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C\CLT\Survey_Operations\Feature Films\UIS_CLT_F_2018\7_Excel files for web\"/>
    </mc:Choice>
  </mc:AlternateContent>
  <bookViews>
    <workbookView xWindow="480" yWindow="540" windowWidth="19320" windowHeight="11625" tabRatio="920" activeTab="2"/>
  </bookViews>
  <sheets>
    <sheet name="2017 (EN)" sheetId="35" r:id="rId1"/>
    <sheet name="2017 (FR)" sheetId="36" r:id="rId2"/>
    <sheet name="2016 (EN)" sheetId="37" r:id="rId3"/>
    <sheet name="2016 (FR)" sheetId="38" r:id="rId4"/>
    <sheet name="2015 (EN)" sheetId="31" r:id="rId5"/>
    <sheet name="2015 (FR)" sheetId="34" r:id="rId6"/>
    <sheet name="2014 (EN)" sheetId="32" r:id="rId7"/>
    <sheet name="2014 (FR)" sheetId="33" r:id="rId8"/>
    <sheet name="2013 (EN)" sheetId="28" r:id="rId9"/>
    <sheet name="2013 (FR)" sheetId="29" r:id="rId10"/>
    <sheet name="2012 (EN)" sheetId="27" r:id="rId11"/>
    <sheet name="2012 (FR)" sheetId="30" r:id="rId12"/>
    <sheet name="2011 (EN)" sheetId="25" r:id="rId13"/>
    <sheet name="2011 (FR)" sheetId="15" r:id="rId14"/>
    <sheet name="2010 (EN)" sheetId="24" r:id="rId15"/>
    <sheet name="2010 (FR)" sheetId="14" r:id="rId16"/>
    <sheet name="2009 (EN)" sheetId="23" r:id="rId17"/>
    <sheet name="2009 (FR)" sheetId="4" r:id="rId18"/>
    <sheet name="2008 (EN)" sheetId="22" r:id="rId19"/>
    <sheet name="2008 (FR)" sheetId="5" r:id="rId20"/>
    <sheet name="2007 (FR)" sheetId="9" r:id="rId21"/>
    <sheet name="2007 (EN)" sheetId="21" r:id="rId22"/>
  </sheets>
  <definedNames>
    <definedName name="_xlnm._FilterDatabase" localSheetId="21" hidden="1">'2007 (EN)'!$A$3:$F$179</definedName>
    <definedName name="_xlnm._FilterDatabase" localSheetId="20" hidden="1">'2007 (FR)'!$A$3:$F$181</definedName>
    <definedName name="_xlnm._FilterDatabase" localSheetId="16" hidden="1">'2009 (EN)'!$A$3:$E$208</definedName>
    <definedName name="_xlnm._FilterDatabase" localSheetId="17" hidden="1">'2009 (FR)'!$A$3:$E$210</definedName>
    <definedName name="_xlnm._FilterDatabase" localSheetId="14" hidden="1">'2010 (EN)'!$A$4:$K$210</definedName>
    <definedName name="_xlnm._FilterDatabase" localSheetId="15" hidden="1">'2010 (FR)'!$A$2:$M$210</definedName>
    <definedName name="_xlnm._FilterDatabase" localSheetId="12" hidden="1">'2011 (EN)'!$A$5:$E$233</definedName>
    <definedName name="_xlnm._FilterDatabase" localSheetId="13" hidden="1">'2011 (FR)'!$A$4:$E$4</definedName>
    <definedName name="_xlnm._FilterDatabase" localSheetId="10" hidden="1">'2012 (EN)'!$A$4:$WVF$218</definedName>
    <definedName name="_xlnm._FilterDatabase" localSheetId="11" hidden="1">'2012 (FR)'!$A$4:$WVF$218</definedName>
    <definedName name="_xlnm._FilterDatabase" localSheetId="8" hidden="1">'2013 (EN)'!$A$4:$WVF$223</definedName>
    <definedName name="_xlnm._FilterDatabase" localSheetId="9" hidden="1">'2013 (FR)'!$A$4:$F$223</definedName>
    <definedName name="_xlnm._FilterDatabase" localSheetId="6" hidden="1">'2014 (EN)'!$A$5:$F$368</definedName>
    <definedName name="_xlnm._FilterDatabase" localSheetId="7" hidden="1">'2014 (FR)'!$A$13:$D$368</definedName>
    <definedName name="_xlnm._FilterDatabase" localSheetId="4" hidden="1">'2015 (EN)'!$A$5:$F$375</definedName>
    <definedName name="_xlnm._FilterDatabase" localSheetId="5" hidden="1">'2015 (FR)'!$A$11:$H$375</definedName>
    <definedName name="_xlnm.Print_Titles" localSheetId="21">'2007 (EN)'!$3:$4</definedName>
    <definedName name="_xlnm.Print_Titles" localSheetId="20">'2007 (FR)'!$3:$4</definedName>
    <definedName name="_xlnm.Print_Titles" localSheetId="18">'2008 (EN)'!$3:$4</definedName>
    <definedName name="_xlnm.Print_Titles" localSheetId="19">'2008 (FR)'!#REF!</definedName>
    <definedName name="_xlnm.Print_Titles" localSheetId="16">'2009 (EN)'!$3:$4</definedName>
    <definedName name="_xlnm.Print_Titles" localSheetId="17">'2009 (FR)'!$3:$4</definedName>
  </definedNames>
  <calcPr calcId="162913"/>
</workbook>
</file>

<file path=xl/calcChain.xml><?xml version="1.0" encoding="utf-8"?>
<calcChain xmlns="http://schemas.openxmlformats.org/spreadsheetml/2006/main">
  <c r="B317" i="36" l="1"/>
  <c r="B403" i="36"/>
  <c r="B409" i="38"/>
  <c r="C396" i="38" s="1"/>
  <c r="C294" i="36"/>
  <c r="C296" i="36"/>
  <c r="C295" i="36"/>
  <c r="C293" i="36"/>
  <c r="C292" i="36"/>
  <c r="C330" i="38"/>
  <c r="C329" i="38"/>
  <c r="B321" i="38" l="1"/>
  <c r="C320" i="38" s="1"/>
  <c r="B331" i="37"/>
  <c r="C327" i="37" s="1"/>
  <c r="C316" i="36"/>
  <c r="B321" i="35"/>
  <c r="C318" i="35" s="1"/>
  <c r="C318" i="37" l="1"/>
  <c r="C322" i="37"/>
  <c r="C326" i="37"/>
  <c r="C330" i="37"/>
  <c r="C316" i="37"/>
  <c r="C320" i="37"/>
  <c r="C324" i="37"/>
  <c r="C328" i="37"/>
  <c r="C317" i="37"/>
  <c r="C321" i="37"/>
  <c r="C325" i="37"/>
  <c r="C329" i="37"/>
  <c r="C315" i="37"/>
  <c r="C319" i="37"/>
  <c r="C323" i="37"/>
  <c r="C309" i="36"/>
  <c r="C306" i="38"/>
  <c r="C308" i="38"/>
  <c r="C305" i="38"/>
  <c r="C314" i="38"/>
  <c r="C309" i="38"/>
  <c r="C319" i="38"/>
  <c r="C310" i="38"/>
  <c r="C318" i="38"/>
  <c r="C315" i="38"/>
  <c r="C312" i="38"/>
  <c r="C316" i="38"/>
  <c r="C313" i="38"/>
  <c r="C313" i="36"/>
  <c r="C301" i="36"/>
  <c r="C305" i="36"/>
  <c r="C311" i="38"/>
  <c r="C307" i="38"/>
  <c r="C317" i="38"/>
  <c r="C302" i="36"/>
  <c r="C306" i="36"/>
  <c r="C310" i="36"/>
  <c r="C314" i="36"/>
  <c r="C299" i="36"/>
  <c r="C303" i="36"/>
  <c r="C307" i="36"/>
  <c r="C311" i="36"/>
  <c r="C315" i="36"/>
  <c r="C300" i="36"/>
  <c r="C304" i="36"/>
  <c r="C308" i="36"/>
  <c r="C312" i="36"/>
  <c r="C319" i="35"/>
  <c r="C305" i="35"/>
  <c r="C310" i="35"/>
  <c r="C309" i="35"/>
  <c r="C304" i="35"/>
  <c r="C315" i="35"/>
  <c r="C306" i="35"/>
  <c r="C311" i="35"/>
  <c r="C316" i="35"/>
  <c r="C317" i="35"/>
  <c r="C313" i="35"/>
  <c r="C307" i="35"/>
  <c r="C312" i="35"/>
  <c r="C303" i="35"/>
  <c r="C320" i="35"/>
  <c r="C308" i="35"/>
  <c r="C314" i="35"/>
  <c r="C452" i="37" l="1"/>
  <c r="C451" i="37"/>
  <c r="C325" i="36"/>
  <c r="C324" i="36"/>
  <c r="C452" i="35"/>
  <c r="C451" i="35"/>
  <c r="B275" i="38" l="1"/>
  <c r="C274" i="38" s="1"/>
  <c r="C368" i="38"/>
  <c r="C367" i="38"/>
  <c r="C366" i="38"/>
  <c r="C363" i="38"/>
  <c r="C361" i="38"/>
  <c r="C365" i="38"/>
  <c r="C364" i="38"/>
  <c r="C356" i="38"/>
  <c r="C360" i="38"/>
  <c r="C359" i="38"/>
  <c r="C358" i="38"/>
  <c r="C357" i="38"/>
  <c r="C355" i="38"/>
  <c r="C362" i="38"/>
  <c r="C452" i="38"/>
  <c r="C451" i="38"/>
  <c r="C450" i="38"/>
  <c r="C449" i="38"/>
  <c r="B199" i="38"/>
  <c r="C198" i="38" s="1"/>
  <c r="B440" i="38"/>
  <c r="C437" i="38" s="1"/>
  <c r="B429" i="38"/>
  <c r="C428" i="38" s="1"/>
  <c r="B107" i="38"/>
  <c r="C106" i="38" s="1"/>
  <c r="B420" i="38"/>
  <c r="C416" i="38" s="1"/>
  <c r="C402" i="38"/>
  <c r="B394" i="38"/>
  <c r="C392" i="38" s="1"/>
  <c r="B384" i="38"/>
  <c r="C383" i="38" s="1"/>
  <c r="C372" i="38"/>
  <c r="C371" i="38"/>
  <c r="B353" i="38"/>
  <c r="C352" i="38" s="1"/>
  <c r="B303" i="38"/>
  <c r="C296" i="38" s="1"/>
  <c r="B282" i="38"/>
  <c r="C279" i="38" s="1"/>
  <c r="B262" i="38"/>
  <c r="C261" i="38" s="1"/>
  <c r="C267" i="38"/>
  <c r="C266" i="38"/>
  <c r="C265" i="38"/>
  <c r="C264" i="38"/>
  <c r="B290" i="38"/>
  <c r="C289" i="38" s="1"/>
  <c r="C224" i="38"/>
  <c r="C222" i="38"/>
  <c r="C221" i="38"/>
  <c r="C223" i="38"/>
  <c r="B245" i="38"/>
  <c r="C244" i="38" s="1"/>
  <c r="B215" i="38"/>
  <c r="C214" i="38" s="1"/>
  <c r="C202" i="38"/>
  <c r="C201" i="38"/>
  <c r="B194" i="38"/>
  <c r="C193" i="38" s="1"/>
  <c r="B186" i="38"/>
  <c r="C185" i="38" s="1"/>
  <c r="C334" i="38"/>
  <c r="C333" i="38"/>
  <c r="C175" i="38"/>
  <c r="C174" i="38"/>
  <c r="C173" i="38"/>
  <c r="B171" i="38"/>
  <c r="C170" i="38" s="1"/>
  <c r="C342" i="38"/>
  <c r="C341" i="38"/>
  <c r="C160" i="38"/>
  <c r="C159" i="38"/>
  <c r="C158" i="38"/>
  <c r="C157" i="38"/>
  <c r="C156" i="38"/>
  <c r="C155" i="38"/>
  <c r="B150" i="38"/>
  <c r="C148" i="38" s="1"/>
  <c r="B138" i="38"/>
  <c r="C130" i="38" s="1"/>
  <c r="B122" i="38"/>
  <c r="C120" i="38" s="1"/>
  <c r="C98" i="38"/>
  <c r="C97" i="38"/>
  <c r="C338" i="38"/>
  <c r="C337" i="38"/>
  <c r="C85" i="38"/>
  <c r="C84" i="38"/>
  <c r="C323" i="38"/>
  <c r="C326" i="38"/>
  <c r="C325" i="38"/>
  <c r="C324" i="38"/>
  <c r="C78" i="38"/>
  <c r="C77" i="38"/>
  <c r="C74" i="38"/>
  <c r="C73" i="38"/>
  <c r="C70" i="38"/>
  <c r="C69" i="38"/>
  <c r="C66" i="38"/>
  <c r="C65" i="38"/>
  <c r="C64" i="38"/>
  <c r="C61" i="38"/>
  <c r="C62" i="38"/>
  <c r="C60" i="38"/>
  <c r="C63" i="38"/>
  <c r="B58" i="38"/>
  <c r="C57" i="38" s="1"/>
  <c r="B39" i="38"/>
  <c r="C38" i="38" s="1"/>
  <c r="C27" i="38"/>
  <c r="C26" i="38"/>
  <c r="C25" i="38"/>
  <c r="C24" i="38"/>
  <c r="C23" i="38"/>
  <c r="C12" i="38"/>
  <c r="C14" i="38"/>
  <c r="C13" i="38"/>
  <c r="C11" i="38"/>
  <c r="C6" i="38"/>
  <c r="C8" i="38"/>
  <c r="C7" i="38"/>
  <c r="B437" i="36"/>
  <c r="C436" i="36" s="1"/>
  <c r="B415" i="35"/>
  <c r="C413" i="35" s="1"/>
  <c r="B358" i="36"/>
  <c r="C354" i="36" s="1"/>
  <c r="B453" i="36"/>
  <c r="C450" i="36" s="1"/>
  <c r="C444" i="36"/>
  <c r="C443" i="36"/>
  <c r="C190" i="36"/>
  <c r="C189" i="36"/>
  <c r="B424" i="36"/>
  <c r="C422" i="36" s="1"/>
  <c r="B108" i="36"/>
  <c r="C106" i="36" s="1"/>
  <c r="B412" i="36"/>
  <c r="C410" i="36" s="1"/>
  <c r="C392" i="36"/>
  <c r="B382" i="36"/>
  <c r="C380" i="36" s="1"/>
  <c r="B372" i="36"/>
  <c r="C369" i="36" s="1"/>
  <c r="C340" i="36"/>
  <c r="C343" i="36"/>
  <c r="C342" i="36"/>
  <c r="C341" i="36"/>
  <c r="C339" i="36"/>
  <c r="C277" i="36"/>
  <c r="C275" i="36"/>
  <c r="C276" i="36"/>
  <c r="C274" i="36"/>
  <c r="B253" i="36"/>
  <c r="C252" i="36" s="1"/>
  <c r="C259" i="36"/>
  <c r="C258" i="36"/>
  <c r="C256" i="36"/>
  <c r="C257" i="36"/>
  <c r="C255" i="36"/>
  <c r="B272" i="36"/>
  <c r="C270" i="36" s="1"/>
  <c r="B221" i="36"/>
  <c r="C217" i="36" s="1"/>
  <c r="B235" i="36"/>
  <c r="C232" i="36" s="1"/>
  <c r="C211" i="36"/>
  <c r="C210" i="36"/>
  <c r="C209" i="36"/>
  <c r="B207" i="36"/>
  <c r="C206" i="36" s="1"/>
  <c r="C194" i="36"/>
  <c r="C193" i="36"/>
  <c r="C186" i="36"/>
  <c r="C185" i="36"/>
  <c r="C182" i="36"/>
  <c r="C181" i="36"/>
  <c r="C180" i="36"/>
  <c r="C179" i="36"/>
  <c r="C178" i="36"/>
  <c r="C177" i="36"/>
  <c r="C175" i="36"/>
  <c r="C176" i="36"/>
  <c r="C174" i="36"/>
  <c r="C329" i="36"/>
  <c r="C328" i="36"/>
  <c r="B169" i="36"/>
  <c r="C167" i="36" s="1"/>
  <c r="B162" i="36"/>
  <c r="C161" i="36" s="1"/>
  <c r="C336" i="36"/>
  <c r="C335" i="36"/>
  <c r="C144" i="36"/>
  <c r="C148" i="36"/>
  <c r="C147" i="36"/>
  <c r="C146" i="36"/>
  <c r="C145" i="36"/>
  <c r="C142" i="36"/>
  <c r="C143" i="36"/>
  <c r="B137" i="36"/>
  <c r="C136" i="36" s="1"/>
  <c r="B121" i="36"/>
  <c r="C120" i="36" s="1"/>
  <c r="C90" i="36"/>
  <c r="C89" i="36"/>
  <c r="C88" i="36"/>
  <c r="C321" i="36"/>
  <c r="C320" i="36"/>
  <c r="C319" i="36"/>
  <c r="C82" i="36"/>
  <c r="C81" i="36"/>
  <c r="C78" i="36"/>
  <c r="C77" i="36"/>
  <c r="C76" i="36"/>
  <c r="C73" i="36"/>
  <c r="C72" i="36"/>
  <c r="C69" i="36"/>
  <c r="C68" i="36"/>
  <c r="C63" i="36"/>
  <c r="C65" i="36"/>
  <c r="C66" i="36"/>
  <c r="C64" i="36"/>
  <c r="C67" i="36"/>
  <c r="B61" i="36"/>
  <c r="C59" i="36" s="1"/>
  <c r="B42" i="36"/>
  <c r="C37" i="36" s="1"/>
  <c r="C29" i="36"/>
  <c r="C28" i="36"/>
  <c r="C27" i="36"/>
  <c r="C24" i="36"/>
  <c r="C26" i="36"/>
  <c r="C23" i="36"/>
  <c r="C25" i="36"/>
  <c r="C22" i="36"/>
  <c r="C13" i="36"/>
  <c r="C12" i="36"/>
  <c r="C8" i="36"/>
  <c r="C7" i="36"/>
  <c r="C6" i="36"/>
  <c r="C9" i="36"/>
  <c r="C286" i="36" l="1"/>
  <c r="C245" i="36"/>
  <c r="C35" i="36"/>
  <c r="C247" i="36"/>
  <c r="C102" i="36"/>
  <c r="C273" i="38"/>
  <c r="C281" i="38"/>
  <c r="C164" i="38"/>
  <c r="C197" i="38"/>
  <c r="C152" i="36"/>
  <c r="C39" i="36"/>
  <c r="C151" i="36"/>
  <c r="C31" i="38"/>
  <c r="C196" i="38"/>
  <c r="C149" i="38"/>
  <c r="C121" i="38"/>
  <c r="C179" i="38"/>
  <c r="C401" i="36"/>
  <c r="C394" i="36"/>
  <c r="C41" i="36"/>
  <c r="C160" i="36"/>
  <c r="C249" i="36"/>
  <c r="C402" i="36"/>
  <c r="C389" i="36"/>
  <c r="C399" i="36"/>
  <c r="C395" i="36"/>
  <c r="C387" i="36"/>
  <c r="C390" i="36"/>
  <c r="C35" i="38"/>
  <c r="C166" i="38"/>
  <c r="C36" i="38"/>
  <c r="C168" i="38"/>
  <c r="C37" i="38"/>
  <c r="C137" i="38"/>
  <c r="C163" i="38"/>
  <c r="C169" i="38"/>
  <c r="C277" i="38"/>
  <c r="C32" i="38"/>
  <c r="C54" i="38"/>
  <c r="C128" i="38"/>
  <c r="C143" i="38"/>
  <c r="C435" i="38"/>
  <c r="C113" i="38"/>
  <c r="C135" i="38"/>
  <c r="C146" i="38"/>
  <c r="C192" i="38"/>
  <c r="C207" i="38"/>
  <c r="C298" i="38"/>
  <c r="C436" i="38"/>
  <c r="C127" i="36"/>
  <c r="C32" i="36"/>
  <c r="C58" i="36"/>
  <c r="C130" i="36"/>
  <c r="C288" i="36"/>
  <c r="C366" i="36"/>
  <c r="C411" i="36"/>
  <c r="C135" i="36"/>
  <c r="C449" i="36"/>
  <c r="C299" i="38"/>
  <c r="C432" i="38"/>
  <c r="C431" i="38"/>
  <c r="C188" i="38"/>
  <c r="C278" i="38"/>
  <c r="C295" i="38"/>
  <c r="C301" i="38"/>
  <c r="C433" i="38"/>
  <c r="C438" i="38"/>
  <c r="C167" i="38"/>
  <c r="C189" i="38"/>
  <c r="C280" i="38"/>
  <c r="C297" i="38"/>
  <c r="C302" i="38"/>
  <c r="C403" i="38"/>
  <c r="C434" i="38"/>
  <c r="C439" i="38"/>
  <c r="C411" i="38"/>
  <c r="C51" i="38"/>
  <c r="C114" i="38"/>
  <c r="C386" i="38"/>
  <c r="C397" i="38"/>
  <c r="C56" i="38"/>
  <c r="C53" i="38"/>
  <c r="C117" i="38"/>
  <c r="C165" i="38"/>
  <c r="C182" i="38"/>
  <c r="C190" i="38"/>
  <c r="C389" i="38"/>
  <c r="C407" i="38"/>
  <c r="C398" i="38"/>
  <c r="C401" i="38"/>
  <c r="C415" i="38"/>
  <c r="C50" i="38"/>
  <c r="C55" i="38"/>
  <c r="C406" i="38"/>
  <c r="C405" i="38"/>
  <c r="C34" i="38"/>
  <c r="C48" i="38"/>
  <c r="C47" i="38"/>
  <c r="C49" i="38"/>
  <c r="C118" i="38"/>
  <c r="C131" i="38"/>
  <c r="C191" i="38"/>
  <c r="C300" i="38"/>
  <c r="C345" i="38"/>
  <c r="C375" i="38"/>
  <c r="C393" i="38"/>
  <c r="C408" i="38"/>
  <c r="C399" i="38"/>
  <c r="C400" i="38"/>
  <c r="C419" i="38"/>
  <c r="C50" i="36"/>
  <c r="C53" i="36"/>
  <c r="C155" i="36"/>
  <c r="C199" i="36"/>
  <c r="C430" i="36"/>
  <c r="C33" i="36"/>
  <c r="C57" i="36"/>
  <c r="C55" i="36"/>
  <c r="C129" i="36"/>
  <c r="C156" i="36"/>
  <c r="C203" i="36"/>
  <c r="C428" i="36"/>
  <c r="C200" i="36"/>
  <c r="C204" i="36"/>
  <c r="C154" i="36"/>
  <c r="C158" i="36"/>
  <c r="C197" i="36"/>
  <c r="C201" i="36"/>
  <c r="C205" i="36"/>
  <c r="C434" i="36"/>
  <c r="C40" i="36"/>
  <c r="C34" i="36"/>
  <c r="C51" i="36"/>
  <c r="C54" i="36"/>
  <c r="C113" i="36"/>
  <c r="C131" i="36"/>
  <c r="C157" i="36"/>
  <c r="C153" i="36"/>
  <c r="C198" i="36"/>
  <c r="C202" i="36"/>
  <c r="C398" i="36"/>
  <c r="C385" i="36"/>
  <c r="C388" i="36"/>
  <c r="C405" i="36"/>
  <c r="C350" i="36"/>
  <c r="C432" i="36"/>
  <c r="C426" i="36"/>
  <c r="C164" i="36"/>
  <c r="C423" i="36"/>
  <c r="C114" i="36"/>
  <c r="C165" i="36"/>
  <c r="C289" i="36"/>
  <c r="C406" i="36"/>
  <c r="C351" i="36"/>
  <c r="C414" i="36"/>
  <c r="C60" i="36"/>
  <c r="C118" i="36"/>
  <c r="C159" i="36"/>
  <c r="C166" i="36"/>
  <c r="C226" i="36"/>
  <c r="C251" i="36"/>
  <c r="C374" i="36"/>
  <c r="C379" i="36"/>
  <c r="C386" i="36"/>
  <c r="C396" i="36"/>
  <c r="C397" i="36"/>
  <c r="C407" i="36"/>
  <c r="C349" i="36"/>
  <c r="C356" i="36"/>
  <c r="C415" i="36"/>
  <c r="C421" i="36"/>
  <c r="C427" i="36"/>
  <c r="C431" i="36"/>
  <c r="C435" i="36"/>
  <c r="C377" i="36"/>
  <c r="C352" i="36"/>
  <c r="C417" i="36"/>
  <c r="C419" i="36"/>
  <c r="C378" i="36"/>
  <c r="C355" i="36"/>
  <c r="C420" i="36"/>
  <c r="C119" i="36"/>
  <c r="C168" i="36"/>
  <c r="C367" i="36"/>
  <c r="C375" i="36"/>
  <c r="C381" i="36"/>
  <c r="C408" i="36"/>
  <c r="C346" i="36"/>
  <c r="C348" i="36"/>
  <c r="C357" i="36"/>
  <c r="C416" i="36"/>
  <c r="C418" i="36"/>
  <c r="C429" i="36"/>
  <c r="C433" i="36"/>
  <c r="C404" i="35"/>
  <c r="C243" i="38"/>
  <c r="C238" i="38"/>
  <c r="C101" i="38"/>
  <c r="C183" i="38"/>
  <c r="C208" i="38"/>
  <c r="C234" i="38"/>
  <c r="C239" i="38"/>
  <c r="C288" i="38"/>
  <c r="C255" i="38"/>
  <c r="C257" i="38"/>
  <c r="C348" i="38"/>
  <c r="C377" i="38"/>
  <c r="C390" i="38"/>
  <c r="C418" i="38"/>
  <c r="C413" i="38"/>
  <c r="C105" i="38"/>
  <c r="C426" i="38"/>
  <c r="C30" i="38"/>
  <c r="C33" i="38"/>
  <c r="C52" i="38"/>
  <c r="C115" i="38"/>
  <c r="C119" i="38"/>
  <c r="C129" i="38"/>
  <c r="C133" i="38"/>
  <c r="C136" i="38"/>
  <c r="C144" i="38"/>
  <c r="C147" i="38"/>
  <c r="C180" i="38"/>
  <c r="C184" i="38"/>
  <c r="C205" i="38"/>
  <c r="C209" i="38"/>
  <c r="C213" i="38"/>
  <c r="C241" i="38"/>
  <c r="C236" i="38"/>
  <c r="C240" i="38"/>
  <c r="C287" i="38"/>
  <c r="C256" i="38"/>
  <c r="C260" i="38"/>
  <c r="C347" i="38"/>
  <c r="C351" i="38"/>
  <c r="C378" i="38"/>
  <c r="C382" i="38"/>
  <c r="C387" i="38"/>
  <c r="C391" i="38"/>
  <c r="C404" i="38"/>
  <c r="C412" i="38"/>
  <c r="C417" i="38"/>
  <c r="C102" i="38"/>
  <c r="C104" i="38"/>
  <c r="C422" i="38"/>
  <c r="C427" i="38"/>
  <c r="C211" i="38"/>
  <c r="C259" i="38"/>
  <c r="C350" i="38"/>
  <c r="C380" i="38"/>
  <c r="C425" i="38"/>
  <c r="C132" i="38"/>
  <c r="C178" i="38"/>
  <c r="C212" i="38"/>
  <c r="C235" i="38"/>
  <c r="C346" i="38"/>
  <c r="C381" i="38"/>
  <c r="C423" i="38"/>
  <c r="C112" i="38"/>
  <c r="C116" i="38"/>
  <c r="C127" i="38"/>
  <c r="C134" i="38"/>
  <c r="C145" i="38"/>
  <c r="C181" i="38"/>
  <c r="C206" i="38"/>
  <c r="C210" i="38"/>
  <c r="C242" i="38"/>
  <c r="C237" i="38"/>
  <c r="C258" i="38"/>
  <c r="C349" i="38"/>
  <c r="C376" i="38"/>
  <c r="C379" i="38"/>
  <c r="C388" i="38"/>
  <c r="C414" i="38"/>
  <c r="C103" i="38"/>
  <c r="C424" i="38"/>
  <c r="C406" i="35"/>
  <c r="C410" i="35"/>
  <c r="C414" i="35"/>
  <c r="C407" i="35"/>
  <c r="C411" i="35"/>
  <c r="C408" i="35"/>
  <c r="C412" i="35"/>
  <c r="C405" i="35"/>
  <c r="C409" i="35"/>
  <c r="C218" i="36"/>
  <c r="C229" i="36"/>
  <c r="C233" i="36"/>
  <c r="C215" i="36"/>
  <c r="C214" i="36"/>
  <c r="C269" i="36"/>
  <c r="C364" i="36"/>
  <c r="C370" i="36"/>
  <c r="C103" i="36"/>
  <c r="C105" i="36"/>
  <c r="C447" i="36"/>
  <c r="C451" i="36"/>
  <c r="C38" i="36"/>
  <c r="C36" i="36"/>
  <c r="C56" i="36"/>
  <c r="C52" i="36"/>
  <c r="C115" i="36"/>
  <c r="C116" i="36"/>
  <c r="C126" i="36"/>
  <c r="C132" i="36"/>
  <c r="C134" i="36"/>
  <c r="C227" i="36"/>
  <c r="C230" i="36"/>
  <c r="C234" i="36"/>
  <c r="C216" i="36"/>
  <c r="C220" i="36"/>
  <c r="C271" i="36"/>
  <c r="C246" i="36"/>
  <c r="C250" i="36"/>
  <c r="C287" i="36"/>
  <c r="C290" i="36"/>
  <c r="C365" i="36"/>
  <c r="C371" i="36"/>
  <c r="C376" i="36"/>
  <c r="C400" i="36"/>
  <c r="C384" i="36"/>
  <c r="C393" i="36"/>
  <c r="C391" i="36"/>
  <c r="C409" i="36"/>
  <c r="C104" i="36"/>
  <c r="C107" i="36"/>
  <c r="C448" i="36"/>
  <c r="C452" i="36"/>
  <c r="C347" i="36"/>
  <c r="C353" i="36"/>
  <c r="C231" i="36"/>
  <c r="C117" i="36"/>
  <c r="C128" i="36"/>
  <c r="C133" i="36"/>
  <c r="C228" i="36"/>
  <c r="C219" i="36"/>
  <c r="C248" i="36"/>
  <c r="C291" i="36"/>
  <c r="C368" i="36"/>
  <c r="B449" i="37"/>
  <c r="C447" i="37" s="1"/>
  <c r="C444" i="37"/>
  <c r="C443" i="37"/>
  <c r="C442" i="37"/>
  <c r="C441" i="37"/>
  <c r="C440" i="37"/>
  <c r="C439" i="37"/>
  <c r="C438" i="37"/>
  <c r="C437" i="37"/>
  <c r="C436" i="37"/>
  <c r="C435" i="37"/>
  <c r="C434" i="37"/>
  <c r="C433" i="37"/>
  <c r="C432" i="37"/>
  <c r="C431" i="37"/>
  <c r="C428" i="37"/>
  <c r="C427" i="37"/>
  <c r="C426" i="37"/>
  <c r="C425" i="37"/>
  <c r="B278" i="37"/>
  <c r="C277" i="37" s="1"/>
  <c r="B420" i="37"/>
  <c r="C417" i="37" s="1"/>
  <c r="B409" i="37"/>
  <c r="C405" i="37" s="1"/>
  <c r="B400" i="37"/>
  <c r="C396" i="37" s="1"/>
  <c r="B392" i="37"/>
  <c r="C391" i="37" s="1"/>
  <c r="B381" i="37"/>
  <c r="C378" i="37" s="1"/>
  <c r="B366" i="37"/>
  <c r="C365" i="37" s="1"/>
  <c r="B356" i="37"/>
  <c r="C352" i="37" s="1"/>
  <c r="C344" i="37"/>
  <c r="C343" i="37"/>
  <c r="B341" i="37"/>
  <c r="C337" i="37" l="1"/>
  <c r="C334" i="37"/>
  <c r="C384" i="37"/>
  <c r="C402" i="37"/>
  <c r="C338" i="37"/>
  <c r="C362" i="37"/>
  <c r="C388" i="37"/>
  <c r="C404" i="37"/>
  <c r="C406" i="37"/>
  <c r="C364" i="37"/>
  <c r="C448" i="37"/>
  <c r="C358" i="37"/>
  <c r="C360" i="37"/>
  <c r="C408" i="37"/>
  <c r="C379" i="37"/>
  <c r="C339" i="37"/>
  <c r="C349" i="37"/>
  <c r="C359" i="37"/>
  <c r="C363" i="37"/>
  <c r="C368" i="37"/>
  <c r="C372" i="37"/>
  <c r="C376" i="37"/>
  <c r="C380" i="37"/>
  <c r="C385" i="37"/>
  <c r="C389" i="37"/>
  <c r="C394" i="37"/>
  <c r="C398" i="37"/>
  <c r="C403" i="37"/>
  <c r="C407" i="37"/>
  <c r="C275" i="37"/>
  <c r="C371" i="37"/>
  <c r="C369" i="37"/>
  <c r="C377" i="37"/>
  <c r="C386" i="37"/>
  <c r="C399" i="37"/>
  <c r="C276" i="37"/>
  <c r="C375" i="37"/>
  <c r="C397" i="37"/>
  <c r="C353" i="37"/>
  <c r="C373" i="37"/>
  <c r="C390" i="37"/>
  <c r="C395" i="37"/>
  <c r="C335" i="37"/>
  <c r="C361" i="37"/>
  <c r="C370" i="37"/>
  <c r="C374" i="37"/>
  <c r="C383" i="37"/>
  <c r="C387" i="37"/>
  <c r="C414" i="37"/>
  <c r="C418" i="37"/>
  <c r="C411" i="37"/>
  <c r="C415" i="37"/>
  <c r="C419" i="37"/>
  <c r="C412" i="37"/>
  <c r="C416" i="37"/>
  <c r="C413" i="37"/>
  <c r="C350" i="37"/>
  <c r="C336" i="37"/>
  <c r="C340" i="37"/>
  <c r="C347" i="37"/>
  <c r="C351" i="37"/>
  <c r="C355" i="37"/>
  <c r="C354" i="37"/>
  <c r="C333" i="37"/>
  <c r="C348" i="37"/>
  <c r="B313" i="37"/>
  <c r="C309" i="37" s="1"/>
  <c r="B297" i="37"/>
  <c r="C294" i="37" s="1"/>
  <c r="B287" i="37"/>
  <c r="C286" i="37" s="1"/>
  <c r="C272" i="37"/>
  <c r="C271" i="37"/>
  <c r="C270" i="37"/>
  <c r="C269" i="37"/>
  <c r="B267" i="37"/>
  <c r="C266" i="37" s="1"/>
  <c r="C256" i="37"/>
  <c r="C255" i="37"/>
  <c r="C254" i="37"/>
  <c r="C253" i="37"/>
  <c r="B248" i="37"/>
  <c r="C247" i="37" s="1"/>
  <c r="B221" i="37"/>
  <c r="C220" i="37" s="1"/>
  <c r="C208" i="37"/>
  <c r="C207" i="37"/>
  <c r="B205" i="37"/>
  <c r="C201" i="37" s="1"/>
  <c r="B197" i="37"/>
  <c r="C196" i="37" s="1"/>
  <c r="C186" i="37"/>
  <c r="C185" i="37"/>
  <c r="C182" i="37"/>
  <c r="C181" i="37"/>
  <c r="C180" i="37"/>
  <c r="B178" i="37"/>
  <c r="C176" i="37" s="1"/>
  <c r="C167" i="37"/>
  <c r="C166" i="37"/>
  <c r="C163" i="37"/>
  <c r="C162" i="37"/>
  <c r="C161" i="37"/>
  <c r="C160" i="37"/>
  <c r="C159" i="37"/>
  <c r="C158" i="37"/>
  <c r="B156" i="37"/>
  <c r="C155" i="37" s="1"/>
  <c r="B144" i="37"/>
  <c r="C143" i="37" s="1"/>
  <c r="B128" i="37"/>
  <c r="C127" i="37" s="1"/>
  <c r="C115" i="37"/>
  <c r="C114" i="37"/>
  <c r="C108" i="37"/>
  <c r="C107" i="37"/>
  <c r="C100" i="37"/>
  <c r="C99" i="37"/>
  <c r="C90" i="37"/>
  <c r="C89" i="37"/>
  <c r="C88" i="37"/>
  <c r="C87" i="37"/>
  <c r="C81" i="37"/>
  <c r="C80" i="37"/>
  <c r="C77" i="37"/>
  <c r="C76" i="37"/>
  <c r="C73" i="37"/>
  <c r="C72" i="37"/>
  <c r="C69" i="37"/>
  <c r="C68" i="37"/>
  <c r="C67" i="37"/>
  <c r="C66" i="37"/>
  <c r="C65" i="37"/>
  <c r="C64" i="37"/>
  <c r="C63" i="37"/>
  <c r="B58" i="37"/>
  <c r="C55" i="37" s="1"/>
  <c r="B39" i="37"/>
  <c r="C36" i="37" s="1"/>
  <c r="C27" i="37"/>
  <c r="C26" i="37"/>
  <c r="C25" i="37"/>
  <c r="C24" i="37"/>
  <c r="C23" i="37"/>
  <c r="C14" i="37"/>
  <c r="C13" i="37"/>
  <c r="C12" i="37"/>
  <c r="C11" i="37"/>
  <c r="C8" i="37"/>
  <c r="C7" i="37"/>
  <c r="C6" i="37"/>
  <c r="C213" i="37" l="1"/>
  <c r="C217" i="37"/>
  <c r="C307" i="37"/>
  <c r="C189" i="37"/>
  <c r="C190" i="37"/>
  <c r="C193" i="37"/>
  <c r="C52" i="37"/>
  <c r="C122" i="37"/>
  <c r="C311" i="37"/>
  <c r="C194" i="37"/>
  <c r="C306" i="37"/>
  <c r="C310" i="37"/>
  <c r="C240" i="37"/>
  <c r="C295" i="37"/>
  <c r="C56" i="37"/>
  <c r="C124" i="37"/>
  <c r="C199" i="37"/>
  <c r="C203" i="37"/>
  <c r="C214" i="37"/>
  <c r="C218" i="37"/>
  <c r="C237" i="37"/>
  <c r="C241" i="37"/>
  <c r="C245" i="37"/>
  <c r="C264" i="37"/>
  <c r="C280" i="37"/>
  <c r="C284" i="37"/>
  <c r="C292" i="37"/>
  <c r="C296" i="37"/>
  <c r="C244" i="37"/>
  <c r="C283" i="37"/>
  <c r="C118" i="37"/>
  <c r="C126" i="37"/>
  <c r="C191" i="37"/>
  <c r="C195" i="37"/>
  <c r="C200" i="37"/>
  <c r="C204" i="37"/>
  <c r="C211" i="37"/>
  <c r="C215" i="37"/>
  <c r="C219" i="37"/>
  <c r="C238" i="37"/>
  <c r="C242" i="37"/>
  <c r="C246" i="37"/>
  <c r="C265" i="37"/>
  <c r="C281" i="37"/>
  <c r="C285" i="37"/>
  <c r="C293" i="37"/>
  <c r="C308" i="37"/>
  <c r="C312" i="37"/>
  <c r="C202" i="37"/>
  <c r="C48" i="37"/>
  <c r="C120" i="37"/>
  <c r="C192" i="37"/>
  <c r="C212" i="37"/>
  <c r="C216" i="37"/>
  <c r="C239" i="37"/>
  <c r="C243" i="37"/>
  <c r="C282" i="37"/>
  <c r="C305" i="37"/>
  <c r="C37" i="37"/>
  <c r="C136" i="37"/>
  <c r="C140" i="37"/>
  <c r="C152" i="37"/>
  <c r="C173" i="37"/>
  <c r="C177" i="37"/>
  <c r="C30" i="37"/>
  <c r="C34" i="37"/>
  <c r="C38" i="37"/>
  <c r="C49" i="37"/>
  <c r="C53" i="37"/>
  <c r="C57" i="37"/>
  <c r="C121" i="37"/>
  <c r="C125" i="37"/>
  <c r="C133" i="37"/>
  <c r="C137" i="37"/>
  <c r="C141" i="37"/>
  <c r="C149" i="37"/>
  <c r="C153" i="37"/>
  <c r="C170" i="37"/>
  <c r="C174" i="37"/>
  <c r="C33" i="37"/>
  <c r="C31" i="37"/>
  <c r="C35" i="37"/>
  <c r="C50" i="37"/>
  <c r="C54" i="37"/>
  <c r="C134" i="37"/>
  <c r="C142" i="37"/>
  <c r="C150" i="37"/>
  <c r="C171" i="37"/>
  <c r="C175" i="37"/>
  <c r="C138" i="37"/>
  <c r="C154" i="37"/>
  <c r="C32" i="37"/>
  <c r="C47" i="37"/>
  <c r="C51" i="37"/>
  <c r="C119" i="37"/>
  <c r="C123" i="37"/>
  <c r="C135" i="37"/>
  <c r="C139" i="37"/>
  <c r="C151" i="37"/>
  <c r="C172" i="37"/>
  <c r="B445" i="35"/>
  <c r="C442" i="35" s="1"/>
  <c r="B431" i="35"/>
  <c r="C429" i="35" s="1"/>
  <c r="C422" i="35"/>
  <c r="C421" i="35"/>
  <c r="C418" i="35"/>
  <c r="C417" i="35"/>
  <c r="C443" i="35" l="1"/>
  <c r="C439" i="35"/>
  <c r="C427" i="35"/>
  <c r="C430" i="35"/>
  <c r="C426" i="35"/>
  <c r="C435" i="35"/>
  <c r="C436" i="35"/>
  <c r="C440" i="35"/>
  <c r="C444" i="35"/>
  <c r="C428" i="35"/>
  <c r="C433" i="35"/>
  <c r="C437" i="35"/>
  <c r="C441" i="35"/>
  <c r="C425" i="35"/>
  <c r="C434" i="35"/>
  <c r="C438" i="35"/>
  <c r="B402" i="35"/>
  <c r="B390" i="35"/>
  <c r="C386" i="35" s="1"/>
  <c r="B382" i="35"/>
  <c r="C381" i="35" s="1"/>
  <c r="B373" i="35"/>
  <c r="C370" i="35" s="1"/>
  <c r="C398" i="35" l="1"/>
  <c r="C394" i="35"/>
  <c r="C401" i="35"/>
  <c r="C397" i="35"/>
  <c r="C393" i="35"/>
  <c r="C400" i="35"/>
  <c r="C396" i="35"/>
  <c r="C392" i="35"/>
  <c r="C399" i="35"/>
  <c r="C395" i="35"/>
  <c r="C361" i="35"/>
  <c r="C365" i="35"/>
  <c r="C378" i="35"/>
  <c r="C387" i="35"/>
  <c r="C354" i="35"/>
  <c r="C358" i="35"/>
  <c r="C362" i="35"/>
  <c r="C366" i="35"/>
  <c r="C375" i="35"/>
  <c r="C379" i="35"/>
  <c r="C384" i="35"/>
  <c r="C388" i="35"/>
  <c r="C355" i="35"/>
  <c r="C359" i="35"/>
  <c r="C363" i="35"/>
  <c r="C367" i="35"/>
  <c r="C371" i="35"/>
  <c r="C376" i="35"/>
  <c r="C380" i="35"/>
  <c r="C385" i="35"/>
  <c r="C389" i="35"/>
  <c r="C356" i="35"/>
  <c r="C360" i="35"/>
  <c r="C364" i="35"/>
  <c r="C368" i="35"/>
  <c r="C372" i="35"/>
  <c r="C377" i="35"/>
  <c r="C357" i="35"/>
  <c r="C369" i="35"/>
  <c r="B352" i="35"/>
  <c r="C348" i="35" s="1"/>
  <c r="B342" i="35"/>
  <c r="C341" i="35" s="1"/>
  <c r="C327" i="35"/>
  <c r="C326" i="35"/>
  <c r="C325" i="35"/>
  <c r="C324" i="35"/>
  <c r="C323" i="35"/>
  <c r="B301" i="35"/>
  <c r="C300" i="35" s="1"/>
  <c r="C281" i="35"/>
  <c r="C280" i="35"/>
  <c r="C279" i="35"/>
  <c r="C278" i="35"/>
  <c r="B273" i="35"/>
  <c r="C272" i="35" s="1"/>
  <c r="C262" i="35"/>
  <c r="C261" i="35"/>
  <c r="C260" i="35"/>
  <c r="C259" i="35"/>
  <c r="C258" i="35"/>
  <c r="B256" i="35"/>
  <c r="C254" i="35" s="1"/>
  <c r="B246" i="35"/>
  <c r="C243" i="35" s="1"/>
  <c r="B234" i="35"/>
  <c r="C233" i="35" s="1"/>
  <c r="C219" i="35"/>
  <c r="C218" i="35"/>
  <c r="C217" i="35"/>
  <c r="B215" i="35"/>
  <c r="C213" i="35" s="1"/>
  <c r="C202" i="35"/>
  <c r="C201" i="35"/>
  <c r="C198" i="35"/>
  <c r="C197" i="35"/>
  <c r="C194" i="35"/>
  <c r="C193" i="35"/>
  <c r="C192" i="35"/>
  <c r="C191" i="35"/>
  <c r="C190" i="35"/>
  <c r="C189" i="35"/>
  <c r="C188" i="35"/>
  <c r="C187" i="35"/>
  <c r="C186" i="35"/>
  <c r="C183" i="35"/>
  <c r="C182" i="35"/>
  <c r="B177" i="35"/>
  <c r="C175" i="35" s="1"/>
  <c r="B170" i="35"/>
  <c r="C166" i="35" s="1"/>
  <c r="C156" i="35"/>
  <c r="C155" i="35"/>
  <c r="C149" i="35"/>
  <c r="C148" i="35"/>
  <c r="C147" i="35"/>
  <c r="C146" i="35"/>
  <c r="C145" i="35"/>
  <c r="C144" i="35"/>
  <c r="C143" i="35"/>
  <c r="B141" i="35"/>
  <c r="C138" i="35" s="1"/>
  <c r="B125" i="35"/>
  <c r="C123" i="35" s="1"/>
  <c r="C104" i="35"/>
  <c r="C103" i="35"/>
  <c r="C102" i="35"/>
  <c r="C93" i="35"/>
  <c r="C92" i="35"/>
  <c r="C91" i="35"/>
  <c r="C85" i="35"/>
  <c r="C84" i="35"/>
  <c r="C81" i="35"/>
  <c r="C80" i="35"/>
  <c r="C79" i="35"/>
  <c r="C76" i="35"/>
  <c r="C75" i="35"/>
  <c r="C72" i="35"/>
  <c r="C71" i="35"/>
  <c r="C70" i="35"/>
  <c r="C69" i="35"/>
  <c r="C68" i="35"/>
  <c r="C67" i="35"/>
  <c r="C66" i="35"/>
  <c r="B61" i="35"/>
  <c r="C60" i="35" s="1"/>
  <c r="C334" i="35" l="1"/>
  <c r="C336" i="35"/>
  <c r="C339" i="35"/>
  <c r="C295" i="35"/>
  <c r="C299" i="35"/>
  <c r="C335" i="35"/>
  <c r="C340" i="35"/>
  <c r="C291" i="35"/>
  <c r="C338" i="35"/>
  <c r="C253" i="35"/>
  <c r="C293" i="35"/>
  <c r="C297" i="35"/>
  <c r="C345" i="35"/>
  <c r="C349" i="35"/>
  <c r="C255" i="35"/>
  <c r="C290" i="35"/>
  <c r="C294" i="35"/>
  <c r="C298" i="35"/>
  <c r="C337" i="35"/>
  <c r="C346" i="35"/>
  <c r="C350" i="35"/>
  <c r="C351" i="35"/>
  <c r="C347" i="35"/>
  <c r="C292" i="35"/>
  <c r="C296" i="35"/>
  <c r="C344" i="35"/>
  <c r="C265" i="35"/>
  <c r="C206" i="35"/>
  <c r="C244" i="35"/>
  <c r="C266" i="35"/>
  <c r="C207" i="35"/>
  <c r="C269" i="35"/>
  <c r="C214" i="35"/>
  <c r="C270" i="35"/>
  <c r="C132" i="35"/>
  <c r="C245" i="35"/>
  <c r="C135" i="35"/>
  <c r="C210" i="35"/>
  <c r="C240" i="35"/>
  <c r="C267" i="35"/>
  <c r="C271" i="35"/>
  <c r="C140" i="35"/>
  <c r="C211" i="35"/>
  <c r="C241" i="35"/>
  <c r="C268" i="35"/>
  <c r="C228" i="35"/>
  <c r="C232" i="35"/>
  <c r="C160" i="35"/>
  <c r="C161" i="35"/>
  <c r="C208" i="35"/>
  <c r="C212" i="35"/>
  <c r="C226" i="35"/>
  <c r="C230" i="35"/>
  <c r="C242" i="35"/>
  <c r="C165" i="35"/>
  <c r="C205" i="35"/>
  <c r="C209" i="35"/>
  <c r="C227" i="35"/>
  <c r="C231" i="35"/>
  <c r="C239" i="35"/>
  <c r="C167" i="35"/>
  <c r="C225" i="35"/>
  <c r="C229" i="35"/>
  <c r="C172" i="35"/>
  <c r="C136" i="35"/>
  <c r="C163" i="35"/>
  <c r="C168" i="35"/>
  <c r="C173" i="35"/>
  <c r="C131" i="35"/>
  <c r="C139" i="35"/>
  <c r="C159" i="35"/>
  <c r="C164" i="35"/>
  <c r="C169" i="35"/>
  <c r="C174" i="35"/>
  <c r="C176" i="35"/>
  <c r="C57" i="35"/>
  <c r="C120" i="35"/>
  <c r="C124" i="35"/>
  <c r="C50" i="35"/>
  <c r="C54" i="35"/>
  <c r="C58" i="35"/>
  <c r="C117" i="35"/>
  <c r="C121" i="35"/>
  <c r="C133" i="35"/>
  <c r="C137" i="35"/>
  <c r="C51" i="35"/>
  <c r="C55" i="35"/>
  <c r="C59" i="35"/>
  <c r="C118" i="35"/>
  <c r="C122" i="35"/>
  <c r="C130" i="35"/>
  <c r="C134" i="35"/>
  <c r="C162" i="35"/>
  <c r="C53" i="35"/>
  <c r="C52" i="35"/>
  <c r="C56" i="35"/>
  <c r="C119" i="35"/>
  <c r="B42" i="35"/>
  <c r="C39" i="35" s="1"/>
  <c r="C29" i="35"/>
  <c r="C28" i="35"/>
  <c r="C27" i="35"/>
  <c r="C26" i="35"/>
  <c r="C25" i="35"/>
  <c r="C24" i="35"/>
  <c r="C23" i="35"/>
  <c r="C22" i="35"/>
  <c r="C13" i="35"/>
  <c r="C12" i="35"/>
  <c r="C9" i="35"/>
  <c r="C8" i="35"/>
  <c r="C7" i="35"/>
  <c r="C6" i="35"/>
  <c r="C36" i="35" l="1"/>
  <c r="C37" i="35"/>
  <c r="C32" i="35"/>
  <c r="C40" i="35"/>
  <c r="C33" i="35"/>
  <c r="C41" i="35"/>
  <c r="C34" i="35"/>
  <c r="C38" i="35"/>
  <c r="C35" i="35"/>
  <c r="D229" i="25" l="1"/>
  <c r="D228" i="25"/>
  <c r="D227" i="25"/>
  <c r="D226" i="25"/>
  <c r="D225" i="25"/>
  <c r="D224" i="25"/>
  <c r="D223" i="25"/>
  <c r="D222" i="25"/>
  <c r="D221" i="25"/>
  <c r="D220" i="25"/>
  <c r="D219" i="25"/>
  <c r="D218" i="25"/>
  <c r="D217" i="25"/>
  <c r="D215" i="25"/>
  <c r="D214" i="25"/>
  <c r="D212" i="25"/>
  <c r="D211" i="25"/>
  <c r="D210" i="25"/>
  <c r="D209" i="25"/>
  <c r="D208" i="25"/>
  <c r="D207" i="25"/>
  <c r="D203" i="25"/>
  <c r="D202" i="25"/>
  <c r="D201" i="25"/>
  <c r="D200" i="25"/>
  <c r="D199" i="25"/>
  <c r="D198" i="25"/>
  <c r="D196" i="25"/>
  <c r="D195" i="25"/>
  <c r="D194" i="25"/>
  <c r="D193" i="25"/>
  <c r="D192" i="25"/>
  <c r="D191" i="25"/>
  <c r="D189" i="25"/>
  <c r="D188" i="25"/>
  <c r="D187" i="25"/>
  <c r="D186" i="25"/>
  <c r="D184" i="25"/>
  <c r="D183" i="25"/>
  <c r="D182" i="25"/>
  <c r="D181" i="25"/>
  <c r="D180" i="25"/>
  <c r="D179" i="25"/>
  <c r="D178" i="25"/>
  <c r="D177" i="25"/>
  <c r="D175" i="25"/>
  <c r="D174" i="25"/>
  <c r="D173" i="25"/>
  <c r="D172" i="25"/>
  <c r="D171" i="25"/>
  <c r="D169" i="25"/>
  <c r="D168" i="25"/>
  <c r="D167" i="25"/>
  <c r="D165" i="25"/>
  <c r="D164" i="25"/>
  <c r="D163" i="25"/>
  <c r="D162" i="25"/>
  <c r="D161" i="25"/>
  <c r="D160" i="25"/>
  <c r="D159" i="25"/>
  <c r="D158" i="25"/>
  <c r="D157" i="25"/>
  <c r="D155" i="25"/>
  <c r="D154" i="25"/>
  <c r="D153" i="25"/>
  <c r="D151" i="25"/>
  <c r="D150" i="25"/>
  <c r="D149" i="25"/>
  <c r="D147" i="25"/>
  <c r="D146" i="25"/>
  <c r="D145" i="25"/>
  <c r="D143" i="25"/>
  <c r="D142" i="25"/>
  <c r="D141" i="25"/>
  <c r="D140" i="25"/>
  <c r="D139" i="25"/>
  <c r="D138" i="25"/>
  <c r="D137" i="25"/>
  <c r="D135" i="25"/>
  <c r="D134" i="25"/>
  <c r="D133" i="25"/>
  <c r="D132" i="25"/>
  <c r="D131" i="25"/>
  <c r="D129" i="25"/>
  <c r="D128" i="25"/>
  <c r="D124" i="25"/>
  <c r="D123" i="25"/>
  <c r="D122" i="25"/>
  <c r="D120" i="25"/>
  <c r="D119" i="25"/>
  <c r="D115" i="25"/>
  <c r="D114" i="25"/>
  <c r="D113" i="25"/>
  <c r="D107" i="25"/>
  <c r="D106" i="25"/>
  <c r="D105" i="25"/>
  <c r="D104" i="25"/>
  <c r="D103" i="25"/>
  <c r="D102" i="25"/>
  <c r="D100" i="25"/>
  <c r="D99" i="25"/>
  <c r="D97" i="25"/>
  <c r="D96" i="25"/>
  <c r="D95" i="25"/>
  <c r="D93" i="25"/>
  <c r="D92" i="25"/>
  <c r="D91" i="25"/>
  <c r="D89" i="25"/>
  <c r="D88" i="25"/>
  <c r="D87" i="25"/>
  <c r="D86" i="25"/>
  <c r="D84" i="25"/>
  <c r="D83" i="25"/>
  <c r="D82" i="25"/>
  <c r="D81" i="25"/>
  <c r="D80" i="25"/>
  <c r="D79" i="25"/>
  <c r="D78" i="25"/>
  <c r="D77" i="25"/>
  <c r="D75" i="25"/>
  <c r="D74" i="25"/>
  <c r="D73" i="25"/>
  <c r="D72" i="25"/>
  <c r="D71" i="25"/>
  <c r="D70" i="25"/>
  <c r="D68" i="25"/>
  <c r="D67" i="25"/>
  <c r="D66" i="25"/>
  <c r="D65" i="25"/>
  <c r="D64" i="25"/>
  <c r="D63" i="25"/>
  <c r="D59" i="25"/>
  <c r="D58" i="25"/>
  <c r="D54" i="25"/>
  <c r="D53" i="25"/>
  <c r="D51" i="25"/>
  <c r="D50" i="25"/>
  <c r="D49" i="25"/>
  <c r="D48" i="25"/>
  <c r="D47" i="25"/>
  <c r="D46" i="25"/>
  <c r="D45" i="25"/>
  <c r="D44" i="25"/>
  <c r="D43" i="25"/>
  <c r="D42" i="25"/>
  <c r="D41" i="25"/>
  <c r="D39" i="25"/>
  <c r="D38" i="25"/>
  <c r="D37" i="25"/>
  <c r="D33" i="25"/>
  <c r="D32" i="25"/>
  <c r="D30" i="25"/>
  <c r="D29" i="25"/>
  <c r="D23" i="25"/>
  <c r="D22" i="25"/>
  <c r="D21" i="25"/>
  <c r="D20" i="25"/>
  <c r="D18" i="25"/>
  <c r="D17" i="25"/>
  <c r="D16" i="25"/>
  <c r="D210" i="24"/>
  <c r="D209" i="24"/>
  <c r="D205" i="24"/>
  <c r="D204" i="24"/>
  <c r="D203" i="24"/>
  <c r="D202" i="24"/>
  <c r="D201" i="24"/>
  <c r="D200" i="24"/>
  <c r="D199" i="24"/>
  <c r="D198" i="24"/>
  <c r="D197" i="24"/>
  <c r="D195" i="24"/>
  <c r="D194" i="24"/>
  <c r="D193" i="24"/>
  <c r="D192" i="24"/>
  <c r="D188" i="24"/>
  <c r="D187" i="24"/>
  <c r="D186" i="24"/>
  <c r="D185" i="24"/>
  <c r="D184" i="24"/>
  <c r="D183" i="24"/>
  <c r="D181" i="24"/>
  <c r="D180" i="24"/>
  <c r="D179" i="24"/>
  <c r="D178" i="24"/>
  <c r="D177" i="24"/>
  <c r="D176" i="24"/>
  <c r="D174" i="24"/>
  <c r="D173" i="24"/>
  <c r="D172" i="24"/>
  <c r="D170" i="24"/>
  <c r="D169" i="24"/>
  <c r="D168" i="24"/>
  <c r="D167" i="24"/>
  <c r="D166" i="24"/>
  <c r="D164" i="24"/>
  <c r="D163" i="24"/>
  <c r="D162" i="24"/>
  <c r="D161" i="24"/>
  <c r="D159" i="24"/>
  <c r="D158" i="24"/>
  <c r="D156" i="24"/>
  <c r="D155" i="24"/>
  <c r="D154" i="24"/>
  <c r="D153" i="24"/>
  <c r="D152" i="24"/>
  <c r="D151" i="24"/>
  <c r="D150" i="24"/>
  <c r="D149" i="24"/>
  <c r="D147" i="24"/>
  <c r="D146" i="24"/>
  <c r="D144" i="24"/>
  <c r="D143" i="24"/>
  <c r="D141" i="24"/>
  <c r="D140" i="24"/>
  <c r="D139" i="24"/>
  <c r="D138" i="24"/>
  <c r="D137" i="24"/>
  <c r="D136" i="24"/>
  <c r="D135" i="24"/>
  <c r="D134" i="24"/>
  <c r="D132" i="24"/>
  <c r="D131" i="24"/>
  <c r="D130" i="24"/>
  <c r="D128" i="24"/>
  <c r="D127" i="24"/>
  <c r="D125" i="24"/>
  <c r="D124" i="24"/>
  <c r="D123" i="24"/>
  <c r="D122" i="24"/>
  <c r="D120" i="24"/>
  <c r="D119" i="24"/>
  <c r="D118" i="24"/>
  <c r="D117" i="24"/>
  <c r="D116" i="24"/>
  <c r="D112" i="24"/>
  <c r="D111" i="24"/>
  <c r="D105" i="24"/>
  <c r="D104" i="24"/>
  <c r="D103" i="24"/>
  <c r="D102" i="24"/>
  <c r="D101" i="24"/>
  <c r="D100" i="24"/>
  <c r="D98" i="24"/>
  <c r="D97" i="24"/>
  <c r="D96" i="24"/>
  <c r="D95" i="24"/>
  <c r="D94" i="24"/>
  <c r="D92" i="24"/>
  <c r="D91" i="24"/>
  <c r="D89" i="24"/>
  <c r="D88" i="24"/>
  <c r="D84" i="24"/>
  <c r="D83" i="24"/>
  <c r="D82" i="24"/>
  <c r="D81" i="24"/>
  <c r="D80" i="24"/>
  <c r="D79" i="24"/>
  <c r="D77" i="24"/>
  <c r="D76" i="24"/>
  <c r="D75" i="24"/>
  <c r="D74" i="24"/>
  <c r="D72" i="24"/>
  <c r="D71" i="24"/>
  <c r="D70" i="24"/>
  <c r="D69" i="24"/>
  <c r="D68" i="24"/>
  <c r="D67" i="24"/>
  <c r="D65" i="24"/>
  <c r="D64" i="24"/>
  <c r="D63" i="24"/>
  <c r="D62" i="24"/>
  <c r="D61" i="24"/>
  <c r="D51" i="24"/>
  <c r="D50" i="24"/>
  <c r="D48" i="24"/>
  <c r="D47" i="24"/>
  <c r="D46" i="24"/>
  <c r="D45" i="24"/>
  <c r="D44" i="24"/>
  <c r="D43" i="24"/>
  <c r="D42" i="24"/>
  <c r="D41" i="24"/>
  <c r="D39" i="24"/>
  <c r="D38" i="24"/>
  <c r="D37" i="24"/>
  <c r="D33" i="24"/>
  <c r="D32" i="24"/>
  <c r="D30" i="24"/>
  <c r="D29" i="24"/>
  <c r="D27" i="24"/>
  <c r="D26" i="24"/>
  <c r="D20" i="24"/>
  <c r="D19" i="24"/>
  <c r="D18" i="24"/>
  <c r="D12" i="24"/>
  <c r="D10" i="24"/>
  <c r="D9" i="24"/>
  <c r="D8" i="24"/>
  <c r="D6" i="24"/>
  <c r="D212" i="23"/>
  <c r="D210" i="23"/>
  <c r="D208" i="23"/>
  <c r="D207" i="23"/>
  <c r="D206" i="23"/>
  <c r="D205" i="23"/>
  <c r="D204" i="23"/>
  <c r="D203" i="23"/>
  <c r="D202" i="23"/>
  <c r="D201" i="23"/>
  <c r="D200" i="23"/>
  <c r="D199" i="23"/>
  <c r="D198" i="23"/>
  <c r="D197" i="23"/>
  <c r="D196" i="23"/>
  <c r="D195" i="23"/>
  <c r="D193" i="23"/>
  <c r="D191" i="23"/>
  <c r="D190" i="23"/>
  <c r="D188" i="23"/>
  <c r="D187" i="23"/>
  <c r="D186" i="23"/>
  <c r="D185" i="23"/>
  <c r="D184" i="23"/>
  <c r="D183" i="23"/>
  <c r="D181" i="23"/>
  <c r="D180" i="23"/>
  <c r="D179" i="23"/>
  <c r="D178" i="23"/>
  <c r="D177" i="23"/>
  <c r="D175" i="23"/>
  <c r="D174" i="23"/>
  <c r="D172" i="23"/>
  <c r="D171" i="23"/>
  <c r="D170" i="23"/>
  <c r="D169" i="23"/>
  <c r="D168" i="23"/>
  <c r="D166" i="23"/>
  <c r="D165" i="23"/>
  <c r="D164" i="23"/>
  <c r="D163" i="23"/>
  <c r="D162" i="23"/>
  <c r="D160" i="23"/>
  <c r="D158" i="23"/>
  <c r="D157" i="23"/>
  <c r="D156" i="23"/>
  <c r="D155" i="23"/>
  <c r="D154" i="23"/>
  <c r="D152" i="23"/>
  <c r="D150" i="23"/>
  <c r="D149" i="23"/>
  <c r="D148" i="23"/>
  <c r="D147" i="23"/>
  <c r="D146" i="23"/>
  <c r="D145" i="23"/>
  <c r="D144" i="23"/>
  <c r="D142" i="23"/>
  <c r="D141" i="23"/>
  <c r="D140" i="23"/>
  <c r="D138" i="23"/>
  <c r="D137" i="23"/>
  <c r="D136" i="23"/>
  <c r="D135" i="23"/>
  <c r="D134" i="23"/>
  <c r="D132" i="23"/>
  <c r="D130" i="23"/>
  <c r="D128" i="23"/>
  <c r="D126" i="23"/>
  <c r="D125" i="23"/>
  <c r="D124" i="23"/>
  <c r="D122" i="23"/>
  <c r="D120" i="23"/>
  <c r="D118" i="23"/>
  <c r="D117" i="23"/>
  <c r="D115" i="23"/>
  <c r="D114" i="23"/>
  <c r="D112" i="23"/>
  <c r="D110" i="23"/>
  <c r="D109" i="23"/>
  <c r="D108" i="23"/>
  <c r="D107" i="23"/>
  <c r="D105" i="23"/>
  <c r="D104" i="23"/>
  <c r="D102" i="23"/>
  <c r="D101" i="23"/>
  <c r="D100" i="23"/>
  <c r="D99" i="23"/>
  <c r="D97" i="23"/>
  <c r="D96" i="23"/>
  <c r="D95" i="23"/>
  <c r="D94" i="23"/>
  <c r="D93" i="23"/>
  <c r="D92" i="23"/>
  <c r="D90" i="23"/>
  <c r="D89" i="23"/>
  <c r="D87" i="23"/>
  <c r="D85" i="23"/>
  <c r="D84" i="23"/>
  <c r="D82" i="23"/>
  <c r="D81" i="23"/>
  <c r="D80" i="23"/>
  <c r="D79" i="23"/>
  <c r="D78" i="23"/>
  <c r="D77" i="23"/>
  <c r="D75" i="23"/>
  <c r="D74" i="23"/>
  <c r="D73" i="23"/>
  <c r="D72" i="23"/>
  <c r="D70" i="23"/>
  <c r="D68" i="23"/>
  <c r="D67" i="23"/>
  <c r="D65" i="23"/>
  <c r="D64" i="23"/>
  <c r="D63" i="23"/>
  <c r="D62" i="23"/>
  <c r="D61" i="23"/>
  <c r="D60" i="23"/>
  <c r="D59" i="23"/>
  <c r="D57" i="23"/>
  <c r="D55" i="23"/>
  <c r="D53" i="23"/>
  <c r="D52" i="23"/>
  <c r="D51" i="23"/>
  <c r="D49" i="23"/>
  <c r="D47" i="23"/>
  <c r="D46" i="23"/>
  <c r="D44" i="23"/>
  <c r="D42" i="23"/>
  <c r="D40" i="23"/>
  <c r="D39" i="23"/>
  <c r="D38" i="23"/>
  <c r="D36" i="23"/>
  <c r="D34" i="23"/>
  <c r="D33" i="23"/>
  <c r="D31" i="23"/>
  <c r="D30" i="23"/>
  <c r="D28" i="23"/>
  <c r="D26" i="23"/>
  <c r="D24" i="23"/>
  <c r="D23" i="23"/>
  <c r="D21" i="23"/>
  <c r="D20" i="23"/>
  <c r="D19" i="23"/>
  <c r="D18" i="23"/>
  <c r="D17" i="23"/>
  <c r="D16" i="23"/>
  <c r="D14" i="23"/>
  <c r="D13" i="23"/>
  <c r="D12" i="23"/>
  <c r="D11" i="23"/>
  <c r="D9" i="23"/>
  <c r="D8" i="23"/>
  <c r="D6" i="23"/>
  <c r="D208" i="22"/>
  <c r="D206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89" i="22"/>
  <c r="D188" i="22"/>
  <c r="D186" i="22"/>
  <c r="D185" i="22"/>
  <c r="D183" i="22"/>
  <c r="D182" i="22"/>
  <c r="D181" i="22"/>
  <c r="D180" i="22"/>
  <c r="D179" i="22"/>
  <c r="D178" i="22"/>
  <c r="D176" i="22"/>
  <c r="D175" i="22"/>
  <c r="D174" i="22"/>
  <c r="D173" i="22"/>
  <c r="D172" i="22"/>
  <c r="D170" i="22"/>
  <c r="D169" i="22"/>
  <c r="D167" i="22"/>
  <c r="D166" i="22"/>
  <c r="D165" i="22"/>
  <c r="D164" i="22"/>
  <c r="D163" i="22"/>
  <c r="D161" i="22"/>
  <c r="D160" i="22"/>
  <c r="D159" i="22"/>
  <c r="D158" i="22"/>
  <c r="D157" i="22"/>
  <c r="D156" i="22"/>
  <c r="D154" i="22"/>
  <c r="D152" i="22"/>
  <c r="D150" i="22"/>
  <c r="D148" i="22"/>
  <c r="D147" i="22"/>
  <c r="D146" i="22"/>
  <c r="D144" i="22"/>
  <c r="D143" i="22"/>
  <c r="D142" i="22"/>
  <c r="D140" i="22"/>
  <c r="D139" i="22"/>
  <c r="D138" i="22"/>
  <c r="D137" i="22"/>
  <c r="D136" i="22"/>
  <c r="D134" i="22"/>
  <c r="D132" i="22"/>
  <c r="D131" i="22"/>
  <c r="D129" i="22"/>
  <c r="D127" i="22"/>
  <c r="D126" i="22"/>
  <c r="D125" i="22"/>
  <c r="D124" i="22"/>
  <c r="D122" i="22"/>
  <c r="D121" i="22"/>
  <c r="D119" i="22"/>
  <c r="D117" i="22"/>
  <c r="D116" i="22"/>
  <c r="D115" i="22"/>
  <c r="D113" i="22"/>
  <c r="D112" i="22"/>
  <c r="D110" i="22"/>
  <c r="D108" i="22"/>
  <c r="D106" i="22"/>
  <c r="D105" i="22"/>
  <c r="D104" i="22"/>
  <c r="G102" i="22"/>
  <c r="D102" i="22"/>
  <c r="D101" i="22"/>
  <c r="D99" i="22"/>
  <c r="D98" i="22"/>
  <c r="D97" i="22"/>
  <c r="D96" i="22"/>
  <c r="D95" i="22"/>
  <c r="D94" i="22"/>
  <c r="D92" i="22"/>
  <c r="D91" i="22"/>
  <c r="D90" i="22"/>
  <c r="D89" i="22"/>
  <c r="D88" i="22"/>
  <c r="D87" i="22"/>
  <c r="D85" i="22"/>
  <c r="D84" i="22"/>
  <c r="D83" i="22"/>
  <c r="D81" i="22"/>
  <c r="D79" i="22"/>
  <c r="D78" i="22"/>
  <c r="D76" i="22"/>
  <c r="D75" i="22"/>
  <c r="D74" i="22"/>
  <c r="D72" i="22"/>
  <c r="D71" i="22"/>
  <c r="D70" i="22"/>
  <c r="D69" i="22"/>
  <c r="D67" i="22"/>
  <c r="D65" i="22"/>
  <c r="D64" i="22"/>
  <c r="D62" i="22"/>
  <c r="D61" i="22"/>
  <c r="D60" i="22"/>
  <c r="D59" i="22"/>
  <c r="D58" i="22"/>
  <c r="D57" i="22"/>
  <c r="D55" i="22"/>
  <c r="D53" i="22"/>
  <c r="D51" i="22"/>
  <c r="D50" i="22"/>
  <c r="D48" i="22"/>
  <c r="D47" i="22"/>
  <c r="D46" i="22"/>
  <c r="D44" i="22"/>
  <c r="D42" i="22"/>
  <c r="D40" i="22"/>
  <c r="D38" i="22"/>
  <c r="D37" i="22"/>
  <c r="D35" i="22"/>
  <c r="D34" i="22"/>
  <c r="D33" i="22"/>
  <c r="D31" i="22"/>
  <c r="D30" i="22"/>
  <c r="D29" i="22"/>
  <c r="D27" i="22"/>
  <c r="D25" i="22"/>
  <c r="D23" i="22"/>
  <c r="D22" i="22"/>
  <c r="D21" i="22"/>
  <c r="D19" i="22"/>
  <c r="D18" i="22"/>
  <c r="D17" i="22"/>
  <c r="D16" i="22"/>
  <c r="D15" i="22"/>
  <c r="D13" i="22"/>
  <c r="D12" i="22"/>
  <c r="D10" i="22"/>
  <c r="D9" i="22"/>
  <c r="D7" i="22"/>
  <c r="D6" i="22"/>
  <c r="D183" i="21"/>
  <c r="D181" i="21"/>
  <c r="D179" i="21"/>
  <c r="D178" i="21"/>
  <c r="D177" i="21"/>
  <c r="D176" i="21"/>
  <c r="D175" i="21"/>
  <c r="D174" i="21"/>
  <c r="D173" i="21"/>
  <c r="D172" i="21"/>
  <c r="D171" i="21"/>
  <c r="D170" i="21"/>
  <c r="D169" i="21"/>
  <c r="D168" i="21"/>
  <c r="D167" i="21"/>
  <c r="D165" i="21"/>
  <c r="D163" i="21"/>
  <c r="D162" i="21"/>
  <c r="D160" i="21"/>
  <c r="D159" i="21"/>
  <c r="D158" i="21"/>
  <c r="D157" i="21"/>
  <c r="D156" i="21"/>
  <c r="D155" i="21"/>
  <c r="D153" i="21"/>
  <c r="D152" i="21"/>
  <c r="D150" i="21"/>
  <c r="D149" i="21"/>
  <c r="D147" i="21"/>
  <c r="D146" i="21"/>
  <c r="D145" i="21"/>
  <c r="D143" i="21"/>
  <c r="D142" i="21"/>
  <c r="D141" i="21"/>
  <c r="D139" i="21"/>
  <c r="D137" i="21"/>
  <c r="D136" i="21"/>
  <c r="D135" i="21"/>
  <c r="D134" i="21"/>
  <c r="D133" i="21"/>
  <c r="D131" i="21"/>
  <c r="D129" i="21"/>
  <c r="D128" i="21"/>
  <c r="D127" i="21"/>
  <c r="D126" i="21"/>
  <c r="D124" i="21"/>
  <c r="D123" i="21"/>
  <c r="D122" i="21"/>
  <c r="D121" i="21"/>
  <c r="D119" i="21"/>
  <c r="D118" i="21"/>
  <c r="D117" i="21"/>
  <c r="D116" i="21"/>
  <c r="D114" i="21"/>
  <c r="D112" i="21"/>
  <c r="D110" i="21"/>
  <c r="D109" i="21"/>
  <c r="D108" i="21"/>
  <c r="D107" i="21"/>
  <c r="D105" i="21"/>
  <c r="D104" i="21"/>
  <c r="D103" i="21"/>
  <c r="D101" i="21"/>
  <c r="D100" i="21"/>
  <c r="D98" i="21"/>
  <c r="D97" i="21"/>
  <c r="D95" i="21"/>
  <c r="D94" i="21"/>
  <c r="D92" i="21"/>
  <c r="D90" i="21"/>
  <c r="D89" i="21"/>
  <c r="D88" i="21"/>
  <c r="D86" i="21"/>
  <c r="D85" i="21"/>
  <c r="D83" i="21"/>
  <c r="D82" i="21"/>
  <c r="D80" i="21"/>
  <c r="D79" i="21"/>
  <c r="D78" i="21"/>
  <c r="D77" i="21"/>
  <c r="D76" i="21"/>
  <c r="D75" i="21"/>
  <c r="D73" i="21"/>
  <c r="D71" i="21"/>
  <c r="D69" i="21"/>
  <c r="D68" i="21"/>
  <c r="D66" i="21"/>
  <c r="D65" i="21"/>
  <c r="D64" i="21"/>
  <c r="D63" i="21"/>
  <c r="D61" i="21"/>
  <c r="D60" i="21"/>
  <c r="D59" i="21"/>
  <c r="D57" i="21"/>
  <c r="D55" i="21"/>
  <c r="D54" i="21"/>
  <c r="D52" i="21"/>
  <c r="D51" i="21"/>
  <c r="D50" i="21"/>
  <c r="D49" i="21"/>
  <c r="D47" i="21"/>
  <c r="D45" i="21"/>
  <c r="D43" i="21"/>
  <c r="D41" i="21"/>
  <c r="D39" i="21"/>
  <c r="D37" i="21"/>
  <c r="D35" i="21"/>
  <c r="D34" i="21"/>
  <c r="D33" i="21"/>
  <c r="D31" i="21"/>
  <c r="D29" i="21"/>
  <c r="D27" i="21"/>
  <c r="D25" i="21"/>
  <c r="D24" i="21"/>
  <c r="D23" i="21"/>
  <c r="D21" i="21"/>
  <c r="D20" i="21"/>
  <c r="D19" i="21"/>
  <c r="D18" i="21"/>
  <c r="D16" i="21"/>
  <c r="D15" i="21"/>
  <c r="D14" i="21"/>
  <c r="D13" i="21"/>
  <c r="D12" i="21"/>
  <c r="D10" i="21"/>
  <c r="D9" i="21"/>
  <c r="D7" i="21"/>
  <c r="D6" i="21"/>
  <c r="D227" i="15" l="1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3" i="15"/>
  <c r="D212" i="15"/>
  <c r="D210" i="15"/>
  <c r="D209" i="15"/>
  <c r="D208" i="15"/>
  <c r="D207" i="15"/>
  <c r="D206" i="15"/>
  <c r="D205" i="15"/>
  <c r="D201" i="15"/>
  <c r="D200" i="15"/>
  <c r="D199" i="15"/>
  <c r="D198" i="15"/>
  <c r="D197" i="15"/>
  <c r="D196" i="15"/>
  <c r="D194" i="15"/>
  <c r="D193" i="15"/>
  <c r="D192" i="15"/>
  <c r="D191" i="15"/>
  <c r="D190" i="15"/>
  <c r="D189" i="15"/>
  <c r="D187" i="15"/>
  <c r="D186" i="15"/>
  <c r="D185" i="15"/>
  <c r="D184" i="15"/>
  <c r="D182" i="15"/>
  <c r="D181" i="15"/>
  <c r="D180" i="15"/>
  <c r="D179" i="15"/>
  <c r="D178" i="15"/>
  <c r="D177" i="15"/>
  <c r="D176" i="15"/>
  <c r="D175" i="15"/>
  <c r="D173" i="15"/>
  <c r="D172" i="15"/>
  <c r="D171" i="15"/>
  <c r="D170" i="15"/>
  <c r="D169" i="15"/>
  <c r="D167" i="15"/>
  <c r="D166" i="15"/>
  <c r="D165" i="15"/>
  <c r="D163" i="15"/>
  <c r="D162" i="15"/>
  <c r="D161" i="15"/>
  <c r="D160" i="15"/>
  <c r="D159" i="15"/>
  <c r="D158" i="15"/>
  <c r="D157" i="15"/>
  <c r="D156" i="15"/>
  <c r="D155" i="15"/>
  <c r="D153" i="15"/>
  <c r="D152" i="15"/>
  <c r="D151" i="15"/>
  <c r="D149" i="15"/>
  <c r="D148" i="15"/>
  <c r="D147" i="15"/>
  <c r="D145" i="15"/>
  <c r="D144" i="15"/>
  <c r="D143" i="15"/>
  <c r="D141" i="15"/>
  <c r="D140" i="15"/>
  <c r="D139" i="15"/>
  <c r="D138" i="15"/>
  <c r="D137" i="15"/>
  <c r="D136" i="15"/>
  <c r="D135" i="15"/>
  <c r="D133" i="15"/>
  <c r="D132" i="15"/>
  <c r="D131" i="15"/>
  <c r="D130" i="15"/>
  <c r="D129" i="15"/>
  <c r="D127" i="15"/>
  <c r="D126" i="15"/>
  <c r="D122" i="15"/>
  <c r="D121" i="15"/>
  <c r="D120" i="15"/>
  <c r="D118" i="15"/>
  <c r="D117" i="15"/>
  <c r="D113" i="15"/>
  <c r="D112" i="15"/>
  <c r="D111" i="15"/>
  <c r="D105" i="15"/>
  <c r="D104" i="15"/>
  <c r="D103" i="15"/>
  <c r="D102" i="15"/>
  <c r="D101" i="15"/>
  <c r="D100" i="15"/>
  <c r="D98" i="15"/>
  <c r="D97" i="15"/>
  <c r="D95" i="15"/>
  <c r="D94" i="15"/>
  <c r="D93" i="15"/>
  <c r="D91" i="15"/>
  <c r="D90" i="15"/>
  <c r="D89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3" i="15"/>
  <c r="D72" i="15"/>
  <c r="D71" i="15"/>
  <c r="D70" i="15"/>
  <c r="D69" i="15"/>
  <c r="D68" i="15"/>
  <c r="D66" i="15"/>
  <c r="D65" i="15"/>
  <c r="D64" i="15"/>
  <c r="D63" i="15"/>
  <c r="D62" i="15"/>
  <c r="D61" i="15"/>
  <c r="D57" i="15"/>
  <c r="D56" i="15"/>
  <c r="D52" i="15"/>
  <c r="D51" i="15"/>
  <c r="D49" i="15"/>
  <c r="D48" i="15"/>
  <c r="D47" i="15"/>
  <c r="D46" i="15"/>
  <c r="D45" i="15"/>
  <c r="D44" i="15"/>
  <c r="D43" i="15"/>
  <c r="D42" i="15"/>
  <c r="D41" i="15"/>
  <c r="D40" i="15"/>
  <c r="D39" i="15"/>
  <c r="D37" i="15"/>
  <c r="D36" i="15"/>
  <c r="D35" i="15"/>
  <c r="D31" i="15"/>
  <c r="D30" i="15"/>
  <c r="D28" i="15"/>
  <c r="D27" i="15"/>
  <c r="D21" i="15"/>
  <c r="D20" i="15"/>
  <c r="D19" i="15"/>
  <c r="D18" i="15"/>
  <c r="D16" i="15"/>
  <c r="D15" i="15"/>
  <c r="D14" i="15"/>
  <c r="D210" i="14"/>
  <c r="D209" i="14"/>
  <c r="D205" i="14"/>
  <c r="D204" i="14"/>
  <c r="D203" i="14"/>
  <c r="D202" i="14"/>
  <c r="D201" i="14"/>
  <c r="D200" i="14"/>
  <c r="D199" i="14"/>
  <c r="D198" i="14"/>
  <c r="D197" i="14"/>
  <c r="D195" i="14"/>
  <c r="D194" i="14"/>
  <c r="D193" i="14"/>
  <c r="D192" i="14"/>
  <c r="D188" i="14"/>
  <c r="D187" i="14"/>
  <c r="D186" i="14"/>
  <c r="D185" i="14"/>
  <c r="D184" i="14"/>
  <c r="D183" i="14"/>
  <c r="D181" i="14"/>
  <c r="D180" i="14"/>
  <c r="D179" i="14"/>
  <c r="D178" i="14"/>
  <c r="D177" i="14"/>
  <c r="D176" i="14"/>
  <c r="D174" i="14"/>
  <c r="D173" i="14"/>
  <c r="D172" i="14"/>
  <c r="D170" i="14"/>
  <c r="D169" i="14"/>
  <c r="D168" i="14"/>
  <c r="D167" i="14"/>
  <c r="D166" i="14"/>
  <c r="D164" i="14"/>
  <c r="D163" i="14"/>
  <c r="D162" i="14"/>
  <c r="D161" i="14"/>
  <c r="D159" i="14"/>
  <c r="D158" i="14"/>
  <c r="D156" i="14"/>
  <c r="D155" i="14"/>
  <c r="D154" i="14"/>
  <c r="D153" i="14"/>
  <c r="D152" i="14"/>
  <c r="D151" i="14"/>
  <c r="D150" i="14"/>
  <c r="D149" i="14"/>
  <c r="D147" i="14"/>
  <c r="D146" i="14"/>
  <c r="D144" i="14"/>
  <c r="D143" i="14"/>
  <c r="D141" i="14"/>
  <c r="D140" i="14"/>
  <c r="D139" i="14"/>
  <c r="D138" i="14"/>
  <c r="D137" i="14"/>
  <c r="D136" i="14"/>
  <c r="D135" i="14"/>
  <c r="D134" i="14"/>
  <c r="D132" i="14"/>
  <c r="D131" i="14"/>
  <c r="D130" i="14"/>
  <c r="D128" i="14"/>
  <c r="D127" i="14"/>
  <c r="D125" i="14"/>
  <c r="D124" i="14"/>
  <c r="D123" i="14"/>
  <c r="D122" i="14"/>
  <c r="D120" i="14"/>
  <c r="D119" i="14"/>
  <c r="D118" i="14"/>
  <c r="D117" i="14"/>
  <c r="D116" i="14"/>
  <c r="D112" i="14"/>
  <c r="D111" i="14"/>
  <c r="D105" i="14"/>
  <c r="D104" i="14"/>
  <c r="D103" i="14"/>
  <c r="D102" i="14"/>
  <c r="D101" i="14"/>
  <c r="D100" i="14"/>
  <c r="D98" i="14"/>
  <c r="D97" i="14"/>
  <c r="D96" i="14"/>
  <c r="D95" i="14"/>
  <c r="D94" i="14"/>
  <c r="D92" i="14"/>
  <c r="D91" i="14"/>
  <c r="D89" i="14"/>
  <c r="D88" i="14"/>
  <c r="D84" i="14"/>
  <c r="D83" i="14"/>
  <c r="D82" i="14"/>
  <c r="D81" i="14"/>
  <c r="D80" i="14"/>
  <c r="D79" i="14"/>
  <c r="D77" i="14"/>
  <c r="D76" i="14"/>
  <c r="D75" i="14"/>
  <c r="D74" i="14"/>
  <c r="D72" i="14"/>
  <c r="D71" i="14"/>
  <c r="D70" i="14"/>
  <c r="D69" i="14"/>
  <c r="D68" i="14"/>
  <c r="D67" i="14"/>
  <c r="D65" i="14"/>
  <c r="D64" i="14"/>
  <c r="D63" i="14"/>
  <c r="D62" i="14"/>
  <c r="D61" i="14"/>
  <c r="D51" i="14"/>
  <c r="D50" i="14"/>
  <c r="D48" i="14"/>
  <c r="D47" i="14"/>
  <c r="D46" i="14"/>
  <c r="D45" i="14"/>
  <c r="D44" i="14"/>
  <c r="D43" i="14"/>
  <c r="D42" i="14"/>
  <c r="D41" i="14"/>
  <c r="D39" i="14"/>
  <c r="D38" i="14"/>
  <c r="D37" i="14"/>
  <c r="D33" i="14"/>
  <c r="D32" i="14"/>
  <c r="D30" i="14"/>
  <c r="D29" i="14"/>
  <c r="D27" i="14"/>
  <c r="D26" i="14"/>
  <c r="D20" i="14"/>
  <c r="D19" i="14"/>
  <c r="D18" i="14"/>
  <c r="D12" i="14"/>
  <c r="D10" i="14"/>
  <c r="D9" i="14"/>
  <c r="D8" i="14"/>
  <c r="D6" i="14"/>
  <c r="D48" i="9" l="1"/>
  <c r="D183" i="9"/>
  <c r="D208" i="5"/>
  <c r="D212" i="4"/>
  <c r="D61" i="4"/>
  <c r="D57" i="5"/>
  <c r="D174" i="5"/>
  <c r="D173" i="5"/>
  <c r="D172" i="5"/>
  <c r="D175" i="4"/>
  <c r="D174" i="4"/>
  <c r="D173" i="4"/>
  <c r="D180" i="4"/>
  <c r="D168" i="4"/>
  <c r="D169" i="4"/>
  <c r="D170" i="4"/>
  <c r="D171" i="4"/>
  <c r="D172" i="4"/>
  <c r="D176" i="4"/>
  <c r="D177" i="4"/>
  <c r="D178" i="4"/>
  <c r="D179" i="4"/>
  <c r="D181" i="4"/>
  <c r="D207" i="4"/>
  <c r="D208" i="4"/>
  <c r="D200" i="4"/>
  <c r="D201" i="4"/>
  <c r="D202" i="4"/>
  <c r="D203" i="4"/>
  <c r="D204" i="4"/>
  <c r="D205" i="4"/>
  <c r="D10" i="4"/>
  <c r="D6" i="4"/>
  <c r="D7" i="4"/>
  <c r="D8" i="4"/>
  <c r="D9" i="4"/>
  <c r="D197" i="4"/>
  <c r="D198" i="4"/>
  <c r="D191" i="4"/>
  <c r="D192" i="4"/>
  <c r="D193" i="4"/>
  <c r="D194" i="4"/>
  <c r="D195" i="4"/>
  <c r="D185" i="4"/>
  <c r="D186" i="4"/>
  <c r="D187" i="4"/>
  <c r="D188" i="4"/>
  <c r="D189" i="4"/>
  <c r="D162" i="4"/>
  <c r="D163" i="4"/>
  <c r="D164" i="4"/>
  <c r="D165" i="4"/>
  <c r="D166" i="4"/>
  <c r="D146" i="4"/>
  <c r="D147" i="4"/>
  <c r="D148" i="4"/>
  <c r="D149" i="4"/>
  <c r="D150" i="4"/>
  <c r="D151" i="4"/>
  <c r="D152" i="4"/>
  <c r="D142" i="4"/>
  <c r="D143" i="4"/>
  <c r="D144" i="4"/>
  <c r="D134" i="4"/>
  <c r="D135" i="4"/>
  <c r="D136" i="4"/>
  <c r="D137" i="4"/>
  <c r="D138" i="4"/>
  <c r="D124" i="4"/>
  <c r="D125" i="4"/>
  <c r="D126" i="4"/>
  <c r="D119" i="4"/>
  <c r="D120" i="4"/>
  <c r="D116" i="4"/>
  <c r="D117" i="4"/>
  <c r="D111" i="4"/>
  <c r="D112" i="4"/>
  <c r="D113" i="4"/>
  <c r="D114" i="4"/>
  <c r="D108" i="4"/>
  <c r="D109" i="4"/>
  <c r="D103" i="4"/>
  <c r="D104" i="4"/>
  <c r="D105" i="4"/>
  <c r="D106" i="4"/>
  <c r="D101" i="4"/>
  <c r="D96" i="4"/>
  <c r="D97" i="4"/>
  <c r="D98" i="4"/>
  <c r="D99" i="4"/>
  <c r="D100" i="4"/>
  <c r="D93" i="4"/>
  <c r="D94" i="4"/>
  <c r="D88" i="4"/>
  <c r="D89" i="4"/>
  <c r="D81" i="4"/>
  <c r="D82" i="4"/>
  <c r="D83" i="4"/>
  <c r="D84" i="4"/>
  <c r="D85" i="4"/>
  <c r="D86" i="4"/>
  <c r="D76" i="4"/>
  <c r="D77" i="4"/>
  <c r="D78" i="4"/>
  <c r="D79" i="4"/>
  <c r="D71" i="4"/>
  <c r="D72" i="4"/>
  <c r="D63" i="4"/>
  <c r="D64" i="4"/>
  <c r="D65" i="4"/>
  <c r="D66" i="4"/>
  <c r="D67" i="4"/>
  <c r="D68" i="4"/>
  <c r="D69" i="4"/>
  <c r="D55" i="4"/>
  <c r="D56" i="4"/>
  <c r="D57" i="4"/>
  <c r="D52" i="4"/>
  <c r="D53" i="4"/>
  <c r="D44" i="4"/>
  <c r="D45" i="4"/>
  <c r="D46" i="4"/>
  <c r="D39" i="4"/>
  <c r="D40" i="4"/>
  <c r="D36" i="4"/>
  <c r="D37" i="4"/>
  <c r="D29" i="4"/>
  <c r="D30" i="4"/>
  <c r="D22" i="4"/>
  <c r="D23" i="4"/>
  <c r="D24" i="4"/>
  <c r="D25" i="4"/>
  <c r="D26" i="4"/>
  <c r="D27" i="4"/>
  <c r="D17" i="4"/>
  <c r="D18" i="4"/>
  <c r="D19" i="4"/>
  <c r="D20" i="4"/>
  <c r="D14" i="4"/>
  <c r="D15" i="4"/>
  <c r="D175" i="5"/>
  <c r="D162" i="5"/>
  <c r="D163" i="5"/>
  <c r="D164" i="5"/>
  <c r="D165" i="5"/>
  <c r="D166" i="5"/>
  <c r="D167" i="5"/>
  <c r="D168" i="5"/>
  <c r="D169" i="5"/>
  <c r="D170" i="5"/>
  <c r="D171" i="5"/>
  <c r="D205" i="5"/>
  <c r="D206" i="5"/>
  <c r="D202" i="5"/>
  <c r="D203" i="5"/>
  <c r="D200" i="5"/>
  <c r="D195" i="5"/>
  <c r="D196" i="5"/>
  <c r="D197" i="5"/>
  <c r="D198" i="5"/>
  <c r="D199" i="5"/>
  <c r="D6" i="5"/>
  <c r="D7" i="5"/>
  <c r="D8" i="5"/>
  <c r="D9" i="5"/>
  <c r="D10" i="5"/>
  <c r="D192" i="5"/>
  <c r="D193" i="5"/>
  <c r="D186" i="5"/>
  <c r="D187" i="5"/>
  <c r="D188" i="5"/>
  <c r="D189" i="5"/>
  <c r="D190" i="5"/>
  <c r="D179" i="5"/>
  <c r="D180" i="5"/>
  <c r="D181" i="5"/>
  <c r="D182" i="5"/>
  <c r="D183" i="5"/>
  <c r="D184" i="5"/>
  <c r="D148" i="5"/>
  <c r="D149" i="5"/>
  <c r="D150" i="5"/>
  <c r="D144" i="5"/>
  <c r="D145" i="5"/>
  <c r="D146" i="5"/>
  <c r="D135" i="5"/>
  <c r="D136" i="5"/>
  <c r="D137" i="5"/>
  <c r="D138" i="5"/>
  <c r="D139" i="5"/>
  <c r="D141" i="5"/>
  <c r="D142" i="5"/>
  <c r="D123" i="5"/>
  <c r="D124" i="5"/>
  <c r="D125" i="5"/>
  <c r="D126" i="5"/>
  <c r="D128" i="5"/>
  <c r="D129" i="5"/>
  <c r="D117" i="5"/>
  <c r="D118" i="5"/>
  <c r="D119" i="5"/>
  <c r="D114" i="5"/>
  <c r="D115" i="5"/>
  <c r="D106" i="5"/>
  <c r="D107" i="5"/>
  <c r="D108" i="5"/>
  <c r="D104" i="5"/>
  <c r="D103" i="5"/>
  <c r="G104" i="5"/>
  <c r="D101" i="5"/>
  <c r="D96" i="5"/>
  <c r="D97" i="5"/>
  <c r="D98" i="5"/>
  <c r="D99" i="5"/>
  <c r="D100" i="5"/>
  <c r="D89" i="5"/>
  <c r="D90" i="5"/>
  <c r="D91" i="5"/>
  <c r="D92" i="5"/>
  <c r="D93" i="5"/>
  <c r="D94" i="5"/>
  <c r="D85" i="5"/>
  <c r="D86" i="5"/>
  <c r="D87" i="5"/>
  <c r="D80" i="5"/>
  <c r="D81" i="5"/>
  <c r="D76" i="5"/>
  <c r="D77" i="5"/>
  <c r="D78" i="5"/>
  <c r="D71" i="5"/>
  <c r="D72" i="5"/>
  <c r="D73" i="5"/>
  <c r="D74" i="5"/>
  <c r="D66" i="5"/>
  <c r="D67" i="5"/>
  <c r="D59" i="5"/>
  <c r="D60" i="5"/>
  <c r="D61" i="5"/>
  <c r="D62" i="5"/>
  <c r="D63" i="5"/>
  <c r="D64" i="5"/>
  <c r="D52" i="5"/>
  <c r="D53" i="5"/>
  <c r="D156" i="5"/>
  <c r="D157" i="5"/>
  <c r="D158" i="5"/>
  <c r="D43" i="5"/>
  <c r="D44" i="5"/>
  <c r="D39" i="5"/>
  <c r="D40" i="5"/>
  <c r="D41" i="5"/>
  <c r="D35" i="5"/>
  <c r="D36" i="5"/>
  <c r="D37" i="5"/>
  <c r="D27" i="5"/>
  <c r="D28" i="5"/>
  <c r="D29" i="5"/>
  <c r="D21" i="5"/>
  <c r="D22" i="5"/>
  <c r="D23" i="5"/>
  <c r="D24" i="5"/>
  <c r="D25" i="5"/>
  <c r="D18" i="5"/>
  <c r="D19" i="5"/>
  <c r="D15" i="5"/>
  <c r="D16" i="5"/>
  <c r="D12" i="5"/>
  <c r="D13" i="5"/>
  <c r="D155" i="9"/>
  <c r="D149" i="9"/>
  <c r="D178" i="9"/>
  <c r="D179" i="9"/>
  <c r="D156" i="9"/>
  <c r="D144" i="9"/>
  <c r="D145" i="9"/>
  <c r="D146" i="9"/>
  <c r="D147" i="9"/>
  <c r="D148" i="9"/>
  <c r="D150" i="9"/>
  <c r="D151" i="9"/>
  <c r="D152" i="9"/>
  <c r="D153" i="9"/>
  <c r="D154" i="9"/>
  <c r="D171" i="9"/>
  <c r="D172" i="9"/>
  <c r="D173" i="9"/>
  <c r="D174" i="9"/>
  <c r="D175" i="9"/>
  <c r="D176" i="9"/>
  <c r="D6" i="9"/>
  <c r="D7" i="9"/>
  <c r="D168" i="9"/>
  <c r="D169" i="9"/>
  <c r="D164" i="9"/>
  <c r="D165" i="9"/>
  <c r="D166" i="9"/>
  <c r="D160" i="9"/>
  <c r="D161" i="9"/>
  <c r="D162" i="9"/>
  <c r="D138" i="9"/>
  <c r="D139" i="9"/>
  <c r="D140" i="9"/>
  <c r="D141" i="9"/>
  <c r="D142" i="9"/>
  <c r="D127" i="9"/>
  <c r="D128" i="9"/>
  <c r="D129" i="9"/>
  <c r="D130" i="9"/>
  <c r="D122" i="9"/>
  <c r="D123" i="9"/>
  <c r="D124" i="9"/>
  <c r="D125" i="9"/>
  <c r="D115" i="9"/>
  <c r="D116" i="9"/>
  <c r="D117" i="9"/>
  <c r="D118" i="9"/>
  <c r="D109" i="9"/>
  <c r="D110" i="9"/>
  <c r="D111" i="9"/>
  <c r="D91" i="9"/>
  <c r="D89" i="9"/>
  <c r="D90" i="9"/>
  <c r="D81" i="9"/>
  <c r="D76" i="9"/>
  <c r="D77" i="9"/>
  <c r="D78" i="9"/>
  <c r="D79" i="9"/>
  <c r="D80" i="9"/>
  <c r="D64" i="9"/>
  <c r="D65" i="9"/>
  <c r="D66" i="9"/>
  <c r="D67" i="9"/>
  <c r="D62" i="9"/>
  <c r="D61" i="9"/>
  <c r="D60" i="9"/>
  <c r="D36" i="9"/>
  <c r="D37" i="9"/>
  <c r="D38" i="9"/>
  <c r="D15" i="9"/>
  <c r="D16" i="9"/>
  <c r="D17" i="9"/>
  <c r="D18" i="9"/>
  <c r="D19" i="9"/>
  <c r="D101" i="9"/>
  <c r="D102" i="9"/>
  <c r="D98" i="9"/>
  <c r="D99" i="9"/>
  <c r="D95" i="9"/>
  <c r="D96" i="9"/>
  <c r="D86" i="9"/>
  <c r="D87" i="9"/>
  <c r="D83" i="9"/>
  <c r="D84" i="9"/>
  <c r="D69" i="9"/>
  <c r="D70" i="9"/>
  <c r="D55" i="9"/>
  <c r="D56" i="9"/>
  <c r="D50" i="9"/>
  <c r="D51" i="9"/>
  <c r="D52" i="9"/>
  <c r="D53" i="9"/>
  <c r="D26" i="9"/>
  <c r="D27" i="9"/>
  <c r="D28" i="9"/>
  <c r="D21" i="9"/>
  <c r="D22" i="9"/>
  <c r="D23" i="9"/>
  <c r="D24" i="9"/>
  <c r="D12" i="9"/>
  <c r="D13" i="9"/>
  <c r="D9" i="9"/>
  <c r="D10" i="9"/>
  <c r="D132" i="4"/>
  <c r="D140" i="4"/>
  <c r="D130" i="4"/>
  <c r="D210" i="4"/>
  <c r="D183" i="4"/>
  <c r="D158" i="4"/>
  <c r="D128" i="4"/>
  <c r="D122" i="4"/>
  <c r="D154" i="4"/>
  <c r="D91" i="4"/>
  <c r="D74" i="4"/>
  <c r="D59" i="4"/>
  <c r="D156" i="4"/>
  <c r="D160" i="4"/>
  <c r="D50" i="4"/>
  <c r="D48" i="4"/>
  <c r="D42" i="4"/>
  <c r="D34" i="4"/>
  <c r="D32" i="4"/>
  <c r="D12" i="4"/>
  <c r="D177" i="5"/>
  <c r="D160" i="5"/>
  <c r="D154" i="5"/>
  <c r="D133" i="5"/>
  <c r="D131" i="5"/>
  <c r="D121" i="5"/>
  <c r="D112" i="5"/>
  <c r="D110" i="5"/>
  <c r="D83" i="5"/>
  <c r="D69" i="5"/>
  <c r="D55" i="5"/>
  <c r="D152" i="5"/>
  <c r="D50" i="5"/>
  <c r="D48" i="5"/>
  <c r="D46" i="5"/>
  <c r="D33" i="5"/>
  <c r="D31" i="5"/>
  <c r="D181" i="9"/>
  <c r="D158" i="9"/>
  <c r="D134" i="9"/>
  <c r="D120" i="9"/>
  <c r="D113" i="9"/>
  <c r="D105" i="9"/>
  <c r="D106" i="9"/>
  <c r="D107" i="9"/>
  <c r="D104" i="9"/>
  <c r="D93" i="9"/>
  <c r="D74" i="9"/>
  <c r="D72" i="9"/>
  <c r="D58" i="9"/>
  <c r="D46" i="9"/>
  <c r="D132" i="9"/>
  <c r="D44" i="9"/>
  <c r="D136" i="9"/>
  <c r="D42" i="9"/>
  <c r="D40" i="9"/>
  <c r="D34" i="9"/>
  <c r="D32" i="9"/>
  <c r="D30" i="9"/>
</calcChain>
</file>

<file path=xl/sharedStrings.xml><?xml version="1.0" encoding="utf-8"?>
<sst xmlns="http://schemas.openxmlformats.org/spreadsheetml/2006/main" count="7131" uniqueCount="1671">
  <si>
    <t>Canada</t>
  </si>
  <si>
    <t>Costa Rica</t>
  </si>
  <si>
    <t>Denmark</t>
  </si>
  <si>
    <t>Hindi</t>
  </si>
  <si>
    <t>Khmer</t>
  </si>
  <si>
    <t>Kyrgyzstan</t>
  </si>
  <si>
    <t>Niger</t>
  </si>
  <si>
    <t>Pakistan</t>
  </si>
  <si>
    <t>Portugal</t>
  </si>
  <si>
    <t>Ukraine</t>
  </si>
  <si>
    <t>Burkina Faso</t>
  </si>
  <si>
    <t>Yoruba</t>
  </si>
  <si>
    <t>Punjabi</t>
  </si>
  <si>
    <t>Amazigh</t>
  </si>
  <si>
    <t>Hausa</t>
  </si>
  <si>
    <t>Urdu</t>
  </si>
  <si>
    <t>Kannada</t>
  </si>
  <si>
    <t>Igbo</t>
  </si>
  <si>
    <t>Ibibio</t>
  </si>
  <si>
    <t>Cantonese</t>
  </si>
  <si>
    <t>Mandarin</t>
  </si>
  <si>
    <t>Myanmar</t>
  </si>
  <si>
    <t>France</t>
  </si>
  <si>
    <t>Gabon</t>
  </si>
  <si>
    <t>Kazakhstan</t>
  </si>
  <si>
    <t>Guyana</t>
  </si>
  <si>
    <t>Luxembourg</t>
  </si>
  <si>
    <t>Kazakh</t>
  </si>
  <si>
    <t>Afrikaans</t>
  </si>
  <si>
    <t>Mongol</t>
  </si>
  <si>
    <t>Bini</t>
  </si>
  <si>
    <t>Marathi</t>
  </si>
  <si>
    <t>?</t>
  </si>
  <si>
    <t>**</t>
  </si>
  <si>
    <t>Xhosa</t>
  </si>
  <si>
    <t>%</t>
  </si>
  <si>
    <t>*</t>
  </si>
  <si>
    <t>a</t>
  </si>
  <si>
    <t>Note</t>
  </si>
  <si>
    <t>a,b</t>
  </si>
  <si>
    <t>b</t>
  </si>
  <si>
    <t>a,c</t>
  </si>
  <si>
    <t>c</t>
  </si>
  <si>
    <t>d</t>
  </si>
  <si>
    <t>e</t>
  </si>
  <si>
    <t>a,d</t>
  </si>
  <si>
    <t>a,e</t>
  </si>
  <si>
    <t>i</t>
  </si>
  <si>
    <t>f</t>
  </si>
  <si>
    <t>g</t>
  </si>
  <si>
    <t>h</t>
  </si>
  <si>
    <t>a,b,g</t>
  </si>
  <si>
    <t>Films produits</t>
  </si>
  <si>
    <t>unité</t>
  </si>
  <si>
    <t>Pays/Langue</t>
  </si>
  <si>
    <t>Australie</t>
  </si>
  <si>
    <t>Azerbaïdjan</t>
  </si>
  <si>
    <t>Anglais</t>
  </si>
  <si>
    <t>Français</t>
  </si>
  <si>
    <t>Anglais/Français</t>
  </si>
  <si>
    <t>Espagnol/Anglais/Français/Quechua/Farsi</t>
  </si>
  <si>
    <t>Espagnol</t>
  </si>
  <si>
    <t>Anglais/Afrikaans</t>
  </si>
  <si>
    <t>Anglais/Xhosa</t>
  </si>
  <si>
    <t>Mandarin/Anglais</t>
  </si>
  <si>
    <t>Français/Ngiembong</t>
  </si>
  <si>
    <t>Pays / Langue</t>
  </si>
  <si>
    <t>Cantonais/Mandarin/Anglais</t>
  </si>
  <si>
    <t>Langue non spécifiée</t>
  </si>
  <si>
    <t>Belgique</t>
  </si>
  <si>
    <t>Cambodge</t>
  </si>
  <si>
    <t>Cameroun</t>
  </si>
  <si>
    <t>Chili</t>
  </si>
  <si>
    <t>Danemark</t>
  </si>
  <si>
    <t>Finlande</t>
  </si>
  <si>
    <t>Grèce</t>
  </si>
  <si>
    <t>Hongrie</t>
  </si>
  <si>
    <t>Islande</t>
  </si>
  <si>
    <t>Inde</t>
  </si>
  <si>
    <t>Irlande</t>
  </si>
  <si>
    <t>Israël</t>
  </si>
  <si>
    <t>Bélarus</t>
  </si>
  <si>
    <t>Russe</t>
  </si>
  <si>
    <t>Anglais/Russe</t>
  </si>
  <si>
    <t>Kazakh/Russe</t>
  </si>
  <si>
    <t>Allemand/Russe</t>
  </si>
  <si>
    <t>Biélorusse/Russe</t>
  </si>
  <si>
    <t>Biélorusse/Allemand/Russe</t>
  </si>
  <si>
    <t>Néerlandais</t>
  </si>
  <si>
    <t>Slovène</t>
  </si>
  <si>
    <t>Bosniaque/Croate/Serbe/Slovène</t>
  </si>
  <si>
    <t>Bosnie-Herzégovine</t>
  </si>
  <si>
    <t>République Tchèque</t>
  </si>
  <si>
    <t>Tchèque</t>
  </si>
  <si>
    <t>Danois</t>
  </si>
  <si>
    <t>République Dominicaine</t>
  </si>
  <si>
    <t>Arabe</t>
  </si>
  <si>
    <t>Finnois</t>
  </si>
  <si>
    <t>Estonien</t>
  </si>
  <si>
    <t>Roumain</t>
  </si>
  <si>
    <t>Géorgien</t>
  </si>
  <si>
    <t>Géorgie</t>
  </si>
  <si>
    <t>Grec</t>
  </si>
  <si>
    <t>Anglais/Grec/Italien/Espagnol</t>
  </si>
  <si>
    <t>Albanais/Anglais/Allemand/Grec</t>
  </si>
  <si>
    <t>Hongrois</t>
  </si>
  <si>
    <t>Islandais</t>
  </si>
  <si>
    <t>Tamoul</t>
  </si>
  <si>
    <t>Kirghizistan</t>
  </si>
  <si>
    <t>Kirghiz</t>
  </si>
  <si>
    <t>Lettonie</t>
  </si>
  <si>
    <t>Letton</t>
  </si>
  <si>
    <t>Anglais/Letton/Russe</t>
  </si>
  <si>
    <t>Liban</t>
  </si>
  <si>
    <t>Français/Arabe</t>
  </si>
  <si>
    <t>Malte</t>
  </si>
  <si>
    <t>Maltais</t>
  </si>
  <si>
    <t>Mexique</t>
  </si>
  <si>
    <t>Maroc</t>
  </si>
  <si>
    <t>Arabe/Français</t>
  </si>
  <si>
    <t>Anglais/Espagnol</t>
  </si>
  <si>
    <t>Anglais/Arabe</t>
  </si>
  <si>
    <t>Anglais/Français/Arabe</t>
  </si>
  <si>
    <t>Nouvelle-Zélande</t>
  </si>
  <si>
    <t>Nigéria</t>
  </si>
  <si>
    <t>Ourdou</t>
  </si>
  <si>
    <t>Portugais</t>
  </si>
  <si>
    <t>Portugais / Espagnol</t>
  </si>
  <si>
    <t>Anglais/Portugais</t>
  </si>
  <si>
    <t>Portugais / Français</t>
  </si>
  <si>
    <t>Portugais / Arabe</t>
  </si>
  <si>
    <t>Pashto</t>
  </si>
  <si>
    <t>Pachto</t>
  </si>
  <si>
    <t>République de Moldova</t>
  </si>
  <si>
    <t>Roumain/Russe</t>
  </si>
  <si>
    <t>Roumanie</t>
  </si>
  <si>
    <t>Allemand</t>
  </si>
  <si>
    <t>Anglais/Roumain</t>
  </si>
  <si>
    <t>Allemand/Roumain</t>
  </si>
  <si>
    <t>Russie</t>
  </si>
  <si>
    <t>Serbie</t>
  </si>
  <si>
    <t>Serbe</t>
  </si>
  <si>
    <t>Allemand/Italien/Rom/Serbe</t>
  </si>
  <si>
    <t>Portugais/Anglais</t>
  </si>
  <si>
    <t>Portugais/Espagnol</t>
  </si>
  <si>
    <t>Portugais/Langue guinéenne</t>
  </si>
  <si>
    <t>Ourdou/Punjabi</t>
  </si>
  <si>
    <t>Slovaquie</t>
  </si>
  <si>
    <t>Slovaque</t>
  </si>
  <si>
    <t>Polonais</t>
  </si>
  <si>
    <t>Slovénie</t>
  </si>
  <si>
    <t>Croate/Slovène</t>
  </si>
  <si>
    <t>Afrique du Sud</t>
  </si>
  <si>
    <t>Suisse</t>
  </si>
  <si>
    <t>Suisse Allemand</t>
  </si>
  <si>
    <t>Italien</t>
  </si>
  <si>
    <t xml:space="preserve">Tadjikistan  </t>
  </si>
  <si>
    <t>Tadjikistan</t>
  </si>
  <si>
    <t>Tadjik</t>
  </si>
  <si>
    <t>Ukrainien</t>
  </si>
  <si>
    <t>Royaume-Uni</t>
  </si>
  <si>
    <t>Turc</t>
  </si>
  <si>
    <t>Anglais/Suède</t>
  </si>
  <si>
    <t>Anglais/Zoulou</t>
  </si>
  <si>
    <t>Italien/Anglais</t>
  </si>
  <si>
    <t>Estimation nationale</t>
  </si>
  <si>
    <t>Donnée partielle</t>
  </si>
  <si>
    <t>Couvre uniquement les films de fiction</t>
  </si>
  <si>
    <t>N'inclut pas les documentaires</t>
  </si>
  <si>
    <t>Inclut uniquement les films 100% nationaux</t>
  </si>
  <si>
    <t>Exclut les coproductions minoritaires</t>
  </si>
  <si>
    <t>N'inclut pas la production de films des studios privés</t>
  </si>
  <si>
    <t>Données se réfèrent à une période différente (année fiscale)</t>
  </si>
  <si>
    <t>Couvre les films multilingues</t>
  </si>
  <si>
    <t>Azéri</t>
  </si>
  <si>
    <t>Anglais/Allemand</t>
  </si>
  <si>
    <t>Portugais / Allemand</t>
  </si>
  <si>
    <t>Français/Néerlandais</t>
  </si>
  <si>
    <t>Bosnien/Croate/Serbe</t>
  </si>
  <si>
    <t>Bosnien/Chinois/Croate/Serbe</t>
  </si>
  <si>
    <t>Cantonais</t>
  </si>
  <si>
    <t>Chypre</t>
  </si>
  <si>
    <t>Norvégien</t>
  </si>
  <si>
    <t>Géorgien/Allemand</t>
  </si>
  <si>
    <t>Anglais/Grec</t>
  </si>
  <si>
    <t>Télougou</t>
  </si>
  <si>
    <t>Hébreu</t>
  </si>
  <si>
    <t xml:space="preserve">République démocratique populaire lao </t>
  </si>
  <si>
    <t>Lao/ Thaï</t>
  </si>
  <si>
    <t>Luxembourgeois/ Anglais</t>
  </si>
  <si>
    <t>Luxembourgeois/ Allemand</t>
  </si>
  <si>
    <t>Espagnol/Huichol</t>
  </si>
  <si>
    <t>Nouvelle Zélande</t>
  </si>
  <si>
    <t>Néerlandais/Anglais</t>
  </si>
  <si>
    <t>Croate</t>
  </si>
  <si>
    <t>Anglais/Allemand/Serbe</t>
  </si>
  <si>
    <t>Bulgare/Anglais/Allemand/Italien/Slovène</t>
  </si>
  <si>
    <t>Tchèque/Allemand/Hongrois/Slovaque</t>
  </si>
  <si>
    <t>Arabe/Anglais/Fu/Slovène/Zaghawa</t>
  </si>
  <si>
    <t>Anglais/Zoulou/Sotho/Tsotsi</t>
  </si>
  <si>
    <t>Estonien/Ukrainien</t>
  </si>
  <si>
    <t>Gallois</t>
  </si>
  <si>
    <t>Arabe/Kurde</t>
  </si>
  <si>
    <t>Hindi/Ourdou</t>
  </si>
  <si>
    <t>Anglais/Japonais/Mandarin</t>
  </si>
  <si>
    <t>Allemand/Polonais/Russe</t>
  </si>
  <si>
    <t>Anglais/Cantonais</t>
  </si>
  <si>
    <t>Colombie</t>
  </si>
  <si>
    <t>Finnois/Anglais/Allemand</t>
  </si>
  <si>
    <t>Abkhaz/Géorgien/Russe</t>
  </si>
  <si>
    <t>Géorgien/Russe</t>
  </si>
  <si>
    <t>Anglais/Allemand/Grec/Russe</t>
  </si>
  <si>
    <t>Hongroie</t>
  </si>
  <si>
    <t>Bosnien</t>
  </si>
  <si>
    <t>Anglais / Serbe</t>
  </si>
  <si>
    <t>Anglais / Slovène</t>
  </si>
  <si>
    <t>Albanais / Italien / Serbe</t>
  </si>
  <si>
    <t>Anglais/Français/Portugais/Slovaque/Espagnol</t>
  </si>
  <si>
    <t>Français/Allemand/Hongrois/Russe/Serbe/Slovaque</t>
  </si>
  <si>
    <t>Tchèque/Anglais/Slovaque</t>
  </si>
  <si>
    <t>Anglais/Slovène</t>
  </si>
  <si>
    <t>Zoulou</t>
  </si>
  <si>
    <t>Bulgare</t>
  </si>
  <si>
    <t>Thaï</t>
  </si>
  <si>
    <t>Anglais/Français/Allemand</t>
  </si>
  <si>
    <t>Anglais/Bulgare/Russe/Serbe</t>
  </si>
  <si>
    <t>Allemand/Bosnien</t>
  </si>
  <si>
    <t>Égypte</t>
  </si>
  <si>
    <t>Suédois</t>
  </si>
  <si>
    <t>Visayan/Anglais/Thaï</t>
  </si>
  <si>
    <t>Anglais/Français/Japonaise/Luxembourgeois/Portugais/Serbe</t>
  </si>
  <si>
    <t>Couvre uniquement les films en format vidéo</t>
  </si>
  <si>
    <t>Portugais / Langue angolaise</t>
  </si>
  <si>
    <t>Italien/Roumain</t>
  </si>
  <si>
    <t>Hongrois/Roumain</t>
  </si>
  <si>
    <t>Anglais/Écossais</t>
  </si>
  <si>
    <t>Anglais/Français/Somali</t>
  </si>
  <si>
    <t>Estimation de l'ISU</t>
  </si>
  <si>
    <t>Chine, RAS Macao</t>
  </si>
  <si>
    <t>République tchèque</t>
  </si>
  <si>
    <t>j</t>
  </si>
  <si>
    <t>États Unis d'Amérique</t>
  </si>
  <si>
    <t>Ne couvre que les films de langue anglaise</t>
  </si>
  <si>
    <t>Venezuela (République bolivarienne du)</t>
  </si>
  <si>
    <t>CE TABLEAU COUVRE 55 PAYS</t>
  </si>
  <si>
    <t>CE TABLEAU COUVRE 50 PAYS</t>
  </si>
  <si>
    <t>a,c,j</t>
  </si>
  <si>
    <t>États-Unis d'Amérique</t>
  </si>
  <si>
    <t>Mali</t>
  </si>
  <si>
    <t>Bambara</t>
  </si>
  <si>
    <t>Samoan</t>
  </si>
  <si>
    <t>Catalan</t>
  </si>
  <si>
    <t>Basque</t>
  </si>
  <si>
    <t>Venezuela (Bolivarian Republic of)</t>
  </si>
  <si>
    <t>Bengali</t>
  </si>
  <si>
    <t>Wolof</t>
  </si>
  <si>
    <t>CE TABLEAU COUVRE 52 PAYS</t>
  </si>
  <si>
    <t>Syrian Arabic Republic</t>
  </si>
  <si>
    <t>Luxembourgeois</t>
  </si>
  <si>
    <t>Japonais</t>
  </si>
  <si>
    <t>Kurde</t>
  </si>
  <si>
    <t>Arménien</t>
  </si>
  <si>
    <t>Azerbaïdjanais</t>
  </si>
  <si>
    <t>Lituanien</t>
  </si>
  <si>
    <t>Mandingues</t>
  </si>
  <si>
    <t>Monténégrin</t>
  </si>
  <si>
    <t>Amérindienne</t>
  </si>
  <si>
    <t>Arménie</t>
  </si>
  <si>
    <t>Chine, Hong-Kong RAS</t>
  </si>
  <si>
    <t>Egypte</t>
  </si>
  <si>
    <t>Estonie</t>
  </si>
  <si>
    <t>Lithuanie</t>
  </si>
  <si>
    <t>Mongolie</t>
  </si>
  <si>
    <t>Norvège</t>
  </si>
  <si>
    <t>Porto Rico</t>
  </si>
  <si>
    <t>Sénégal</t>
  </si>
  <si>
    <t>Singapour</t>
  </si>
  <si>
    <t>Slovenie</t>
  </si>
  <si>
    <t>Espagne</t>
  </si>
  <si>
    <t>République arabe syrienne</t>
  </si>
  <si>
    <t>Turquie</t>
  </si>
  <si>
    <t>Royaume-Uni de Grande-Bretagne et d’Irlande du Nord</t>
  </si>
  <si>
    <t>Monténégro</t>
  </si>
  <si>
    <t>Arabeic</t>
  </si>
  <si>
    <t>Arabeic/Amazigh</t>
  </si>
  <si>
    <t>Cantonais/Mandarin</t>
  </si>
  <si>
    <t>Anglais/Chinese</t>
  </si>
  <si>
    <t>Anglais/Cambodgien</t>
  </si>
  <si>
    <t>Hindi/Anglais</t>
  </si>
  <si>
    <t>Hindi/Oriya/Anglais</t>
  </si>
  <si>
    <t>Anglais/Arabeic/Dari/Urdu</t>
  </si>
  <si>
    <t>Anglais/Urdu</t>
  </si>
  <si>
    <t>Estonien/Finnois</t>
  </si>
  <si>
    <t>Finnois/Chinese</t>
  </si>
  <si>
    <t>Français/Anglais</t>
  </si>
  <si>
    <t>Arabeic/Français</t>
  </si>
  <si>
    <t>Danois/Anglais/Français</t>
  </si>
  <si>
    <t>Wolof/Français</t>
  </si>
  <si>
    <t>Swiss Allemand</t>
  </si>
  <si>
    <t>Finnois/Allemand</t>
  </si>
  <si>
    <t>Grec/Anglais</t>
  </si>
  <si>
    <t>Français/Hausa/Zarma</t>
  </si>
  <si>
    <t>Hébreu/Anglais</t>
  </si>
  <si>
    <t>Hébreu/Yiddish</t>
  </si>
  <si>
    <t>Hébreu/Arabeic/Anglais</t>
  </si>
  <si>
    <t>Hébreu/Allemand</t>
  </si>
  <si>
    <t>Islandais/Anglais</t>
  </si>
  <si>
    <t>Anglais/Islandais</t>
  </si>
  <si>
    <t>Islandais/Danois</t>
  </si>
  <si>
    <t>Irlandais/Anglais</t>
  </si>
  <si>
    <t>Anglais/Italien</t>
  </si>
  <si>
    <t>Anglais/Japonais</t>
  </si>
  <si>
    <t>Letton/Allemand</t>
  </si>
  <si>
    <t>Lituanien/Finnois/Anglais</t>
  </si>
  <si>
    <t>Lituanien/Anglais</t>
  </si>
  <si>
    <t>Luxembourgeois/Français/Anglais/Allemand</t>
  </si>
  <si>
    <t>Français/Luxembourgeois</t>
  </si>
  <si>
    <t>Anglais/Luxembourgeois</t>
  </si>
  <si>
    <t>Luxembourgeois/Français/Allemand/Anglais</t>
  </si>
  <si>
    <t>Anglais/Vietnamien</t>
  </si>
  <si>
    <t>Turc/Anglais</t>
  </si>
  <si>
    <t>Turc/Kurde</t>
  </si>
  <si>
    <t>Turc/Kurde/Arabeic</t>
  </si>
  <si>
    <t>Turc/Arabeia/Hébreu</t>
  </si>
  <si>
    <t>Turc/Grec/Anglais</t>
  </si>
  <si>
    <t>Turc/Italien</t>
  </si>
  <si>
    <t>Kurde/Turc</t>
  </si>
  <si>
    <t>Monténégrin/Macédonien</t>
  </si>
  <si>
    <t>Espagnol/Islandais/Français/Italien/Anglais/Allemand</t>
  </si>
  <si>
    <t>Espagnol/Anglais</t>
  </si>
  <si>
    <t>Espagnol/Anglais/Italien</t>
  </si>
  <si>
    <t>Espagnol/Français</t>
  </si>
  <si>
    <t>Espagnol/Mapudungún</t>
  </si>
  <si>
    <t>Espagnol/Anglais/Finnois</t>
  </si>
  <si>
    <t>Anglais/Allemand/Espagnol/Islandais</t>
  </si>
  <si>
    <t>Espagnol/Catalan/Français</t>
  </si>
  <si>
    <t>Espagnol/Anglais/Suédois</t>
  </si>
  <si>
    <t>Anglais/Finnois/Norvégien</t>
  </si>
  <si>
    <t>Anglais/Norvégien</t>
  </si>
  <si>
    <t>Polonais/Anglais</t>
  </si>
  <si>
    <t>Espagnol/Portugais</t>
  </si>
  <si>
    <t>Portugais/Anglais/Français</t>
  </si>
  <si>
    <t>Portugais/Français</t>
  </si>
  <si>
    <t>Portugais/Créole</t>
  </si>
  <si>
    <t>Portugais/Allemand</t>
  </si>
  <si>
    <t>Portugais/Grec/Albanais</t>
  </si>
  <si>
    <t>Hébreu/Anglais/Roumain/Français</t>
  </si>
  <si>
    <t>Roumain/Anglais</t>
  </si>
  <si>
    <t>Roumain/Hongrois</t>
  </si>
  <si>
    <t>Estonien/Russe</t>
  </si>
  <si>
    <t>Allemand/Estonien/Français/Russe</t>
  </si>
  <si>
    <t>Lituanien/Russe/Français</t>
  </si>
  <si>
    <t>Lituanien/Allemand/Russe</t>
  </si>
  <si>
    <t>Lituanien/Russe</t>
  </si>
  <si>
    <t>Portugais/Français/Russe</t>
  </si>
  <si>
    <t>Islandais/Anglais/Serbe</t>
  </si>
  <si>
    <t>Macédonien/Albanais/Anglais/Serbe</t>
  </si>
  <si>
    <t>Serbe/Anglais/Bosnien</t>
  </si>
  <si>
    <t>Serbe/Allemand/Anglais</t>
  </si>
  <si>
    <t>Serbe/Allemand/Anglais/Français/Japonais/Danois</t>
  </si>
  <si>
    <t>Slovaque/Tchèque</t>
  </si>
  <si>
    <t>Slovaque/Anglais</t>
  </si>
  <si>
    <t>Slovaque/Hongrois</t>
  </si>
  <si>
    <t>Slovaque/Roumain</t>
  </si>
  <si>
    <t>Albanais/Serbe/Slovène/Allemand</t>
  </si>
  <si>
    <t>Serbe/Slovène/Croate/Macédonien</t>
  </si>
  <si>
    <t>Slovène/Anglais</t>
  </si>
  <si>
    <t>Slovène/Italien</t>
  </si>
  <si>
    <t>Slovène/Arabe/Anglais</t>
  </si>
  <si>
    <t>Slovène/Roumain</t>
  </si>
  <si>
    <t>Slovène/Serbe</t>
  </si>
  <si>
    <t>Slovène/Serbe/Croate</t>
  </si>
  <si>
    <t>Français/Haoussa/Zarma</t>
  </si>
  <si>
    <t>Muet</t>
  </si>
  <si>
    <t xml:space="preserve">THIS TABLE INCLUDES 50 COUNTRIES </t>
  </si>
  <si>
    <t>Country/ Language</t>
  </si>
  <si>
    <t>Film produced</t>
  </si>
  <si>
    <t>(unit)</t>
  </si>
  <si>
    <t>Australia</t>
  </si>
  <si>
    <t>English</t>
  </si>
  <si>
    <t>Cantonese/Mandarin/English</t>
  </si>
  <si>
    <t>Azerbaijan</t>
  </si>
  <si>
    <t>Azerbaijani</t>
  </si>
  <si>
    <t>Not Specified Language</t>
  </si>
  <si>
    <t>Belarus</t>
  </si>
  <si>
    <t>Russian</t>
  </si>
  <si>
    <t>German/Russian</t>
  </si>
  <si>
    <t>Belarusian/Russian</t>
  </si>
  <si>
    <t>Belarusian/German/Russian</t>
  </si>
  <si>
    <t>Belgium</t>
  </si>
  <si>
    <t>French</t>
  </si>
  <si>
    <t>Dutch</t>
  </si>
  <si>
    <t>English-French</t>
  </si>
  <si>
    <t>Bosnia and Herzegovina</t>
  </si>
  <si>
    <t>Bosnian/Croatian/Serbian</t>
  </si>
  <si>
    <t>Slovenian</t>
  </si>
  <si>
    <t>Bosnian/Croatian/Serbian-Slovenian</t>
  </si>
  <si>
    <t>Cambodia</t>
  </si>
  <si>
    <t>Cameroon</t>
  </si>
  <si>
    <t>Chile</t>
  </si>
  <si>
    <t>Spanish</t>
  </si>
  <si>
    <t>China, Macao SAR</t>
  </si>
  <si>
    <t>Czech Republic</t>
  </si>
  <si>
    <t>Czech</t>
  </si>
  <si>
    <t>Danish</t>
  </si>
  <si>
    <t>Dominican Republic</t>
  </si>
  <si>
    <t>Egypt</t>
  </si>
  <si>
    <t>Arabic</t>
  </si>
  <si>
    <t>Finland</t>
  </si>
  <si>
    <t>Finnish</t>
  </si>
  <si>
    <t>Swedish</t>
  </si>
  <si>
    <t>Estonian</t>
  </si>
  <si>
    <t>Romanian</t>
  </si>
  <si>
    <t>Georgia</t>
  </si>
  <si>
    <t>Georgian</t>
  </si>
  <si>
    <t>Greece</t>
  </si>
  <si>
    <t>Greek</t>
  </si>
  <si>
    <t>English/Greek/Italian/Spanish</t>
  </si>
  <si>
    <t>Albanian/English/German/Greek</t>
  </si>
  <si>
    <t>Hungary</t>
  </si>
  <si>
    <t>Hungarian</t>
  </si>
  <si>
    <t>Iceland</t>
  </si>
  <si>
    <t>Icelandic</t>
  </si>
  <si>
    <t>India</t>
  </si>
  <si>
    <t>Telugu</t>
  </si>
  <si>
    <t>Tamil</t>
  </si>
  <si>
    <t>Ireland</t>
  </si>
  <si>
    <t>Israel</t>
  </si>
  <si>
    <t>Hebrew</t>
  </si>
  <si>
    <t>Kyrgyz</t>
  </si>
  <si>
    <t>Latvia</t>
  </si>
  <si>
    <t>Latvian</t>
  </si>
  <si>
    <t>English/Latvian/Russian</t>
  </si>
  <si>
    <t>Lebanon</t>
  </si>
  <si>
    <t>French/Arabic</t>
  </si>
  <si>
    <t>Malta</t>
  </si>
  <si>
    <t>Maltese</t>
  </si>
  <si>
    <t>Mexico</t>
  </si>
  <si>
    <t>English / Spanish</t>
  </si>
  <si>
    <t>Morocco</t>
  </si>
  <si>
    <t>Arabic / French</t>
  </si>
  <si>
    <t>New Zealand</t>
  </si>
  <si>
    <t>Nigeria</t>
  </si>
  <si>
    <t>Urdu/Punjabi</t>
  </si>
  <si>
    <t>Portuguese</t>
  </si>
  <si>
    <t>Portuguese / English</t>
  </si>
  <si>
    <t>Portuguese / Spanish</t>
  </si>
  <si>
    <t>Portuguese / Guinean language</t>
  </si>
  <si>
    <t>Republic of Moldova</t>
  </si>
  <si>
    <t>Romanian/Russian</t>
  </si>
  <si>
    <t>Romania</t>
  </si>
  <si>
    <t>German</t>
  </si>
  <si>
    <t>English/Romanian</t>
  </si>
  <si>
    <t>German/Romanian</t>
  </si>
  <si>
    <t>Russian Federation</t>
  </si>
  <si>
    <t>Serbia</t>
  </si>
  <si>
    <t>Serbian</t>
  </si>
  <si>
    <t>German / Italian / Romany / Serbian</t>
  </si>
  <si>
    <t>Slovakia</t>
  </si>
  <si>
    <t>Slovak</t>
  </si>
  <si>
    <t>Polish</t>
  </si>
  <si>
    <t>Slovenia</t>
  </si>
  <si>
    <t>Croatian/Slovenian</t>
  </si>
  <si>
    <t>South Africa</t>
  </si>
  <si>
    <t>Switzerland</t>
  </si>
  <si>
    <t>Swiss German</t>
  </si>
  <si>
    <t>Italian</t>
  </si>
  <si>
    <t>Tajikistan</t>
  </si>
  <si>
    <t>Tajik</t>
  </si>
  <si>
    <t>Ukrainian</t>
  </si>
  <si>
    <t xml:space="preserve">United Kingdom </t>
  </si>
  <si>
    <t>Turkish</t>
  </si>
  <si>
    <t>English/Swedish</t>
  </si>
  <si>
    <t>English/French</t>
  </si>
  <si>
    <t>English/Arabic</t>
  </si>
  <si>
    <t>English/Zulu</t>
  </si>
  <si>
    <t>English/Russian</t>
  </si>
  <si>
    <t>Italian/English</t>
  </si>
  <si>
    <t>United States of America</t>
  </si>
  <si>
    <t>Venezuela (Bolivarian republic of)</t>
  </si>
  <si>
    <t>National estimation</t>
  </si>
  <si>
    <t>UIS estimation</t>
  </si>
  <si>
    <t>Partial data</t>
  </si>
  <si>
    <t>Only covers fictions</t>
  </si>
  <si>
    <t>Does not include documentaries</t>
  </si>
  <si>
    <t>Only covers 100% national films</t>
  </si>
  <si>
    <t>Exclude minority co-production</t>
  </si>
  <si>
    <t>Only covers feature films in video format</t>
  </si>
  <si>
    <t>Does not include the film production of private studios</t>
  </si>
  <si>
    <t>Covers multilingual films</t>
  </si>
  <si>
    <t>Data refer to different time frame (fiscal year)</t>
  </si>
  <si>
    <t xml:space="preserve">THIS TABLE INCLUDES 55 COUNTRIES </t>
  </si>
  <si>
    <t>unit</t>
  </si>
  <si>
    <t>French-Dutch</t>
  </si>
  <si>
    <t>Bosnian/Chinese/Croatian/Serbian</t>
  </si>
  <si>
    <t>French/Ngiembong</t>
  </si>
  <si>
    <t>Cyprus</t>
  </si>
  <si>
    <t>Norwegian</t>
  </si>
  <si>
    <t>Georgian/German</t>
  </si>
  <si>
    <t>English/Greek</t>
  </si>
  <si>
    <t>Visayan/English/Thai</t>
  </si>
  <si>
    <t>Luxembourg/ English</t>
  </si>
  <si>
    <t>Luxembourg/ German</t>
  </si>
  <si>
    <t>Spanish/Huichol</t>
  </si>
  <si>
    <t>Arabic/French</t>
  </si>
  <si>
    <t>Dutch/English</t>
  </si>
  <si>
    <t>Croatian</t>
  </si>
  <si>
    <t>English/German/Serbian</t>
  </si>
  <si>
    <t>Bulgarian/English/German/Italian/Slovenian</t>
  </si>
  <si>
    <t>English/French/Japanese/Luxembourgish/Portuguese/Serbian</t>
  </si>
  <si>
    <t>Czech/German/Hungarian/Slovak</t>
  </si>
  <si>
    <t>Arabic English/Fu/Slovenian/Zaghawa</t>
  </si>
  <si>
    <t>English/Afrikaans</t>
  </si>
  <si>
    <t>English/Xhosa</t>
  </si>
  <si>
    <t>English/Zulu/Sotho/Tsotsi</t>
  </si>
  <si>
    <t>Estonian/Ukrainian</t>
  </si>
  <si>
    <t>United Kingdom</t>
  </si>
  <si>
    <t>Welsh</t>
  </si>
  <si>
    <t>Arabic/Kurdish</t>
  </si>
  <si>
    <t>English/French/Arabic</t>
  </si>
  <si>
    <t>English/German</t>
  </si>
  <si>
    <t>English/Portuguese</t>
  </si>
  <si>
    <t>Hindi/Urdu</t>
  </si>
  <si>
    <t>English/Japanese/Mandarin</t>
  </si>
  <si>
    <t>English/French/Somali</t>
  </si>
  <si>
    <t>Mandarin/English</t>
  </si>
  <si>
    <t>Only covers feature films produced in English language</t>
  </si>
  <si>
    <t>Country/Language</t>
  </si>
  <si>
    <t>German/Polish/Russian</t>
  </si>
  <si>
    <t>Spanish/English/French/Quechua/Farsi</t>
  </si>
  <si>
    <t>English/Cantonese</t>
  </si>
  <si>
    <t>Colombia</t>
  </si>
  <si>
    <t>Finnish, English, German</t>
  </si>
  <si>
    <t>Abkhaz/Georgian/Russian</t>
  </si>
  <si>
    <t>Georgian/Russian</t>
  </si>
  <si>
    <t>English/German/Greek/Russian</t>
  </si>
  <si>
    <t>Bosnian</t>
  </si>
  <si>
    <t>Kazakh/Russian</t>
  </si>
  <si>
    <t>Lao People's Democratic Republic</t>
  </si>
  <si>
    <t>Lao/ Thai</t>
  </si>
  <si>
    <t>Portuguese / French</t>
  </si>
  <si>
    <t>Portuguese / German</t>
  </si>
  <si>
    <t>Portuguese / Arabic</t>
  </si>
  <si>
    <t>Portuguese / Angolan language</t>
  </si>
  <si>
    <t>Italian/Romanian</t>
  </si>
  <si>
    <t>Hungarian/Romanian</t>
  </si>
  <si>
    <t>English / Serbian</t>
  </si>
  <si>
    <t>English / Slovenian</t>
  </si>
  <si>
    <t>Albanian / Italian / Serbian</t>
  </si>
  <si>
    <t>English/French/Portuguese/Slovak/Spanish</t>
  </si>
  <si>
    <t>French/German/Hungarian/Russian/Serbian/Slovak</t>
  </si>
  <si>
    <t>Czech/English/Slovak</t>
  </si>
  <si>
    <t>English/Slovenian</t>
  </si>
  <si>
    <t>Zulu</t>
  </si>
  <si>
    <t>Bulgarian</t>
  </si>
  <si>
    <t>Thai</t>
  </si>
  <si>
    <t>English/Bulgarian/Russian/Serbian</t>
  </si>
  <si>
    <t>English/French/German</t>
  </si>
  <si>
    <t>English/Gaelic</t>
  </si>
  <si>
    <t>German/Bosnian</t>
  </si>
  <si>
    <t xml:space="preserve">THIS TABLE INCLUDES 52 COUNTRIES </t>
  </si>
  <si>
    <t>Armenia</t>
  </si>
  <si>
    <t>Armenian</t>
  </si>
  <si>
    <t>English/Vietnamese</t>
  </si>
  <si>
    <t>French/English</t>
  </si>
  <si>
    <t>China, Macao Special Administrative Regi</t>
  </si>
  <si>
    <t>Cantonese/Mandarin</t>
  </si>
  <si>
    <t>Spanish/Portuguese</t>
  </si>
  <si>
    <t>Greek/English</t>
  </si>
  <si>
    <t>Estonia</t>
  </si>
  <si>
    <t>Estonian/Russian</t>
  </si>
  <si>
    <t>German/Estonian/French/Russian</t>
  </si>
  <si>
    <t>English/Finnish/Norwegian</t>
  </si>
  <si>
    <t>Lithuanian/Finnish/English</t>
  </si>
  <si>
    <t>Other Languages</t>
  </si>
  <si>
    <t>Icelandic/English</t>
  </si>
  <si>
    <t>Spanish/Icelandic/French/Italian/English/German</t>
  </si>
  <si>
    <t>Hebrew/English</t>
  </si>
  <si>
    <t>Hebrew/Yiddish</t>
  </si>
  <si>
    <t>Hebrew/Arabic/English</t>
  </si>
  <si>
    <t>English/Chinese</t>
  </si>
  <si>
    <t>Lithuania</t>
  </si>
  <si>
    <t>Lithuanian</t>
  </si>
  <si>
    <t>Lithuanian/Russian/French</t>
  </si>
  <si>
    <t>Lithuanian/German/Russian</t>
  </si>
  <si>
    <t>Lithuanian/Russian</t>
  </si>
  <si>
    <t>Lithuanian/English</t>
  </si>
  <si>
    <t>Luxembourgish</t>
  </si>
  <si>
    <t>Luxembourgish/French/English/German</t>
  </si>
  <si>
    <t>French/Luxembourgish</t>
  </si>
  <si>
    <t>English/Luxembourgish</t>
  </si>
  <si>
    <t>Spanish/English</t>
  </si>
  <si>
    <t>Mongolia</t>
  </si>
  <si>
    <t>Mongolian</t>
  </si>
  <si>
    <t>Arabic/Amazigh</t>
  </si>
  <si>
    <t>English/Cambodian</t>
  </si>
  <si>
    <t>French/Haoussa/Zarma</t>
  </si>
  <si>
    <t>Norway</t>
  </si>
  <si>
    <t>English/Norwegian</t>
  </si>
  <si>
    <t>Portuguese/Spanish</t>
  </si>
  <si>
    <t>Portuguese/English</t>
  </si>
  <si>
    <t>Portuguese/English/French</t>
  </si>
  <si>
    <t>Portuguese/French</t>
  </si>
  <si>
    <t>Portuguese/French/Russian</t>
  </si>
  <si>
    <t>Puerto Rico</t>
  </si>
  <si>
    <t>Hebrew/English/Romanian/French</t>
  </si>
  <si>
    <t>Albanian/Serbian/Slovenian/German</t>
  </si>
  <si>
    <t>Serbian/Slovenian/Croatian/Macedonian</t>
  </si>
  <si>
    <t>Singapore</t>
  </si>
  <si>
    <t>Slovak/Czech</t>
  </si>
  <si>
    <t>Slovak/English</t>
  </si>
  <si>
    <t>No Words</t>
  </si>
  <si>
    <t>Slovenian/English</t>
  </si>
  <si>
    <t>Slovenian/Italian</t>
  </si>
  <si>
    <t>Spain</t>
  </si>
  <si>
    <t>Galician</t>
  </si>
  <si>
    <t>Turkey</t>
  </si>
  <si>
    <t>Turkish/English</t>
  </si>
  <si>
    <t>Turkish/Kurdish</t>
  </si>
  <si>
    <t>Turkish/Kurdish/Arabic</t>
  </si>
  <si>
    <t>United Kingdom of Great Britain and Nort</t>
  </si>
  <si>
    <t>Hindi/English</t>
  </si>
  <si>
    <t>Hindi/Oriya/English</t>
  </si>
  <si>
    <t>English/Arabic/Dari/Urdu</t>
  </si>
  <si>
    <t>Spanish/English/Italian</t>
  </si>
  <si>
    <t>Spanish/French</t>
  </si>
  <si>
    <t>Spanish/Mapudungún</t>
  </si>
  <si>
    <t>Spanish/English/Swedish</t>
  </si>
  <si>
    <t>Danish/English/French</t>
  </si>
  <si>
    <t>Estonian/Finnish</t>
  </si>
  <si>
    <t>Finnish/Chinese</t>
  </si>
  <si>
    <t>Finnish/German</t>
  </si>
  <si>
    <t>Kurdish</t>
  </si>
  <si>
    <t>Spanish/English/Finnish</t>
  </si>
  <si>
    <t>English/German/Spanish/Icelandic</t>
  </si>
  <si>
    <t>English/Icelandic</t>
  </si>
  <si>
    <t>Icelandic/Danish</t>
  </si>
  <si>
    <t>Icelandic/English/Serbian</t>
  </si>
  <si>
    <t>Irish/English</t>
  </si>
  <si>
    <t>Polish/English</t>
  </si>
  <si>
    <t>Hebrew/German</t>
  </si>
  <si>
    <t>Latvian/German</t>
  </si>
  <si>
    <t>Luxembourgish/French/German/English</t>
  </si>
  <si>
    <t>Montenegro</t>
  </si>
  <si>
    <t>Montenegrin</t>
  </si>
  <si>
    <t>Montenegrin/Macedonian</t>
  </si>
  <si>
    <t>Mandinga</t>
  </si>
  <si>
    <t>Portuguese/Creole</t>
  </si>
  <si>
    <t>Portuguese/German</t>
  </si>
  <si>
    <t>Portuguese/Greek/Albanian</t>
  </si>
  <si>
    <t>Spanish/Catalan/French</t>
  </si>
  <si>
    <t>Romanian/English</t>
  </si>
  <si>
    <t>Romanian/Ungara</t>
  </si>
  <si>
    <t>Senegal</t>
  </si>
  <si>
    <t>Wolof/French</t>
  </si>
  <si>
    <t>Macedonian/Albanian/English/Serbian</t>
  </si>
  <si>
    <t>Serbian/English/Bosnian</t>
  </si>
  <si>
    <t>Serbian/German/English</t>
  </si>
  <si>
    <t>Serbian/German/English/French/Japanese/Danish</t>
  </si>
  <si>
    <t>Japanese</t>
  </si>
  <si>
    <t>Slovak/Hungarian</t>
  </si>
  <si>
    <t>Slovak/Romanian</t>
  </si>
  <si>
    <t>Slovenian/Arabic/English</t>
  </si>
  <si>
    <t>Slovenian/Romanian</t>
  </si>
  <si>
    <t>Slovenian/Serbian</t>
  </si>
  <si>
    <t>Slovenian/Serbian/Croatian</t>
  </si>
  <si>
    <t>Turkish/Arabicia/Hebrew</t>
  </si>
  <si>
    <t>Turkish/Greek/English</t>
  </si>
  <si>
    <t>Turkish/Italian</t>
  </si>
  <si>
    <t>Ukranian</t>
  </si>
  <si>
    <t>English/Italian</t>
  </si>
  <si>
    <t>English/Japanese</t>
  </si>
  <si>
    <t>English/Spanish</t>
  </si>
  <si>
    <t>English/Urdu</t>
  </si>
  <si>
    <t>Kurdish/Turkish</t>
  </si>
  <si>
    <t>North American Indian</t>
  </si>
  <si>
    <t>Austria</t>
  </si>
  <si>
    <t>Greek / English / Russian</t>
  </si>
  <si>
    <t>Eritrea</t>
  </si>
  <si>
    <t>Tigrinya</t>
  </si>
  <si>
    <t>Honduras</t>
  </si>
  <si>
    <t>Malayalam</t>
  </si>
  <si>
    <t>Kashmiri / Dogri</t>
  </si>
  <si>
    <t>Dari</t>
  </si>
  <si>
    <t>Somali</t>
  </si>
  <si>
    <t>English / Italian / German</t>
  </si>
  <si>
    <t>English / Arabic</t>
  </si>
  <si>
    <t>Lao</t>
  </si>
  <si>
    <t>Lithuanian / English</t>
  </si>
  <si>
    <t>Spanish / English</t>
  </si>
  <si>
    <t>Spanish / English / Maya</t>
  </si>
  <si>
    <t>Spanish / English / French</t>
  </si>
  <si>
    <t>Montenegrin / English</t>
  </si>
  <si>
    <t>Hassaniya Arabic</t>
  </si>
  <si>
    <t>English / Maori</t>
  </si>
  <si>
    <t>Peru</t>
  </si>
  <si>
    <t>Philippines</t>
  </si>
  <si>
    <t>Tagalog</t>
  </si>
  <si>
    <t>Portuguese / English / Spanish / German / Catalan</t>
  </si>
  <si>
    <t>Portuguese / English / French</t>
  </si>
  <si>
    <t>Portuguese / English / Polish</t>
  </si>
  <si>
    <t>Portuguese / English / Creole</t>
  </si>
  <si>
    <t>Wolof / French</t>
  </si>
  <si>
    <t>Macedonian</t>
  </si>
  <si>
    <t>German / Serbian / Russian / Ukrainian</t>
  </si>
  <si>
    <t>Slovak / Romani</t>
  </si>
  <si>
    <t>Slovak / Czech / German</t>
  </si>
  <si>
    <t>Slovenian / Romanian</t>
  </si>
  <si>
    <t>Slovenian / Italian</t>
  </si>
  <si>
    <t>Slovenian / English</t>
  </si>
  <si>
    <t>English / Zulu</t>
  </si>
  <si>
    <t>English / Zulu / Hindi</t>
  </si>
  <si>
    <t>Zulu / Southern Sotho / Xhosa</t>
  </si>
  <si>
    <t>Sri Lanka</t>
  </si>
  <si>
    <t>Sinhalese</t>
  </si>
  <si>
    <t>Sweden</t>
  </si>
  <si>
    <t>English / French</t>
  </si>
  <si>
    <t>English / Xhosa</t>
  </si>
  <si>
    <t>English / Cantonese / Italian</t>
  </si>
  <si>
    <t>English / Belarusian / Russian</t>
  </si>
  <si>
    <t>English / Gaelic</t>
  </si>
  <si>
    <t>Uzbekistan</t>
  </si>
  <si>
    <t>Uzbek</t>
  </si>
  <si>
    <t>Uzbek / Karakalpak</t>
  </si>
  <si>
    <t>Wayuu / Spanish</t>
  </si>
  <si>
    <t>Source: Film Federation of India</t>
  </si>
  <si>
    <t xml:space="preserve">THIS TABLE INCLUDES 54 COUNTRIES </t>
  </si>
  <si>
    <t>Italian / English</t>
  </si>
  <si>
    <t>Cantonese / Japanese</t>
  </si>
  <si>
    <t>Greek / English / Bulgarian</t>
  </si>
  <si>
    <t>Finnish / English</t>
  </si>
  <si>
    <t>Finnish / Swedish</t>
  </si>
  <si>
    <t>Latvian / Finnish / English</t>
  </si>
  <si>
    <t>Georgian / Estonian</t>
  </si>
  <si>
    <t>English / Mandarin</t>
  </si>
  <si>
    <t>Pahari / Punjabi</t>
  </si>
  <si>
    <t>Persian</t>
  </si>
  <si>
    <t>Irish / English</t>
  </si>
  <si>
    <t>German / English</t>
  </si>
  <si>
    <t>Lithuanian / Russian</t>
  </si>
  <si>
    <t>Lithuanian / Russian / Polish</t>
  </si>
  <si>
    <t>Lithuanian / Polish / German</t>
  </si>
  <si>
    <t>Zapotec</t>
  </si>
  <si>
    <t>Spanish / German</t>
  </si>
  <si>
    <t>Maori</t>
  </si>
  <si>
    <t>English / Pashto</t>
  </si>
  <si>
    <t>Hiligaynon</t>
  </si>
  <si>
    <t>Portuguese / English / French / German</t>
  </si>
  <si>
    <t>Portuguese / Creole</t>
  </si>
  <si>
    <t>Portuguese / English / French / Spanish / Catalan / Italian</t>
  </si>
  <si>
    <t>Serbian / Slovenian / Macedonian</t>
  </si>
  <si>
    <t>Slovak / Hungarian</t>
  </si>
  <si>
    <t>Slovak / Czech</t>
  </si>
  <si>
    <t>Slovenian / Bosnian</t>
  </si>
  <si>
    <t>Slovenian / German</t>
  </si>
  <si>
    <t>Slovenian / Danish</t>
  </si>
  <si>
    <t>Italian / Slovenian</t>
  </si>
  <si>
    <t>English / Afrikaans</t>
  </si>
  <si>
    <t>English / Afrikaans / Xhosa</t>
  </si>
  <si>
    <t>Afrikaans / English / Dutch</t>
  </si>
  <si>
    <t>Zulu / English</t>
  </si>
  <si>
    <t>Zulu / English / Afrikaans</t>
  </si>
  <si>
    <t>English / Danish</t>
  </si>
  <si>
    <t>English / Finnish</t>
  </si>
  <si>
    <t>English / French / German</t>
  </si>
  <si>
    <t>English / French / Swahili</t>
  </si>
  <si>
    <t>English / Kurdish</t>
  </si>
  <si>
    <t>French / Spanish</t>
  </si>
  <si>
    <t>United Kingdom of Great Britain and Northern Ireland</t>
  </si>
  <si>
    <t>Spanish / Quechua</t>
  </si>
  <si>
    <t>English / Italian</t>
  </si>
  <si>
    <t>English / German</t>
  </si>
  <si>
    <t>English / Greek / French</t>
  </si>
  <si>
    <t>Spanish / Catalan / French</t>
  </si>
  <si>
    <t>k</t>
  </si>
  <si>
    <t>Portuguese / English / German</t>
  </si>
  <si>
    <t>French / English / Arabic / Spanish</t>
  </si>
  <si>
    <t>Source: Fédération de film de l'Inde</t>
  </si>
  <si>
    <t>Français / Espagnol</t>
  </si>
  <si>
    <t>Français / Anglais / Arabe / Espagnol</t>
  </si>
  <si>
    <t>Wayuu / Espagnol</t>
  </si>
  <si>
    <t>Venezuela</t>
  </si>
  <si>
    <t>Autres langues</t>
  </si>
  <si>
    <t>Suède</t>
  </si>
  <si>
    <t>Cingalais</t>
  </si>
  <si>
    <t>Italien / Slovène</t>
  </si>
  <si>
    <t>Slovène / Danois</t>
  </si>
  <si>
    <t>Slovène / Allemand</t>
  </si>
  <si>
    <t>Slovène / Bosnien</t>
  </si>
  <si>
    <t>Slovaque / Tchèque</t>
  </si>
  <si>
    <t>Slovaque / Romani</t>
  </si>
  <si>
    <t>Slovaque / Hongrois</t>
  </si>
  <si>
    <t>Serbe / Slovène / Macédonien</t>
  </si>
  <si>
    <t>Wolof / Français</t>
  </si>
  <si>
    <t>Anglais / Kurde</t>
  </si>
  <si>
    <t>Anglais / Français / Swahili</t>
  </si>
  <si>
    <t>Anglais / Français / Allemand</t>
  </si>
  <si>
    <t>Anglais / Finnois</t>
  </si>
  <si>
    <t>Anglais / Danois</t>
  </si>
  <si>
    <t xml:space="preserve">          </t>
  </si>
  <si>
    <t>Royaume-Uni de Grande-Bretagne et d'Irlande du Nord</t>
  </si>
  <si>
    <t>Rép. démocratique populaire lao</t>
  </si>
  <si>
    <t>Portugais / Anglais / Français / Espagnol / Catalan / Italien</t>
  </si>
  <si>
    <t>Portugais / Anglais / Français / Allemand</t>
  </si>
  <si>
    <t>Portugais / Créole</t>
  </si>
  <si>
    <t>Hiligaïnon</t>
  </si>
  <si>
    <t>Espagnol / Quechua</t>
  </si>
  <si>
    <t>Pérou</t>
  </si>
  <si>
    <t>Ouzbek / Karakalpak</t>
  </si>
  <si>
    <t>Ouzbek</t>
  </si>
  <si>
    <t>Ouzbékistan</t>
  </si>
  <si>
    <t>Anglais / Pashto</t>
  </si>
  <si>
    <t>Zapotèque</t>
  </si>
  <si>
    <t>Espagnol / Allemand</t>
  </si>
  <si>
    <t>Espagnol / Anglais</t>
  </si>
  <si>
    <t>Lituanien / Polonais / Allemand</t>
  </si>
  <si>
    <t>Lituanien / Russe / Polonais</t>
  </si>
  <si>
    <t>Lituanien / Russe</t>
  </si>
  <si>
    <t>Lituanien / Anglais</t>
  </si>
  <si>
    <t>Anglais / Mandarin</t>
  </si>
  <si>
    <t>Allemand / Anglais</t>
  </si>
  <si>
    <t>Persan</t>
  </si>
  <si>
    <t>Irlandais / Anglais</t>
  </si>
  <si>
    <t>Pahari / Pendjabi</t>
  </si>
  <si>
    <t>Géorgien / Estonien</t>
  </si>
  <si>
    <t>Letton / Finnois / Anglais</t>
  </si>
  <si>
    <t>Finnois / Grec / Anglais</t>
  </si>
  <si>
    <t>Finnois / Suédois</t>
  </si>
  <si>
    <t>Finnois / Anglais</t>
  </si>
  <si>
    <t>Tigrigna</t>
  </si>
  <si>
    <t>Érythrée</t>
  </si>
  <si>
    <t>Grec / Anglais / Bulgare</t>
  </si>
  <si>
    <t>Portugais / Anglais</t>
  </si>
  <si>
    <t>Cantonais / Japonais</t>
  </si>
  <si>
    <t>Chine, Macao RAS</t>
  </si>
  <si>
    <t>Italien / Anglais</t>
  </si>
  <si>
    <t>Autriche</t>
  </si>
  <si>
    <t>Anglais / Italien</t>
  </si>
  <si>
    <t>Zoulou / Anglais / Afrikaans</t>
  </si>
  <si>
    <t>Zoulou / Anglais</t>
  </si>
  <si>
    <t>Anglais / Afrikaans / Xhosa</t>
  </si>
  <si>
    <t>Afrikaans / Anglais / Néerlandais</t>
  </si>
  <si>
    <t>Anglais / Afrikaans</t>
  </si>
  <si>
    <t>Slovène / Anglais</t>
  </si>
  <si>
    <t>Slovène / Italien</t>
  </si>
  <si>
    <t>Slovène / Roumain</t>
  </si>
  <si>
    <t>Slovaque / Tchèque / Allemand</t>
  </si>
  <si>
    <t>Macédonien</t>
  </si>
  <si>
    <t>Anglais / Gaéliques</t>
  </si>
  <si>
    <t>Anglais / Biélorusse / Russe</t>
  </si>
  <si>
    <t>Anglais / Cantonais / Italien</t>
  </si>
  <si>
    <t>Anglais / Xhosa</t>
  </si>
  <si>
    <t>Anglais / Français</t>
  </si>
  <si>
    <t>Portugais / Anglais / Polonais</t>
  </si>
  <si>
    <t>Portugais / Anglais / Français</t>
  </si>
  <si>
    <t>Portugais / Anglais / Créole</t>
  </si>
  <si>
    <t>Portugais / Anglais / Espagnol / Allemand / Catalan</t>
  </si>
  <si>
    <t>Espagnol / Catalan / Français</t>
  </si>
  <si>
    <t>Anglais / Maori</t>
  </si>
  <si>
    <t>Monténégrin / Anglais</t>
  </si>
  <si>
    <t>Espagnol / Anglais / Français</t>
  </si>
  <si>
    <t>Espagnol / Anglais / Maya</t>
  </si>
  <si>
    <t>Hassanya</t>
  </si>
  <si>
    <t>Anglais / Arabe</t>
  </si>
  <si>
    <t>Anglais / Italien / Allemand</t>
  </si>
  <si>
    <t>Portugais / Anglais / Allemand</t>
  </si>
  <si>
    <t>Grec / Anglais / Russe</t>
  </si>
  <si>
    <t>Anglais / Grec / Français</t>
  </si>
  <si>
    <t>Anglais / Allemand</t>
  </si>
  <si>
    <t>Zoulou / Sotho du Sud / Xhosa</t>
  </si>
  <si>
    <t>Anglais / Zoulou / Hindi</t>
  </si>
  <si>
    <t>Anglais / Zoulou</t>
  </si>
  <si>
    <t>CE TABLEAU COUVRE 54 PAYS</t>
  </si>
  <si>
    <t>Lituanie</t>
  </si>
  <si>
    <t>Allemand / Serbe / Russe / Ukrainien</t>
  </si>
  <si>
    <r>
      <t xml:space="preserve">THIS TABLE INCLUDES </t>
    </r>
    <r>
      <rPr>
        <b/>
        <sz val="10"/>
        <color rgb="FFFF0000"/>
        <rFont val="Tahoma"/>
        <family val="2"/>
      </rPr>
      <t>69</t>
    </r>
    <r>
      <rPr>
        <b/>
        <sz val="10"/>
        <color indexed="13"/>
        <rFont val="Tahoma"/>
        <family val="2"/>
      </rPr>
      <t xml:space="preserve"> COUNTRIES </t>
    </r>
  </si>
  <si>
    <t>Albania</t>
  </si>
  <si>
    <t>a, l</t>
  </si>
  <si>
    <t>Albanian</t>
  </si>
  <si>
    <t>Albanian / Italian</t>
  </si>
  <si>
    <t>Italian / Albanian / English / French</t>
  </si>
  <si>
    <t>TOTAL</t>
  </si>
  <si>
    <t>Argentina</t>
  </si>
  <si>
    <t>Nauvhal</t>
  </si>
  <si>
    <t>Not specified / other languages</t>
  </si>
  <si>
    <t>Bolivia (Plurinational State of)</t>
  </si>
  <si>
    <t>Bosnian-Croatian-Serbian</t>
  </si>
  <si>
    <t>Brazil</t>
  </si>
  <si>
    <t>Dyula</t>
  </si>
  <si>
    <t>Burundi</t>
  </si>
  <si>
    <t>Kirundi / French</t>
  </si>
  <si>
    <t>French / Bilingual or other languages</t>
  </si>
  <si>
    <t>China, Macao Special Administrative Region</t>
  </si>
  <si>
    <t>Cantonese / Mandarin</t>
  </si>
  <si>
    <t>Spanish / Kawéskar</t>
  </si>
  <si>
    <t>Mute</t>
  </si>
  <si>
    <t>Czechia</t>
  </si>
  <si>
    <t>Ecuador</t>
  </si>
  <si>
    <t>English / Finnish / Russian</t>
  </si>
  <si>
    <t>German / French / English / Russian</t>
  </si>
  <si>
    <t>Swedish / Finnish / German /</t>
  </si>
  <si>
    <t>Swedish / Finnish / German / French</t>
  </si>
  <si>
    <t>Swedish / Finnish / Russian</t>
  </si>
  <si>
    <t>Georgian / English</t>
  </si>
  <si>
    <t>Georgian / English / French / Italian / Russian</t>
  </si>
  <si>
    <t>Greek / English</t>
  </si>
  <si>
    <t>Greek / English / German / Urdu</t>
  </si>
  <si>
    <t>Iran (Islamic Republic of)</t>
  </si>
  <si>
    <t>English / Irish</t>
  </si>
  <si>
    <t>Norwegian / German / Danish / Spanish</t>
  </si>
  <si>
    <t>Italy</t>
  </si>
  <si>
    <t>Japan</t>
  </si>
  <si>
    <t>Lao / English</t>
  </si>
  <si>
    <t>Madagascar</t>
  </si>
  <si>
    <t>Malagasy</t>
  </si>
  <si>
    <t>Malagasy / English</t>
  </si>
  <si>
    <t>Malagasy / French</t>
  </si>
  <si>
    <t>Maltese / English</t>
  </si>
  <si>
    <t>Marshall Islands</t>
  </si>
  <si>
    <t>Marshallese / English</t>
  </si>
  <si>
    <t>Mauritius</t>
  </si>
  <si>
    <t>Mauritian Creole</t>
  </si>
  <si>
    <t>Spanish / English / French / Tagalog</t>
  </si>
  <si>
    <t>Spanish / Japanese</t>
  </si>
  <si>
    <t>Spanish / Mayan</t>
  </si>
  <si>
    <t>Spanish / Nahuatl</t>
  </si>
  <si>
    <t>Montenegrin / Serbian</t>
  </si>
  <si>
    <t>Arabic / Spanish</t>
  </si>
  <si>
    <t>Mozambique</t>
  </si>
  <si>
    <t>Netherlands</t>
  </si>
  <si>
    <t>Dutch / Arabic</t>
  </si>
  <si>
    <t>Dutch / English</t>
  </si>
  <si>
    <t>Dutch / Italian</t>
  </si>
  <si>
    <t>English / Hebrew / Persian</t>
  </si>
  <si>
    <t>English / Samoan</t>
  </si>
  <si>
    <t>Norwegian / English</t>
  </si>
  <si>
    <t>Norwegian / Swedish</t>
  </si>
  <si>
    <t>Palestine</t>
  </si>
  <si>
    <t>Arabic / Hebrew</t>
  </si>
  <si>
    <t>m</t>
  </si>
  <si>
    <t>English / Hindi</t>
  </si>
  <si>
    <t>English / Russian / Norwegian</t>
  </si>
  <si>
    <t>Portuguese / French / Spanish</t>
  </si>
  <si>
    <t>Azeri / Russian / Romanian</t>
  </si>
  <si>
    <t>Romanian / English</t>
  </si>
  <si>
    <t>Romanian / Hungarian / English</t>
  </si>
  <si>
    <t>Romanian / Italian</t>
  </si>
  <si>
    <t>Romanian / Romany / English</t>
  </si>
  <si>
    <t>Romanian / Turkish / Romany</t>
  </si>
  <si>
    <t>French / Wolof / English</t>
  </si>
  <si>
    <t>Croatian / Serbian / German</t>
  </si>
  <si>
    <t>Serbian / English / German</t>
  </si>
  <si>
    <t>Serbian / English / Spanish</t>
  </si>
  <si>
    <t>Serbian / German / Albanian / Italian</t>
  </si>
  <si>
    <t>Serbian / Russian</t>
  </si>
  <si>
    <t>English / Korean / Japanese / Thai / Malay</t>
  </si>
  <si>
    <t>English / Mandarin / Mandarin dialects</t>
  </si>
  <si>
    <t>English / Mandarin / Mandarin dialects / Malay</t>
  </si>
  <si>
    <t>Malay</t>
  </si>
  <si>
    <t>Mandarin / Mandarin dialects</t>
  </si>
  <si>
    <t>Czech / Slovak</t>
  </si>
  <si>
    <t>Czech / Slovak / English</t>
  </si>
  <si>
    <t>Slovenian / German / English / Croatian</t>
  </si>
  <si>
    <t>Spanish / Italian</t>
  </si>
  <si>
    <t>Afrikaans / English</t>
  </si>
  <si>
    <t>Zulu / Afrikaans</t>
  </si>
  <si>
    <t>South Sudan</t>
  </si>
  <si>
    <t>Local languages</t>
  </si>
  <si>
    <t>Hungarian / English</t>
  </si>
  <si>
    <t>Swedish / Danish</t>
  </si>
  <si>
    <t>Swedish / English</t>
  </si>
  <si>
    <t>Swedish / English / German</t>
  </si>
  <si>
    <t>Swedish / Somali / English</t>
  </si>
  <si>
    <t>German / Swiss German</t>
  </si>
  <si>
    <t>German / Swiss German / English</t>
  </si>
  <si>
    <t>German / Swiss German / English / French</t>
  </si>
  <si>
    <t>German / Swiss German / French</t>
  </si>
  <si>
    <t>German / Swiss German / Japanese</t>
  </si>
  <si>
    <t>The former Yugoslav Republic of Macedonia</t>
  </si>
  <si>
    <t>Macedonian / Albanian</t>
  </si>
  <si>
    <t>Togo</t>
  </si>
  <si>
    <t>English / Ewe</t>
  </si>
  <si>
    <t>Ewe</t>
  </si>
  <si>
    <t>French  / Ewe</t>
  </si>
  <si>
    <t>French  / Kotokoli</t>
  </si>
  <si>
    <t>French / English</t>
  </si>
  <si>
    <t>French / Kotokoli</t>
  </si>
  <si>
    <t>Kotokoli</t>
  </si>
  <si>
    <t>Tunisia</t>
  </si>
  <si>
    <t>Ukrainian / Russian</t>
  </si>
  <si>
    <t>United Arab Emirates</t>
  </si>
  <si>
    <t>English / Arabic / Spanish</t>
  </si>
  <si>
    <t>Farsi</t>
  </si>
  <si>
    <t>Uzbek / English / Russian</t>
  </si>
  <si>
    <t>l</t>
  </si>
  <si>
    <t>Only films with the financial support of ANCC</t>
  </si>
  <si>
    <t>only includes first time releases</t>
  </si>
  <si>
    <r>
      <t xml:space="preserve">THIS TABLE INCLUDES </t>
    </r>
    <r>
      <rPr>
        <b/>
        <sz val="10"/>
        <color rgb="FFFF0000"/>
        <rFont val="Tahoma"/>
        <family val="2"/>
      </rPr>
      <t>64</t>
    </r>
    <r>
      <rPr>
        <b/>
        <sz val="10"/>
        <color indexed="13"/>
        <rFont val="Tahoma"/>
        <family val="2"/>
      </rPr>
      <t xml:space="preserve"> COUNTRIES </t>
    </r>
  </si>
  <si>
    <t>Albanian / English</t>
  </si>
  <si>
    <t>Bosnian-Croatian-Serbian / German / Swiss</t>
  </si>
  <si>
    <t>Bosnian-Croatian-Serbian / Russian / German / Italian / French / Catalan / Romanian</t>
  </si>
  <si>
    <t>Bosnian-Croatian-Serbian / Slovenian</t>
  </si>
  <si>
    <t>French / Mossi</t>
  </si>
  <si>
    <t>Mossi</t>
  </si>
  <si>
    <t>Kirundi</t>
  </si>
  <si>
    <t>Cantonese / Portuguese</t>
  </si>
  <si>
    <t>Mandarin / Portuguese</t>
  </si>
  <si>
    <t xml:space="preserve">Spanish / French </t>
  </si>
  <si>
    <t>Finnish /  English</t>
  </si>
  <si>
    <t>Finnish / Russian</t>
  </si>
  <si>
    <t>Finnish / Sami / French</t>
  </si>
  <si>
    <t>Latvian / Russian / German</t>
  </si>
  <si>
    <t>Macedonian / German / Bulgarian</t>
  </si>
  <si>
    <t>Georgian / Abkhazian</t>
  </si>
  <si>
    <t>Georgian / English / Russian</t>
  </si>
  <si>
    <t>Georgian / Estonian / Russian / Chechen</t>
  </si>
  <si>
    <t>Greek / Portuguese</t>
  </si>
  <si>
    <t>English / Irish / Polish</t>
  </si>
  <si>
    <t>Polish / English</t>
  </si>
  <si>
    <t>Lao / Thai</t>
  </si>
  <si>
    <t>Finnish / Lithuanian</t>
  </si>
  <si>
    <t>Lithuanian / Polish / Russian</t>
  </si>
  <si>
    <t>Spanish / Huichol</t>
  </si>
  <si>
    <t>Spanish / Portuguese</t>
  </si>
  <si>
    <t>Arabic / Amazigh</t>
  </si>
  <si>
    <t>Dutch / Norwegian</t>
  </si>
  <si>
    <t>English / Hebrew</t>
  </si>
  <si>
    <t>English / Tamil</t>
  </si>
  <si>
    <t>Norwegian / Danish</t>
  </si>
  <si>
    <t>Norwegian / French</t>
  </si>
  <si>
    <t>Norwegian / Urdu</t>
  </si>
  <si>
    <t>Arabic / Hebrew / English / French</t>
  </si>
  <si>
    <t>Portuguese / French / German / Italian</t>
  </si>
  <si>
    <t>Portuguese / French / Ukrainian</t>
  </si>
  <si>
    <t>Russian / Romanian / English</t>
  </si>
  <si>
    <t>Romanian / English / German</t>
  </si>
  <si>
    <t>Romanian / Hungarian</t>
  </si>
  <si>
    <t>Turkish / Romanian / Russian / Chinese</t>
  </si>
  <si>
    <t>French / English / Serbian</t>
  </si>
  <si>
    <t>Serbian / Hungarian</t>
  </si>
  <si>
    <t>Serbian / Spanish / English</t>
  </si>
  <si>
    <t>Bahasa Indonesia / English / Tagalog / Thai</t>
  </si>
  <si>
    <t>English / Mandarin / Malay</t>
  </si>
  <si>
    <t>Malay / Bahasa Indonesia</t>
  </si>
  <si>
    <t>Bosnian / Romany</t>
  </si>
  <si>
    <t>Slovenian / Albanian</t>
  </si>
  <si>
    <t>Xhosa / Afrikaans / English</t>
  </si>
  <si>
    <t>Zulu / Sotho / English</t>
  </si>
  <si>
    <t>Sami</t>
  </si>
  <si>
    <t>Swedish / Arabic / English</t>
  </si>
  <si>
    <t>Swedish / English / Danish</t>
  </si>
  <si>
    <t>Swedish / English / Russian</t>
  </si>
  <si>
    <t>Swedish / Norwegian / English</t>
  </si>
  <si>
    <t>Arabic / English</t>
  </si>
  <si>
    <t>English / Catalan</t>
  </si>
  <si>
    <t>English / Chinese</t>
  </si>
  <si>
    <t>English / Russian</t>
  </si>
  <si>
    <t>Albanie</t>
  </si>
  <si>
    <t>Albanais / Anglais</t>
  </si>
  <si>
    <t>Albanais / Italien</t>
  </si>
  <si>
    <t>Argentine</t>
  </si>
  <si>
    <t>Non spécifié / autres langues</t>
  </si>
  <si>
    <t>Bosnie Herzégovine</t>
  </si>
  <si>
    <t>Bosnien-Croate-Serbe / Russe / Allemand / Italien / Français / Catalan / Roumain</t>
  </si>
  <si>
    <t>Brésil</t>
  </si>
  <si>
    <t>Français / Mossi</t>
  </si>
  <si>
    <t>Kirundi / Français</t>
  </si>
  <si>
    <t>Français / Bilingue ou autres langues</t>
  </si>
  <si>
    <t>Cantonais / Portugais</t>
  </si>
  <si>
    <t>Mandarin / Portugais</t>
  </si>
  <si>
    <t>Espagnol / Français</t>
  </si>
  <si>
    <t>Équateur</t>
  </si>
  <si>
    <t>Finnois / Russe</t>
  </si>
  <si>
    <t>Letton / Russe / Allemand</t>
  </si>
  <si>
    <t>Macédonien / Allemand / Bulgare</t>
  </si>
  <si>
    <t>Géorgien / Anglais / Russe</t>
  </si>
  <si>
    <t>Géorgien / Estonien / Russe / Tchétchène</t>
  </si>
  <si>
    <t>Grec / Anglais</t>
  </si>
  <si>
    <t>Grec / Portugais</t>
  </si>
  <si>
    <t>Anglais / Irlandais / Polonais</t>
  </si>
  <si>
    <t>Italie</t>
  </si>
  <si>
    <t>Japon</t>
  </si>
  <si>
    <t>Finnois / Lituanien</t>
  </si>
  <si>
    <t>Lituanien / Polonais / Russe</t>
  </si>
  <si>
    <t>Malagasy / Anglais</t>
  </si>
  <si>
    <t>Malgache / Français</t>
  </si>
  <si>
    <t>Maltais / Anglais</t>
  </si>
  <si>
    <t>Espagnol / Huichol</t>
  </si>
  <si>
    <t>Espagnol / Nahuatl</t>
  </si>
  <si>
    <t>Espagnol / Portugais</t>
  </si>
  <si>
    <t>Monténégro / Serbe</t>
  </si>
  <si>
    <t>Arabe / Amazigh</t>
  </si>
  <si>
    <t>Arabe / Français</t>
  </si>
  <si>
    <t>Pays-Bas</t>
  </si>
  <si>
    <t>Néerlandais / Anglais</t>
  </si>
  <si>
    <t>Néerlandais / Norvégien</t>
  </si>
  <si>
    <t>Anglais / Hébreu</t>
  </si>
  <si>
    <t>Anglais / Samoa</t>
  </si>
  <si>
    <t>Anglais / Tamoul</t>
  </si>
  <si>
    <t>Norvégien / Anglais</t>
  </si>
  <si>
    <t>Norvégien / Français</t>
  </si>
  <si>
    <t>Portugais / Français / Allemand / Italien</t>
  </si>
  <si>
    <t>Portugais / Français / Ukrainien</t>
  </si>
  <si>
    <t>Russe / Roumain / Anglais</t>
  </si>
  <si>
    <t>Roumain / Anglais / Allemand</t>
  </si>
  <si>
    <t>Roumain / Hongrois</t>
  </si>
  <si>
    <t>Turc / Roumain / Russe / Chinois</t>
  </si>
  <si>
    <t>Français / Wolof / Anglais</t>
  </si>
  <si>
    <t>Français / Anglais / Serbe</t>
  </si>
  <si>
    <t>Serbe / Hongrois</t>
  </si>
  <si>
    <t>Serbe / Russe</t>
  </si>
  <si>
    <t>Serbe / Espagnol / Anglais</t>
  </si>
  <si>
    <t>Anglais / Mandarin / Malais</t>
  </si>
  <si>
    <t>Tchèque / Slovaque / Anglais</t>
  </si>
  <si>
    <t>Slovène / Albanais</t>
  </si>
  <si>
    <t>Xhosa / Afrikaans / Anglais</t>
  </si>
  <si>
    <t>Zulu / Sotho / Anglais</t>
  </si>
  <si>
    <t>Suédois / Arabe / Anglais</t>
  </si>
  <si>
    <t>Suédois / Anglais</t>
  </si>
  <si>
    <t>Suédois / Anglais / Danois</t>
  </si>
  <si>
    <t>Suédois / Anglais / Russe</t>
  </si>
  <si>
    <t>Suédois / Norvégien / Anglais</t>
  </si>
  <si>
    <t>Allemand / Suisse Allemand / Anglais</t>
  </si>
  <si>
    <t>Allemand / Suisse Allemand / Anglais / Français</t>
  </si>
  <si>
    <t>Allemand / Suisse Allemand / Français</t>
  </si>
  <si>
    <t>Brebis</t>
  </si>
  <si>
    <t>Français / Kotokoli</t>
  </si>
  <si>
    <t>Ukrainien / Russe</t>
  </si>
  <si>
    <t>Arabe Anglais</t>
  </si>
  <si>
    <t>Anglais / Catalan</t>
  </si>
  <si>
    <t>Anglais / Chinois</t>
  </si>
  <si>
    <t>Anglais / Russe</t>
  </si>
  <si>
    <t>Ouzbek / Anglais / Russe</t>
  </si>
  <si>
    <t>Ouzbékistan / Karakalpak</t>
  </si>
  <si>
    <t>Total</t>
  </si>
  <si>
    <t>Bosniaque-Croate-Serbe</t>
  </si>
  <si>
    <t>Bosniaque-Croate-Serbe / Allemand / Suisse</t>
  </si>
  <si>
    <t>Bosniaque-Croate-Serbe / Slovène</t>
  </si>
  <si>
    <t>Finlandais</t>
  </si>
  <si>
    <t>Finnois / Sami / Français</t>
  </si>
  <si>
    <t>Géorgien / Abkhaze</t>
  </si>
  <si>
    <t>Géorgien / Anglais</t>
  </si>
  <si>
    <t>Anglais / Irlandais</t>
  </si>
  <si>
    <t>Polonais / Anglais</t>
  </si>
  <si>
    <t>République Démocratique Populaire Lao</t>
  </si>
  <si>
    <t>Lao / Thaï</t>
  </si>
  <si>
    <t>Thaïlandais</t>
  </si>
  <si>
    <t>Malgache</t>
  </si>
  <si>
    <t>Créole Mauricien</t>
  </si>
  <si>
    <t>Anglais Français</t>
  </si>
  <si>
    <t>Norvégien / Danois</t>
  </si>
  <si>
    <t>Norvégien / Ourdou</t>
  </si>
  <si>
    <t>Arabe / Hébreu / Anglais / Français</t>
  </si>
  <si>
    <t>République De Moldavie</t>
  </si>
  <si>
    <t>Anglais / Mandarin / Mandarin Dialectes</t>
  </si>
  <si>
    <t>Tchèque / Slovaque</t>
  </si>
  <si>
    <t>Afrique Du Sud</t>
  </si>
  <si>
    <t>Allemand / Allemand Suisse</t>
  </si>
  <si>
    <t>Albanais</t>
  </si>
  <si>
    <t>Macédonien / Albanais</t>
  </si>
  <si>
    <t>Royaume-Uni De Grande-Bretagne Et d'Irlande Du Nord</t>
  </si>
  <si>
    <t>Anglais / Espagnol</t>
  </si>
  <si>
    <t>Ex-République Yougoslave de Macédoine</t>
  </si>
  <si>
    <t>Bolivie (État plurinational de)</t>
  </si>
  <si>
    <t>Chine, région administrative spéciale de Macao</t>
  </si>
  <si>
    <t>CE TABLEAU COUVRE 64 PAYS</t>
  </si>
  <si>
    <t>Seuls les films avec le soutien financier d'ANCC</t>
  </si>
  <si>
    <t>Français / Anglais</t>
  </si>
  <si>
    <t>CE TABLEAU COUVRE 69 PAYS</t>
  </si>
  <si>
    <t>Italien / Albanais / Anglais / Français</t>
  </si>
  <si>
    <t>Cantonais / Mandarin</t>
  </si>
  <si>
    <t>Espagnol / Kawéskar</t>
  </si>
  <si>
    <t>Anglais / Finnois / Russe</t>
  </si>
  <si>
    <t>Allemand / Français / Anglais / Russe</t>
  </si>
  <si>
    <t>Suédois / Finnois / Allemand / Français</t>
  </si>
  <si>
    <t>Suédois / Finlandais / Russe</t>
  </si>
  <si>
    <t>Géorgien / Anglais / Français / Italien / Russe</t>
  </si>
  <si>
    <t>Grec / Anglais / Allemand / Urdu</t>
  </si>
  <si>
    <t>Norvégien / Allemand / Danois / Espagnol</t>
  </si>
  <si>
    <t>Lao / Anglais</t>
  </si>
  <si>
    <t>Iles Marshall</t>
  </si>
  <si>
    <t>Marshallais / Anglais</t>
  </si>
  <si>
    <t>Espagnol / Anglais / Français / Tagalog</t>
  </si>
  <si>
    <t>Espagnol / Japonais</t>
  </si>
  <si>
    <t>Espagnol / Maya</t>
  </si>
  <si>
    <t>Arabe / Espagnol</t>
  </si>
  <si>
    <t>Néerlandais / Arabe</t>
  </si>
  <si>
    <t>Néerlandais / Italien</t>
  </si>
  <si>
    <t>Anglais / Hébreu / Persan</t>
  </si>
  <si>
    <t>Arabe / Hébreu</t>
  </si>
  <si>
    <t>Anglais / Hindi</t>
  </si>
  <si>
    <t>Anglais / Russe / Norvégien</t>
  </si>
  <si>
    <t>Portugais / Français / Espagnol</t>
  </si>
  <si>
    <t>Roumain / Anglais</t>
  </si>
  <si>
    <t>Roumain / Hongrois / Anglais</t>
  </si>
  <si>
    <t>Roumain / Italien</t>
  </si>
  <si>
    <t>Roumain / Turc / Roman</t>
  </si>
  <si>
    <t>Bosniaque</t>
  </si>
  <si>
    <t>Croate / Serbe / Allemand</t>
  </si>
  <si>
    <t>Serbe / Anglais / Allemand</t>
  </si>
  <si>
    <t>Serbe / Anglais / Espagnol</t>
  </si>
  <si>
    <t>Serbe / Allemand / Albanais / Italien</t>
  </si>
  <si>
    <t>Anglais / Coréen / Japonais / Thaï / Malais</t>
  </si>
  <si>
    <t>Slovène / Bosniaque</t>
  </si>
  <si>
    <t>Slovène / Allemand / Anglais / Croate</t>
  </si>
  <si>
    <t>Espagnol / Italien</t>
  </si>
  <si>
    <t>Afrikaans / Anglais</t>
  </si>
  <si>
    <t>Zulu / Anglais</t>
  </si>
  <si>
    <t>Galicien</t>
  </si>
  <si>
    <t>Hongrois / Anglais</t>
  </si>
  <si>
    <t>Suédois / Anglais / Allemand</t>
  </si>
  <si>
    <t>Suédois / Somali / Anglais</t>
  </si>
  <si>
    <t>Tunisie</t>
  </si>
  <si>
    <t>Anglais / Arabe / Espagnol</t>
  </si>
  <si>
    <t>Suédois / Finnois / Allemand /</t>
  </si>
  <si>
    <t>Anglais / Mandarin / Mandarin Dialectes / Malais</t>
  </si>
  <si>
    <t>Malais</t>
  </si>
  <si>
    <t>Mandarin / Mandarin Dialectes</t>
  </si>
  <si>
    <t>Soudan Du Sud</t>
  </si>
  <si>
    <t>Langues Locales</t>
  </si>
  <si>
    <t>Suédois / Danois</t>
  </si>
  <si>
    <t>Allemand / Suisse Allemand / Japonais</t>
  </si>
  <si>
    <t>Iran (République Islamique d')</t>
  </si>
  <si>
    <t>Ex-République Yougoslave De Macédoine</t>
  </si>
  <si>
    <t>Tchéquie</t>
  </si>
  <si>
    <t>Ne comprend que les premières sorties en salle</t>
  </si>
  <si>
    <t>Émirats Arabes Unis</t>
  </si>
  <si>
    <t>Ile Maurice</t>
  </si>
  <si>
    <t>Bahasa indonésien / Anglais / Tagalog / Thaï</t>
  </si>
  <si>
    <t xml:space="preserve">Malais / Bahasa indonésien </t>
  </si>
  <si>
    <t>Bosnien / Roman</t>
  </si>
  <si>
    <t>Azéri / Russe / Roumain</t>
  </si>
  <si>
    <t>Roumain / Roman / Anglais</t>
  </si>
  <si>
    <t>Algeria</t>
  </si>
  <si>
    <t>Angola</t>
  </si>
  <si>
    <t xml:space="preserve">Armenia </t>
  </si>
  <si>
    <t>Bangla</t>
  </si>
  <si>
    <t>Bangladesh</t>
  </si>
  <si>
    <t xml:space="preserve">Georgia </t>
  </si>
  <si>
    <t>Chinese</t>
  </si>
  <si>
    <t xml:space="preserve">Latvia </t>
  </si>
  <si>
    <t>Malaysia</t>
  </si>
  <si>
    <t>Oman</t>
  </si>
  <si>
    <t>Romani</t>
  </si>
  <si>
    <t>Algérie</t>
  </si>
  <si>
    <t>Korean</t>
  </si>
  <si>
    <t>Marshallese</t>
  </si>
  <si>
    <t>Otomi</t>
  </si>
  <si>
    <t>Dzongkha</t>
  </si>
  <si>
    <t>Swahili</t>
  </si>
  <si>
    <t>THIS TABLE INCLUDES 67 countries</t>
  </si>
  <si>
    <t>CE TABLEAU COUVRE 67 pays</t>
  </si>
  <si>
    <t>Berbère</t>
  </si>
  <si>
    <t>Allemand / Suisse Allemand</t>
  </si>
  <si>
    <t>État plurinational de Bolivie</t>
  </si>
  <si>
    <t>Région administrative spéciale de Macao de la République populaire de Chine</t>
  </si>
  <si>
    <t>Chinois</t>
  </si>
  <si>
    <t>République islamique d'Iran</t>
  </si>
  <si>
    <t>Kirghize</t>
  </si>
  <si>
    <t>République démocratique populaire du Laos</t>
  </si>
  <si>
    <t>Malaisie</t>
  </si>
  <si>
    <t>Malaisien</t>
  </si>
  <si>
    <t xml:space="preserve">Malte </t>
  </si>
  <si>
    <t>Maurice</t>
  </si>
  <si>
    <t>Créole mauricien</t>
  </si>
  <si>
    <t>Bosnien-Croate-Serbe</t>
  </si>
  <si>
    <t>Macédoine du Nord</t>
  </si>
  <si>
    <t>North Macedonia</t>
  </si>
  <si>
    <t>République bolivarienne du Venezuela</t>
  </si>
  <si>
    <t>Îles Marshall</t>
  </si>
  <si>
    <t>Marshallais</t>
  </si>
  <si>
    <t>Italian/French</t>
  </si>
  <si>
    <t>Italian/French/English</t>
  </si>
  <si>
    <t>Italian/Bosnian</t>
  </si>
  <si>
    <t>Italian/Romani</t>
  </si>
  <si>
    <t>Italian/Spanish</t>
  </si>
  <si>
    <t>Italian/Arabic</t>
  </si>
  <si>
    <t>Italian/English/French</t>
  </si>
  <si>
    <t>Portuguese/Fula</t>
  </si>
  <si>
    <t>Portuguese/French/Turkish</t>
  </si>
  <si>
    <t>Spanish/Quechua</t>
  </si>
  <si>
    <t>Slovak/Czech/English</t>
  </si>
  <si>
    <t>Czech/Slovak/Russian</t>
  </si>
  <si>
    <t>Slovak/English/Afrikaans</t>
  </si>
  <si>
    <t>Czech/Italian</t>
  </si>
  <si>
    <t>Slovak/Dutch</t>
  </si>
  <si>
    <t>Slovak/Hungarian/Polish/Estonian/Latvian</t>
  </si>
  <si>
    <t>Slovak/Ukrainian</t>
  </si>
  <si>
    <t>Slovak/Czech/Hungarian</t>
  </si>
  <si>
    <t>Czech/Dutch</t>
  </si>
  <si>
    <t>Czech/Dutch/English</t>
  </si>
  <si>
    <t xml:space="preserve">Slovak/English </t>
  </si>
  <si>
    <t>Slovak/Czech/Hungarian/Dutch</t>
  </si>
  <si>
    <t>Slovak/Romani</t>
  </si>
  <si>
    <t>Czech/English/French</t>
  </si>
  <si>
    <t>English/Korean</t>
  </si>
  <si>
    <t>Slovak/Dutch/Russian/Czech/Italian/Estonian/Chechen</t>
  </si>
  <si>
    <t>Czech/Slovak/Polish/English</t>
  </si>
  <si>
    <t>Slovenian/English/Italian/Portuguese/Macedonian/Rhaetian</t>
  </si>
  <si>
    <t>Arabic/French/Portuguese/Amazigh</t>
  </si>
  <si>
    <t>Portuguese/English/French/Spanish</t>
  </si>
  <si>
    <t>Various aboriginal</t>
  </si>
  <si>
    <t>English/Finnish</t>
  </si>
  <si>
    <t>English/German/Russian</t>
  </si>
  <si>
    <t>English/Persian/Arabic</t>
  </si>
  <si>
    <t>English/Spanish/German</t>
  </si>
  <si>
    <t>German/English</t>
  </si>
  <si>
    <t>German/English/French</t>
  </si>
  <si>
    <t>German/English/Hebrew</t>
  </si>
  <si>
    <t>German/Bulgarian/English</t>
  </si>
  <si>
    <t>German/Romanian/English</t>
  </si>
  <si>
    <t>Dutch/French</t>
  </si>
  <si>
    <t>French/Spanish</t>
  </si>
  <si>
    <t>Bosnian/English</t>
  </si>
  <si>
    <t>Bosnian/English/French</t>
  </si>
  <si>
    <t>Bosnian/English/Dutch</t>
  </si>
  <si>
    <t>Bosnian/German/English/Arabic</t>
  </si>
  <si>
    <t>Turkish/English/Arabic</t>
  </si>
  <si>
    <t>Kirundi/French</t>
  </si>
  <si>
    <t>Khmer/English</t>
  </si>
  <si>
    <t>Khmer/Thai</t>
  </si>
  <si>
    <t>Cantonese/Mandarin/Portuguese/English</t>
  </si>
  <si>
    <t>Greek/Turkish</t>
  </si>
  <si>
    <t>Finnish/English</t>
  </si>
  <si>
    <t>Finnish/Swedish</t>
  </si>
  <si>
    <t>Finnish/English/Arabic/Swedish/Japanese</t>
  </si>
  <si>
    <t>Finnish/German/English</t>
  </si>
  <si>
    <t>English/Bosnian</t>
  </si>
  <si>
    <t>Greek/German</t>
  </si>
  <si>
    <t>Greek/English/German</t>
  </si>
  <si>
    <t>Greek/English/French/German</t>
  </si>
  <si>
    <t>Greek/English/Italian/German</t>
  </si>
  <si>
    <t>Hungarian/German</t>
  </si>
  <si>
    <t>Hungarian/Greek</t>
  </si>
  <si>
    <t>Hungarian/Hindi</t>
  </si>
  <si>
    <t>Persian/Turkish</t>
  </si>
  <si>
    <t>Kazakh/Russian/English</t>
  </si>
  <si>
    <t>Latvian/Japanese</t>
  </si>
  <si>
    <t>English/Korean/Norwegian</t>
  </si>
  <si>
    <t>Latvian/Russian/English/German</t>
  </si>
  <si>
    <t>English/Hebrew/Russian</t>
  </si>
  <si>
    <t>Latvian/English</t>
  </si>
  <si>
    <t>English/Lithuanian/Russian/Ukrainian</t>
  </si>
  <si>
    <t>Malay/English</t>
  </si>
  <si>
    <t>Chinese/English</t>
  </si>
  <si>
    <t>Chinese/Malay</t>
  </si>
  <si>
    <t>Tamil/English</t>
  </si>
  <si>
    <t>Tamil/Malay</t>
  </si>
  <si>
    <t>English/Maltese</t>
  </si>
  <si>
    <t>Spanish/Zapotec</t>
  </si>
  <si>
    <t>Spanish/Nahuatl</t>
  </si>
  <si>
    <t>Arabic/French/Italian</t>
  </si>
  <si>
    <t>Arabic/French/Spanish</t>
  </si>
  <si>
    <t>Changana/Portuguese</t>
  </si>
  <si>
    <t>Macua/Portuguese</t>
  </si>
  <si>
    <t>English/Maori</t>
  </si>
  <si>
    <t>English/Tongan</t>
  </si>
  <si>
    <t>English/Tibetan</t>
  </si>
  <si>
    <t>English/Mandarin</t>
  </si>
  <si>
    <t>Norwegian/English</t>
  </si>
  <si>
    <t>Norwegian/English/Swedish</t>
  </si>
  <si>
    <t>Norwegian/English/Russian/Italian</t>
  </si>
  <si>
    <t>Norwegian/Spanish</t>
  </si>
  <si>
    <t>Norwegian/Swedish</t>
  </si>
  <si>
    <t>French/Lingala</t>
  </si>
  <si>
    <t>Serbian/English</t>
  </si>
  <si>
    <t>Arabic/English/Serbian/Persian/Greek/Kurdish</t>
  </si>
  <si>
    <t>English/Japanese/Slovenian</t>
  </si>
  <si>
    <t>English/Mandarin/Mandarin dialects</t>
  </si>
  <si>
    <t>Thai/English</t>
  </si>
  <si>
    <t>Japanese/English</t>
  </si>
  <si>
    <t>Slovenian/Bosnian</t>
  </si>
  <si>
    <t>Slovenian/English/Albanian</t>
  </si>
  <si>
    <t>Slovenian/English/Korean</t>
  </si>
  <si>
    <t>Swedish/English</t>
  </si>
  <si>
    <t>Swedish/Finnish</t>
  </si>
  <si>
    <t>Swedish/English/German</t>
  </si>
  <si>
    <t>French/German</t>
  </si>
  <si>
    <t>Ukrainian/Russian</t>
  </si>
  <si>
    <t>Ukrainian/Slovak</t>
  </si>
  <si>
    <t>Ukrainian/Italian</t>
  </si>
  <si>
    <t>Ukrainian/Lithuanian/Russian/English</t>
  </si>
  <si>
    <t>English/American Sign Language</t>
  </si>
  <si>
    <t>English/Bengali</t>
  </si>
  <si>
    <t>English/Czech</t>
  </si>
  <si>
    <t>Portuguese/English/Spanish</t>
  </si>
  <si>
    <t>English/Dari/Persian/Arabic</t>
  </si>
  <si>
    <t>Nepali/English</t>
  </si>
  <si>
    <t>Hungarian/English</t>
  </si>
  <si>
    <t>German/French/Spanish</t>
  </si>
  <si>
    <t>German/English/Dari</t>
  </si>
  <si>
    <t>German/Czech</t>
  </si>
  <si>
    <t>Bosnian/Swedish</t>
  </si>
  <si>
    <t>Khmer/English/French</t>
  </si>
  <si>
    <t>Tigrinya/Italian</t>
  </si>
  <si>
    <t>Sami/Finnish/English/Swedish</t>
  </si>
  <si>
    <t>Finnish/Estonian</t>
  </si>
  <si>
    <t>Persian/English/Finnish/Arabic</t>
  </si>
  <si>
    <t>English/Greek/Turkish</t>
  </si>
  <si>
    <t>Greek/English/French</t>
  </si>
  <si>
    <t>Greek/French</t>
  </si>
  <si>
    <t>Latvian/Russian</t>
  </si>
  <si>
    <t>Latvian/Russian/English</t>
  </si>
  <si>
    <t>English/Lithuanian</t>
  </si>
  <si>
    <t>English/Lithuanian/Russian</t>
  </si>
  <si>
    <t>English/Finnish/French</t>
  </si>
  <si>
    <t>Russian/Ukrainian</t>
  </si>
  <si>
    <t>Malagasy/French</t>
  </si>
  <si>
    <t>Maltese/English</t>
  </si>
  <si>
    <t>Spanish/Mixtec</t>
  </si>
  <si>
    <t>Spanish/Tzotzil</t>
  </si>
  <si>
    <t>Spanish/Yaqui</t>
  </si>
  <si>
    <t>French/Arabic/English</t>
  </si>
  <si>
    <t>English/Samoan</t>
  </si>
  <si>
    <t>Norwegian/English/French</t>
  </si>
  <si>
    <t>Norwegian/English/Arabic/Swahili/French</t>
  </si>
  <si>
    <t>Norwegian/English/German</t>
  </si>
  <si>
    <t>Punjabi/Urdu</t>
  </si>
  <si>
    <t>Pashto/Urdu</t>
  </si>
  <si>
    <t>Arabic/English</t>
  </si>
  <si>
    <t>Portuguese/Arabic</t>
  </si>
  <si>
    <t xml:space="preserve">Romania </t>
  </si>
  <si>
    <t>Romanian/German</t>
  </si>
  <si>
    <t>Romanian/French/Croatian</t>
  </si>
  <si>
    <t>Italian/Romanian/English</t>
  </si>
  <si>
    <t>Romanian/French</t>
  </si>
  <si>
    <t>French/Romanian/English</t>
  </si>
  <si>
    <t>English/Greek/Serbian/German</t>
  </si>
  <si>
    <t>Serbian/English/French</t>
  </si>
  <si>
    <t>Serbian/English/Albanian</t>
  </si>
  <si>
    <t>English/Mandarin/Other languages</t>
  </si>
  <si>
    <t>Mandarin/Mandarin dialects</t>
  </si>
  <si>
    <t>English/Malay</t>
  </si>
  <si>
    <t>English/Tamil</t>
  </si>
  <si>
    <t>Slovenian/English/Croatian/Serbian</t>
  </si>
  <si>
    <t>Slovenian/Italian/English</t>
  </si>
  <si>
    <t>Slovenian/Italian/Bosnian</t>
  </si>
  <si>
    <t>Slovenian/German</t>
  </si>
  <si>
    <t>English/French/German-Swiss German</t>
  </si>
  <si>
    <t>Chinese/English/German-Swiss German</t>
  </si>
  <si>
    <t>English/Danish</t>
  </si>
  <si>
    <t>English/French/Greek</t>
  </si>
  <si>
    <t>Portuguese/English/Japanese</t>
  </si>
  <si>
    <t>Portuguese/French/Japanese</t>
  </si>
  <si>
    <t>Silent movie</t>
  </si>
  <si>
    <t>Espagnol/Quechua</t>
  </si>
  <si>
    <t>Anglais/Finlandais</t>
  </si>
  <si>
    <t>Anglais/Allemand/Russe</t>
  </si>
  <si>
    <t>Anglais/Persan/Arabe</t>
  </si>
  <si>
    <t>Anglais/Espagnol/Allemand</t>
  </si>
  <si>
    <t>Langues aborigènes variées</t>
  </si>
  <si>
    <t>Espagnol/Nahuatl</t>
  </si>
  <si>
    <t>Khmer/Anglais</t>
  </si>
  <si>
    <t>Anglais/Maori</t>
  </si>
  <si>
    <t>Anglais/Mandarin</t>
  </si>
  <si>
    <t>Anglais/Bengali</t>
  </si>
  <si>
    <t>Français/Espagnol</t>
  </si>
  <si>
    <t>Kirundi/Français</t>
  </si>
  <si>
    <t>Français/Lingala</t>
  </si>
  <si>
    <t>Arabe/Français/Espagnol</t>
  </si>
  <si>
    <t>Finlandais/Anglais</t>
  </si>
  <si>
    <t>Allemand/Anglais</t>
  </si>
  <si>
    <t>Allemand/Anglais/Français</t>
  </si>
  <si>
    <t>Finlandais/Allemand/Anglais</t>
  </si>
  <si>
    <t>Français/Allemand</t>
  </si>
  <si>
    <t>Allemand/Bulgare/Anglais</t>
  </si>
  <si>
    <t>Allemand/Anglais/Hébreu</t>
  </si>
  <si>
    <t>Allemand/Roumain/Anglais</t>
  </si>
  <si>
    <t>Néerlandais/Français</t>
  </si>
  <si>
    <t>Bosnien/Anglais</t>
  </si>
  <si>
    <t>Bosnien/Anglais/Français</t>
  </si>
  <si>
    <t>Bosnien/Allemand/Anglais/Arabe</t>
  </si>
  <si>
    <t>Bosnien/Anglais/Néerlandais</t>
  </si>
  <si>
    <t>Khmer/Thaï</t>
  </si>
  <si>
    <t>Anglais/Bosnien</t>
  </si>
  <si>
    <t>Finlandais/Anglais/Arabe/Suédois/Japonais</t>
  </si>
  <si>
    <t>Finlandais/Suédois</t>
  </si>
  <si>
    <t>Grec/Anglais/Français/Allemand</t>
  </si>
  <si>
    <t>Grec/Anglais/Allemand</t>
  </si>
  <si>
    <t>Grec/Allemand</t>
  </si>
  <si>
    <t>Grec/Anglais/Italien/Allemand</t>
  </si>
  <si>
    <t>Hongrois/Allemand</t>
  </si>
  <si>
    <t>Hongrois/Hindi</t>
  </si>
  <si>
    <t>Hongrois/Grec</t>
  </si>
  <si>
    <t>Italien/Arabe</t>
  </si>
  <si>
    <t>Italien/Anglais/Français</t>
  </si>
  <si>
    <t>Italien/Espagnol</t>
  </si>
  <si>
    <t>Kazakh/Russe/Anglais</t>
  </si>
  <si>
    <t>Laotien</t>
  </si>
  <si>
    <t>Anglais/Hébreu/Russe</t>
  </si>
  <si>
    <t>Anglais/Coréen/Norvégien</t>
  </si>
  <si>
    <t>Letton/Anglais</t>
  </si>
  <si>
    <t>Letton/Japonais</t>
  </si>
  <si>
    <t>Letton/Russe/Anglais/Allemand</t>
  </si>
  <si>
    <t>Chinois/Anglais</t>
  </si>
  <si>
    <t>Chinois/Malaisien</t>
  </si>
  <si>
    <t>Malaisien/Anglais</t>
  </si>
  <si>
    <t>Tamoul/Anglais</t>
  </si>
  <si>
    <t>Tamoul/Malaisien</t>
  </si>
  <si>
    <t>Anglais/Maltais</t>
  </si>
  <si>
    <t>Espagnol/Zapotèque</t>
  </si>
  <si>
    <t>Anglais/Tongien</t>
  </si>
  <si>
    <t>Anglais/Tibétain</t>
  </si>
  <si>
    <t>Norvégien/Anglais</t>
  </si>
  <si>
    <t>Norvégien/Espagnol</t>
  </si>
  <si>
    <t>Norvégien/Suédois</t>
  </si>
  <si>
    <t>Norvégien/Anglais/Suédois</t>
  </si>
  <si>
    <t>Norvégien/Anglais/Russe/Italien</t>
  </si>
  <si>
    <t>Anglais/Ourdou</t>
  </si>
  <si>
    <t>Pendjabi/Ourdou</t>
  </si>
  <si>
    <t>Arabe/Anglais/Serbe/Persan/Grec/Kurde</t>
  </si>
  <si>
    <t>Serbe/Anglais</t>
  </si>
  <si>
    <t>Anglais/Mandarin/Dialectes Mandarins</t>
  </si>
  <si>
    <t>Japonais/Anglais</t>
  </si>
  <si>
    <t>Thaï/Anglais</t>
  </si>
  <si>
    <t>Tchèque/Néerlandais</t>
  </si>
  <si>
    <t>Tchèque/Néerlandais/Anglais</t>
  </si>
  <si>
    <t>Slovaque/Tchèque/Anglais</t>
  </si>
  <si>
    <t>Slovaque/Néerlandais</t>
  </si>
  <si>
    <t xml:space="preserve">Slovaque/Anglais </t>
  </si>
  <si>
    <t>Slovaque/Anglais/Afrikaans</t>
  </si>
  <si>
    <t>Slovaque/Romani</t>
  </si>
  <si>
    <t>Tchèque/Italien</t>
  </si>
  <si>
    <t>Tchèque/Slovaque/Russe</t>
  </si>
  <si>
    <t>Néerlandais/Slovaque/Anglais</t>
  </si>
  <si>
    <t>Slovaque/Tchèque/Hongrois</t>
  </si>
  <si>
    <t>Slovaque/Tchèque/Hongrois/Néerlandais</t>
  </si>
  <si>
    <t>Dutch/Slovak/English</t>
  </si>
  <si>
    <t>Film muet</t>
  </si>
  <si>
    <t>Anglais/Samoan</t>
  </si>
  <si>
    <t>Slovène/Italien/Anglais</t>
  </si>
  <si>
    <t>Khmer/Anglais/Français</t>
  </si>
  <si>
    <t>Espagnol/Tzotzil</t>
  </si>
  <si>
    <t>Espagnol/Yaqui</t>
  </si>
  <si>
    <t>Français/Arabe/Anglais</t>
  </si>
  <si>
    <t>Arabe/Anglais</t>
  </si>
  <si>
    <t>Portugais/Anglais/Français/Espagnol</t>
  </si>
  <si>
    <t>Portugais/Anglais/Espagnol</t>
  </si>
  <si>
    <t>Portugais/Arabe</t>
  </si>
  <si>
    <t>Anglais/Finlandais/Français</t>
  </si>
  <si>
    <t>Anglais/Dari/Persan/Arabe</t>
  </si>
  <si>
    <t>Népalais/Anglais</t>
  </si>
  <si>
    <t>Allemand/Anglais/Dari</t>
  </si>
  <si>
    <t>Allemand/Français/Espagnol</t>
  </si>
  <si>
    <t>Slovène/Allemand</t>
  </si>
  <si>
    <t>Allemand/Tchèque</t>
  </si>
  <si>
    <t>Hongrois/Anglais</t>
  </si>
  <si>
    <t>Bosnien/Suédois</t>
  </si>
  <si>
    <t>Tigrigna/Italien</t>
  </si>
  <si>
    <t>Persan/Anglais/Finlandais/Arabe</t>
  </si>
  <si>
    <t>Same/Finlandais/Anglais/Suédois</t>
  </si>
  <si>
    <t>Grec/Anglais/Français</t>
  </si>
  <si>
    <t>Grec/Français</t>
  </si>
  <si>
    <t>Italien/Français</t>
  </si>
  <si>
    <t>Italien/Français/Anglais</t>
  </si>
  <si>
    <t>Italien/Romani</t>
  </si>
  <si>
    <t>Italien/Bosnien</t>
  </si>
  <si>
    <t xml:space="preserve">Thaï </t>
  </si>
  <si>
    <t>Coréen</t>
  </si>
  <si>
    <t>Letton/Russe</t>
  </si>
  <si>
    <t>Letton/Russe/Anglais</t>
  </si>
  <si>
    <t>Russe/Ukrainien</t>
  </si>
  <si>
    <t>Anglais/Lituanien</t>
  </si>
  <si>
    <t>Anglais/Lituanien/Russe</t>
  </si>
  <si>
    <t>Malgache/Français</t>
  </si>
  <si>
    <t>Maltais/Anglais</t>
  </si>
  <si>
    <t>Espagnol/Mixtèque</t>
  </si>
  <si>
    <t>Tsonga/Portugais</t>
  </si>
  <si>
    <t>Norvégien/Anglais/Arabe/Swahili/Français</t>
  </si>
  <si>
    <t>Norvégien/Anglais/Français</t>
  </si>
  <si>
    <t>Norvégien/Anglais/Allemand</t>
  </si>
  <si>
    <t>Pachto/Ourdou</t>
  </si>
  <si>
    <t>Français/Roumain/Anglais</t>
  </si>
  <si>
    <t>Roumain/Français</t>
  </si>
  <si>
    <t>Roumain/Allemand</t>
  </si>
  <si>
    <t>Italien/Roumain/Anglais</t>
  </si>
  <si>
    <t>Roumain/Français/Croate</t>
  </si>
  <si>
    <t>Serbe/Anglais/Français</t>
  </si>
  <si>
    <t>Anglais/Grec/Serbe/Allemand</t>
  </si>
  <si>
    <t>Serbe/Anglais/Albanais</t>
  </si>
  <si>
    <t>Anglais/Mandarin/Autres langues</t>
  </si>
  <si>
    <t>Anglais/Tamoul</t>
  </si>
  <si>
    <t>Mandarin/dialectes Mandarins</t>
  </si>
  <si>
    <t>Anglais/Malaisien</t>
  </si>
  <si>
    <t>Tchèque/Anglais/Français</t>
  </si>
  <si>
    <t>Slovak/Polish/Czech/English</t>
  </si>
  <si>
    <t>Tchèque/Slovaque/Polonais/Anglais</t>
  </si>
  <si>
    <t>Slovaque/Polonais/Tchèque/Anglais</t>
  </si>
  <si>
    <t>Anglais/Coréen</t>
  </si>
  <si>
    <t>Slovaque/Tchèque/Polonais/Néerlandais/Français/Serbe/Croate/Sintikès</t>
  </si>
  <si>
    <t>Slovak/Czech/Polish/Dutch/French/Serbian/Croatian/Sinte Romani</t>
  </si>
  <si>
    <t>Slovaque/Néerlandais/Russe/Tchèque/Italien/Estonien/Tchétchène</t>
  </si>
  <si>
    <t>Slovène/Anglais/Croate/Serbe</t>
  </si>
  <si>
    <t>Slovène/Italien/Bosnien</t>
  </si>
  <si>
    <t>Suédois/Anglais</t>
  </si>
  <si>
    <t>Chinois/Anglais/Allemand/Suisse Allemand</t>
  </si>
  <si>
    <t>Anglais/Français/Allemand/Suisse Allemand</t>
  </si>
  <si>
    <t>Ukrainien/Italien</t>
  </si>
  <si>
    <t>Ukrainien/Russe</t>
  </si>
  <si>
    <t>Anglais/Danois</t>
  </si>
  <si>
    <t>Anglais/Français/Grec</t>
  </si>
  <si>
    <t>Grec/Turc</t>
  </si>
  <si>
    <t>Anglais/Grec/Turc</t>
  </si>
  <si>
    <t>Turc/Anglais/Arabe</t>
  </si>
  <si>
    <t>Persan/Turc</t>
  </si>
  <si>
    <t>Slovaque/Hongrois/Polonais/Estonien/Letton</t>
  </si>
  <si>
    <t>Slovaque/Ukrainien</t>
  </si>
  <si>
    <t>Slovène/Bosnien</t>
  </si>
  <si>
    <t>Slovène/Anglais/Albanais</t>
  </si>
  <si>
    <t>Slovène/Anglais/Coréen</t>
  </si>
  <si>
    <t>Anglais/Japonais/Slovène</t>
  </si>
  <si>
    <t>Suédois/Anglais/Allemand</t>
  </si>
  <si>
    <t>Suédois/Finlandais</t>
  </si>
  <si>
    <t>Ukrainien/Slovaque</t>
  </si>
  <si>
    <t>Ukrainien/Lituanien/Russe/Anglais</t>
  </si>
  <si>
    <t>Anglais/Langage des signes Américain</t>
  </si>
  <si>
    <t>Anglais/Tchèque</t>
  </si>
  <si>
    <t>Other combinations</t>
  </si>
  <si>
    <t>n</t>
  </si>
  <si>
    <t>Source : SwissFilms.ch</t>
  </si>
  <si>
    <t>Autres combinaisons</t>
  </si>
  <si>
    <t>Only includes first time releases</t>
  </si>
  <si>
    <t>Arabe/Français/Portugais/Berbère</t>
  </si>
  <si>
    <t>Cantonaise/Mandarin</t>
  </si>
  <si>
    <t>Cantonaise/Mandarin/Portugais/Anglais</t>
  </si>
  <si>
    <t>Anglais/Lithuanien/Russe/Ukrainien</t>
  </si>
  <si>
    <t>Arabe/Français/Italien</t>
  </si>
  <si>
    <t>Makoua/Portugais</t>
  </si>
  <si>
    <t>Portugais/Anglais/Japonais</t>
  </si>
  <si>
    <t>Portugais/Français/Japonais</t>
  </si>
  <si>
    <t>Portugais/Français/Turc</t>
  </si>
  <si>
    <t>Portugais/Peul</t>
  </si>
  <si>
    <t>Allemand, Aborigène</t>
  </si>
  <si>
    <t>Cantonais/Mandarin/Portugais/Anglais</t>
  </si>
  <si>
    <t>Finlandais/Estonien</t>
  </si>
  <si>
    <t>Slovène/Anglais/Italien/Portugais/Macédonien/Langues rhéto-romanes</t>
  </si>
  <si>
    <t>Anglais / Éwé</t>
  </si>
  <si>
    <t>Français / Éwé</t>
  </si>
  <si>
    <t>Spanish, German, Aboriginal</t>
  </si>
  <si>
    <t>Spanish, Latin, Portuguese, Catalan, German</t>
  </si>
  <si>
    <t>Espagnol, Latin, Portugais, Catalan, Allemand</t>
  </si>
  <si>
    <t>Qatar</t>
  </si>
  <si>
    <t>Arabic, Russian, Spanish</t>
  </si>
  <si>
    <t>Indonesian</t>
  </si>
  <si>
    <t>Makua</t>
  </si>
  <si>
    <t>Arabic, English, French, Italian</t>
  </si>
  <si>
    <t>French, Spanish</t>
  </si>
  <si>
    <t>Arabic, English, Italian</t>
  </si>
  <si>
    <t>English, Somali</t>
  </si>
  <si>
    <t>English, Spanish</t>
  </si>
  <si>
    <t>Dari, French</t>
  </si>
  <si>
    <t>Arabe, Anglais, Français, Italien</t>
  </si>
  <si>
    <t>Arabe, Anglais, Italien</t>
  </si>
  <si>
    <t>Arabe, Russe, Espagnol</t>
  </si>
  <si>
    <t>Dari, Français</t>
  </si>
  <si>
    <t>Anglais, Espagnol</t>
  </si>
  <si>
    <t>Anglais, Somali</t>
  </si>
  <si>
    <t>Français, Espagnol</t>
  </si>
  <si>
    <t>Indonésien</t>
  </si>
  <si>
    <t>Tamazight</t>
  </si>
  <si>
    <t>Arabic/English/Japanese</t>
  </si>
  <si>
    <t>Arabic/English/Hebrew</t>
  </si>
  <si>
    <t>English/French/Lingala/Swahili</t>
  </si>
  <si>
    <t>Anglais/Français/Lingala/Swahili</t>
  </si>
  <si>
    <t xml:space="preserve">Anglais </t>
  </si>
  <si>
    <t>Arabe/Anglais/Hébreu</t>
  </si>
  <si>
    <t>Arabe/Anglais/Japonais</t>
  </si>
  <si>
    <t>Dioula-Français</t>
  </si>
  <si>
    <t>CE TABLEAU COUVRE 66 pays</t>
  </si>
  <si>
    <t>THIS TABLE INCLUDES 66 countries</t>
  </si>
  <si>
    <t>Dioula-French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</si>
</sst>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vertAlign val="superscript"/>
      <sz val="10"/>
      <color indexed="9"/>
      <name val="Tahoma"/>
      <family val="2"/>
    </font>
    <font>
      <b/>
      <vertAlign val="superscript"/>
      <sz val="10"/>
      <color indexed="8"/>
      <name val="Tahoma"/>
      <family val="2"/>
    </font>
    <font>
      <vertAlign val="superscript"/>
      <sz val="10"/>
      <color indexed="8"/>
      <name val="Tahoma"/>
      <family val="2"/>
    </font>
    <font>
      <b/>
      <vertAlign val="superscript"/>
      <sz val="10"/>
      <name val="Tahoma"/>
      <family val="2"/>
    </font>
    <font>
      <vertAlign val="superscript"/>
      <sz val="10"/>
      <name val="Tahoma"/>
      <family val="2"/>
    </font>
    <font>
      <b/>
      <u/>
      <sz val="10"/>
      <name val="Tahoma"/>
      <family val="2"/>
    </font>
    <font>
      <vertAlign val="superscript"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color indexed="13"/>
      <name val="Tahoma"/>
      <family val="2"/>
    </font>
    <font>
      <sz val="10"/>
      <name val="Arial"/>
      <family val="2"/>
    </font>
    <font>
      <vertAlign val="superscript"/>
      <sz val="10"/>
      <color indexed="9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Tahoma"/>
      <family val="2"/>
    </font>
    <font>
      <sz val="10"/>
      <color theme="0"/>
      <name val="Tahoma"/>
      <family val="2"/>
    </font>
    <font>
      <b/>
      <vertAlign val="superscript"/>
      <sz val="11"/>
      <color theme="0"/>
      <name val="Tahoma"/>
      <family val="2"/>
    </font>
    <font>
      <b/>
      <sz val="11"/>
      <name val="Calibri"/>
      <family val="2"/>
      <scheme val="minor"/>
    </font>
    <font>
      <vertAlign val="superscript"/>
      <sz val="10"/>
      <color theme="0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54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CCCCFF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31"/>
      </bottom>
      <diagonal/>
    </border>
    <border>
      <left style="dashed">
        <color indexed="31"/>
      </left>
      <right style="dashed">
        <color indexed="31"/>
      </right>
      <top/>
      <bottom/>
      <diagonal/>
    </border>
    <border>
      <left style="dashed">
        <color indexed="31"/>
      </left>
      <right/>
      <top/>
      <bottom/>
      <diagonal/>
    </border>
    <border>
      <left/>
      <right style="dashed">
        <color indexed="31"/>
      </right>
      <top/>
      <bottom/>
      <diagonal/>
    </border>
    <border>
      <left/>
      <right style="dashed">
        <color indexed="31"/>
      </right>
      <top/>
      <bottom style="thin">
        <color indexed="31"/>
      </bottom>
      <diagonal/>
    </border>
    <border>
      <left style="dashed">
        <color indexed="31"/>
      </left>
      <right style="dashed">
        <color indexed="31"/>
      </right>
      <top/>
      <bottom style="thin">
        <color indexed="31"/>
      </bottom>
      <diagonal/>
    </border>
    <border>
      <left style="dashed">
        <color indexed="31"/>
      </left>
      <right/>
      <top/>
      <bottom style="thin">
        <color indexed="31"/>
      </bottom>
      <diagonal/>
    </border>
    <border>
      <left style="dotted">
        <color indexed="31"/>
      </left>
      <right style="dotted">
        <color indexed="31"/>
      </right>
      <top/>
      <bottom/>
      <diagonal/>
    </border>
    <border>
      <left/>
      <right style="dotted">
        <color indexed="31"/>
      </right>
      <top/>
      <bottom/>
      <diagonal/>
    </border>
    <border>
      <left style="dotted">
        <color indexed="31"/>
      </left>
      <right/>
      <top/>
      <bottom/>
      <diagonal/>
    </border>
    <border>
      <left style="dotted">
        <color indexed="31"/>
      </left>
      <right style="dotted">
        <color indexed="31"/>
      </right>
      <top/>
      <bottom style="thin">
        <color indexed="31"/>
      </bottom>
      <diagonal/>
    </border>
    <border>
      <left style="dotted">
        <color indexed="31"/>
      </left>
      <right/>
      <top/>
      <bottom style="thin">
        <color indexed="31"/>
      </bottom>
      <diagonal/>
    </border>
    <border>
      <left/>
      <right style="dotted">
        <color indexed="31"/>
      </right>
      <top/>
      <bottom style="thin">
        <color indexed="31"/>
      </bottom>
      <diagonal/>
    </border>
    <border>
      <left/>
      <right/>
      <top style="thin">
        <color indexed="22"/>
      </top>
      <bottom/>
      <diagonal/>
    </border>
    <border>
      <left/>
      <right style="dotted">
        <color indexed="31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dotted">
        <color indexed="31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theme="7" tint="0.79998168889431442"/>
      </left>
      <right style="dotted">
        <color indexed="31"/>
      </right>
      <top/>
      <bottom/>
      <diagonal/>
    </border>
    <border>
      <left style="medium">
        <color theme="7" tint="0.79998168889431442"/>
      </left>
      <right/>
      <top style="medium">
        <color theme="7" tint="0.79998168889431442"/>
      </top>
      <bottom style="medium">
        <color theme="7" tint="0.79998168889431442"/>
      </bottom>
      <diagonal/>
    </border>
    <border>
      <left/>
      <right/>
      <top style="medium">
        <color theme="7" tint="0.79998168889431442"/>
      </top>
      <bottom style="medium">
        <color theme="7" tint="0.79998168889431442"/>
      </bottom>
      <diagonal/>
    </border>
    <border>
      <left style="medium">
        <color theme="7" tint="0.79998168889431442"/>
      </left>
      <right style="dotted">
        <color indexed="31"/>
      </right>
      <top/>
      <bottom style="medium">
        <color theme="0"/>
      </bottom>
      <diagonal/>
    </border>
    <border>
      <left style="medium">
        <color theme="7" tint="0.79998168889431442"/>
      </left>
      <right style="medium">
        <color theme="7" tint="0.79998168889431442"/>
      </right>
      <top style="medium">
        <color theme="7" tint="0.79998168889431442"/>
      </top>
      <bottom style="medium">
        <color theme="0"/>
      </bottom>
      <diagonal/>
    </border>
    <border>
      <left style="medium">
        <color theme="7" tint="0.7999816888943144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7" tint="0.79998168889431442"/>
      </left>
      <right/>
      <top/>
      <bottom/>
      <diagonal/>
    </border>
    <border>
      <left style="medium">
        <color theme="7" tint="0.79998168889431442"/>
      </left>
      <right style="medium">
        <color theme="7" tint="0.79998168889431442"/>
      </right>
      <top/>
      <bottom/>
      <diagonal/>
    </border>
    <border>
      <left/>
      <right style="medium">
        <color theme="7" tint="0.79998168889431442"/>
      </right>
      <top style="medium">
        <color theme="7" tint="0.79998168889431442"/>
      </top>
      <bottom style="medium">
        <color theme="7" tint="0.79998168889431442"/>
      </bottom>
      <diagonal/>
    </border>
    <border>
      <left style="medium">
        <color theme="7" tint="0.79998168889431442"/>
      </left>
      <right style="medium">
        <color theme="7" tint="0.79998168889431442"/>
      </right>
      <top/>
      <bottom style="thin">
        <color theme="0"/>
      </bottom>
      <diagonal/>
    </border>
    <border>
      <left style="medium">
        <color theme="7" tint="0.79998168889431442"/>
      </left>
      <right style="medium">
        <color theme="7" tint="0.79998168889431442"/>
      </right>
      <top/>
      <bottom style="medium">
        <color theme="7" tint="0.79998168889431442"/>
      </bottom>
      <diagonal/>
    </border>
    <border>
      <left style="medium">
        <color rgb="FFE4DFEC"/>
      </left>
      <right/>
      <top/>
      <bottom/>
      <diagonal/>
    </border>
  </borders>
  <cellStyleXfs count="18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5" fillId="0" borderId="0" applyFont="0" applyFill="0" applyBorder="0" applyAlignment="0" applyProtection="0"/>
    <xf numFmtId="0" fontId="32" fillId="0" borderId="0"/>
    <xf numFmtId="9" fontId="14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4" fillId="0" borderId="0"/>
    <xf numFmtId="9" fontId="13" fillId="0" borderId="0" applyFont="0" applyFill="0" applyBorder="0" applyAlignment="0" applyProtection="0"/>
    <xf numFmtId="0" fontId="13" fillId="0" borderId="0"/>
    <xf numFmtId="0" fontId="12" fillId="0" borderId="0"/>
    <xf numFmtId="9" fontId="15" fillId="0" borderId="0" applyFont="0" applyFill="0" applyBorder="0" applyAlignment="0" applyProtection="0"/>
    <xf numFmtId="0" fontId="15" fillId="0" borderId="0"/>
    <xf numFmtId="0" fontId="16" fillId="0" borderId="0"/>
    <xf numFmtId="43" fontId="36" fillId="0" borderId="0" applyFont="0" applyFill="0" applyBorder="0" applyAlignment="0" applyProtection="0"/>
    <xf numFmtId="0" fontId="11" fillId="0" borderId="0"/>
  </cellStyleXfs>
  <cellXfs count="441">
    <xf numFmtId="0" fontId="0" fillId="0" borderId="0" xfId="0"/>
    <xf numFmtId="2" fontId="21" fillId="0" borderId="0" xfId="0" applyNumberFormat="1" applyFont="1" applyBorder="1" applyAlignment="1">
      <alignment wrapText="1"/>
    </xf>
    <xf numFmtId="2" fontId="21" fillId="0" borderId="0" xfId="0" applyNumberFormat="1" applyFont="1" applyAlignment="1">
      <alignment wrapText="1"/>
    </xf>
    <xf numFmtId="2" fontId="21" fillId="0" borderId="0" xfId="0" applyNumberFormat="1" applyFont="1" applyFill="1" applyBorder="1" applyAlignment="1">
      <alignment wrapText="1"/>
    </xf>
    <xf numFmtId="2" fontId="21" fillId="0" borderId="0" xfId="0" applyNumberFormat="1" applyFont="1" applyFill="1" applyAlignment="1">
      <alignment wrapText="1"/>
    </xf>
    <xf numFmtId="2" fontId="19" fillId="0" borderId="0" xfId="2" applyNumberFormat="1" applyFont="1" applyFill="1" applyBorder="1" applyAlignment="1">
      <alignment wrapText="1"/>
    </xf>
    <xf numFmtId="2" fontId="22" fillId="0" borderId="0" xfId="0" applyNumberFormat="1" applyFont="1" applyBorder="1" applyAlignment="1">
      <alignment wrapText="1"/>
    </xf>
    <xf numFmtId="2" fontId="22" fillId="0" borderId="0" xfId="0" applyNumberFormat="1" applyFont="1" applyAlignment="1">
      <alignment wrapText="1"/>
    </xf>
    <xf numFmtId="1" fontId="22" fillId="0" borderId="0" xfId="0" applyNumberFormat="1" applyFont="1" applyBorder="1" applyAlignment="1">
      <alignment horizontal="center" wrapText="1"/>
    </xf>
    <xf numFmtId="1" fontId="22" fillId="0" borderId="0" xfId="0" applyNumberFormat="1" applyFont="1" applyAlignment="1">
      <alignment horizontal="center" wrapText="1"/>
    </xf>
    <xf numFmtId="164" fontId="22" fillId="0" borderId="0" xfId="0" applyNumberFormat="1" applyFont="1" applyBorder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2" fontId="19" fillId="0" borderId="1" xfId="2" applyNumberFormat="1" applyFont="1" applyFill="1" applyBorder="1" applyAlignment="1">
      <alignment wrapText="1"/>
    </xf>
    <xf numFmtId="2" fontId="27" fillId="0" borderId="0" xfId="0" applyNumberFormat="1" applyFont="1" applyBorder="1" applyAlignment="1">
      <alignment horizontal="left" vertical="center" wrapText="1"/>
    </xf>
    <xf numFmtId="2" fontId="27" fillId="0" borderId="0" xfId="0" applyNumberFormat="1" applyFont="1" applyAlignment="1">
      <alignment horizontal="left" vertical="center" wrapText="1"/>
    </xf>
    <xf numFmtId="1" fontId="18" fillId="2" borderId="2" xfId="2" applyNumberFormat="1" applyFont="1" applyFill="1" applyBorder="1" applyAlignment="1">
      <alignment horizontal="center" wrapText="1"/>
    </xf>
    <xf numFmtId="164" fontId="18" fillId="2" borderId="2" xfId="2" applyNumberFormat="1" applyFont="1" applyFill="1" applyBorder="1" applyAlignment="1">
      <alignment horizontal="center" wrapText="1"/>
    </xf>
    <xf numFmtId="2" fontId="24" fillId="2" borderId="3" xfId="2" applyNumberFormat="1" applyFont="1" applyFill="1" applyBorder="1" applyAlignment="1">
      <alignment horizontal="left" vertical="center" wrapText="1"/>
    </xf>
    <xf numFmtId="2" fontId="19" fillId="0" borderId="4" xfId="2" applyNumberFormat="1" applyFont="1" applyFill="1" applyBorder="1" applyAlignment="1">
      <alignment wrapText="1"/>
    </xf>
    <xf numFmtId="1" fontId="19" fillId="0" borderId="2" xfId="2" applyNumberFormat="1" applyFont="1" applyFill="1" applyBorder="1" applyAlignment="1">
      <alignment horizontal="center" wrapText="1"/>
    </xf>
    <xf numFmtId="164" fontId="19" fillId="0" borderId="2" xfId="5" applyNumberFormat="1" applyFont="1" applyFill="1" applyBorder="1" applyAlignment="1">
      <alignment horizontal="center" wrapText="1"/>
    </xf>
    <xf numFmtId="2" fontId="25" fillId="0" borderId="3" xfId="2" applyNumberFormat="1" applyFont="1" applyFill="1" applyBorder="1" applyAlignment="1">
      <alignment horizontal="left" vertical="center" wrapText="1"/>
    </xf>
    <xf numFmtId="1" fontId="19" fillId="3" borderId="2" xfId="2" applyNumberFormat="1" applyFont="1" applyFill="1" applyBorder="1" applyAlignment="1">
      <alignment horizontal="center" wrapText="1"/>
    </xf>
    <xf numFmtId="164" fontId="19" fillId="3" borderId="2" xfId="2" applyNumberFormat="1" applyFont="1" applyFill="1" applyBorder="1" applyAlignment="1">
      <alignment horizontal="center" wrapText="1"/>
    </xf>
    <xf numFmtId="2" fontId="25" fillId="3" borderId="3" xfId="2" applyNumberFormat="1" applyFont="1" applyFill="1" applyBorder="1" applyAlignment="1">
      <alignment horizontal="left" vertical="center" wrapText="1"/>
    </xf>
    <xf numFmtId="164" fontId="19" fillId="0" borderId="2" xfId="2" applyNumberFormat="1" applyFont="1" applyFill="1" applyBorder="1" applyAlignment="1">
      <alignment horizontal="center" wrapText="1"/>
    </xf>
    <xf numFmtId="1" fontId="18" fillId="3" borderId="2" xfId="2" applyNumberFormat="1" applyFont="1" applyFill="1" applyBorder="1" applyAlignment="1">
      <alignment horizontal="center" wrapText="1"/>
    </xf>
    <xf numFmtId="164" fontId="18" fillId="3" borderId="2" xfId="2" applyNumberFormat="1" applyFont="1" applyFill="1" applyBorder="1" applyAlignment="1">
      <alignment horizontal="center" wrapText="1"/>
    </xf>
    <xf numFmtId="2" fontId="25" fillId="2" borderId="3" xfId="2" applyNumberFormat="1" applyFont="1" applyFill="1" applyBorder="1" applyAlignment="1">
      <alignment horizontal="left" vertical="center" wrapText="1"/>
    </xf>
    <xf numFmtId="1" fontId="21" fillId="2" borderId="2" xfId="0" applyNumberFormat="1" applyFont="1" applyFill="1" applyBorder="1" applyAlignment="1">
      <alignment horizontal="center" wrapText="1"/>
    </xf>
    <xf numFmtId="164" fontId="21" fillId="2" borderId="2" xfId="0" applyNumberFormat="1" applyFont="1" applyFill="1" applyBorder="1" applyAlignment="1">
      <alignment horizontal="center" wrapText="1"/>
    </xf>
    <xf numFmtId="2" fontId="24" fillId="3" borderId="3" xfId="2" applyNumberFormat="1" applyFont="1" applyFill="1" applyBorder="1" applyAlignment="1">
      <alignment horizontal="left" vertical="center" wrapText="1"/>
    </xf>
    <xf numFmtId="1" fontId="26" fillId="2" borderId="3" xfId="0" applyNumberFormat="1" applyFont="1" applyFill="1" applyBorder="1" applyAlignment="1">
      <alignment horizontal="left" vertical="center" wrapText="1"/>
    </xf>
    <xf numFmtId="2" fontId="19" fillId="0" borderId="5" xfId="2" applyNumberFormat="1" applyFont="1" applyFill="1" applyBorder="1" applyAlignment="1">
      <alignment wrapText="1"/>
    </xf>
    <xf numFmtId="1" fontId="19" fillId="0" borderId="6" xfId="2" applyNumberFormat="1" applyFont="1" applyFill="1" applyBorder="1" applyAlignment="1">
      <alignment horizontal="center" wrapText="1"/>
    </xf>
    <xf numFmtId="164" fontId="19" fillId="0" borderId="6" xfId="2" applyNumberFormat="1" applyFont="1" applyFill="1" applyBorder="1" applyAlignment="1">
      <alignment horizontal="center" wrapText="1"/>
    </xf>
    <xf numFmtId="2" fontId="25" fillId="0" borderId="7" xfId="2" applyNumberFormat="1" applyFont="1" applyFill="1" applyBorder="1" applyAlignment="1">
      <alignment horizontal="left" vertical="center" wrapText="1"/>
    </xf>
    <xf numFmtId="0" fontId="22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wrapText="1"/>
    </xf>
    <xf numFmtId="0" fontId="21" fillId="0" borderId="0" xfId="0" applyFont="1" applyAlignment="1">
      <alignment wrapText="1"/>
    </xf>
    <xf numFmtId="0" fontId="19" fillId="0" borderId="0" xfId="3" applyFont="1" applyFill="1" applyBorder="1" applyAlignment="1">
      <alignment wrapText="1"/>
    </xf>
    <xf numFmtId="1" fontId="20" fillId="4" borderId="2" xfId="2" applyNumberFormat="1" applyFont="1" applyFill="1" applyBorder="1" applyAlignment="1">
      <alignment horizontal="center" wrapText="1"/>
    </xf>
    <xf numFmtId="164" fontId="20" fillId="4" borderId="2" xfId="2" applyNumberFormat="1" applyFont="1" applyFill="1" applyBorder="1" applyAlignment="1">
      <alignment horizontal="center" wrapText="1"/>
    </xf>
    <xf numFmtId="1" fontId="23" fillId="4" borderId="3" xfId="2" applyNumberFormat="1" applyFont="1" applyFill="1" applyBorder="1" applyAlignment="1">
      <alignment horizontal="left" vertical="center" wrapText="1"/>
    </xf>
    <xf numFmtId="0" fontId="2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 vertical="top"/>
    </xf>
    <xf numFmtId="0" fontId="21" fillId="5" borderId="8" xfId="3" applyFont="1" applyFill="1" applyBorder="1" applyAlignment="1">
      <alignment horizontal="center" wrapText="1"/>
    </xf>
    <xf numFmtId="0" fontId="19" fillId="0" borderId="9" xfId="3" applyFont="1" applyFill="1" applyBorder="1" applyAlignment="1">
      <alignment wrapText="1"/>
    </xf>
    <xf numFmtId="0" fontId="19" fillId="0" borderId="8" xfId="3" applyFont="1" applyFill="1" applyBorder="1" applyAlignment="1">
      <alignment horizontal="center" wrapText="1"/>
    </xf>
    <xf numFmtId="0" fontId="25" fillId="0" borderId="10" xfId="3" applyFont="1" applyFill="1" applyBorder="1" applyAlignment="1">
      <alignment horizontal="left" vertical="top" wrapText="1"/>
    </xf>
    <xf numFmtId="0" fontId="27" fillId="0" borderId="10" xfId="0" applyFont="1" applyBorder="1" applyAlignment="1">
      <alignment horizontal="left" vertical="top"/>
    </xf>
    <xf numFmtId="0" fontId="19" fillId="0" borderId="11" xfId="3" applyFont="1" applyFill="1" applyBorder="1" applyAlignment="1">
      <alignment horizontal="center" wrapText="1"/>
    </xf>
    <xf numFmtId="0" fontId="25" fillId="0" borderId="12" xfId="3" applyFont="1" applyFill="1" applyBorder="1" applyAlignment="1">
      <alignment horizontal="left" vertical="top" wrapText="1"/>
    </xf>
    <xf numFmtId="0" fontId="19" fillId="0" borderId="13" xfId="3" applyFont="1" applyFill="1" applyBorder="1" applyAlignment="1">
      <alignment wrapText="1"/>
    </xf>
    <xf numFmtId="164" fontId="20" fillId="4" borderId="8" xfId="5" applyNumberFormat="1" applyFont="1" applyFill="1" applyBorder="1" applyAlignment="1">
      <alignment horizontal="center" wrapText="1"/>
    </xf>
    <xf numFmtId="164" fontId="21" fillId="5" borderId="8" xfId="5" applyNumberFormat="1" applyFont="1" applyFill="1" applyBorder="1" applyAlignment="1">
      <alignment horizontal="center" wrapText="1"/>
    </xf>
    <xf numFmtId="164" fontId="22" fillId="0" borderId="8" xfId="5" applyNumberFormat="1" applyFont="1" applyBorder="1" applyAlignment="1">
      <alignment horizontal="center"/>
    </xf>
    <xf numFmtId="164" fontId="22" fillId="0" borderId="11" xfId="5" applyNumberFormat="1" applyFont="1" applyBorder="1" applyAlignment="1">
      <alignment horizontal="center"/>
    </xf>
    <xf numFmtId="164" fontId="22" fillId="0" borderId="0" xfId="5" applyNumberFormat="1" applyFont="1" applyBorder="1" applyAlignment="1">
      <alignment horizontal="center"/>
    </xf>
    <xf numFmtId="0" fontId="22" fillId="0" borderId="0" xfId="3" applyFont="1" applyFill="1" applyBorder="1" applyAlignment="1">
      <alignment wrapText="1"/>
    </xf>
    <xf numFmtId="0" fontId="22" fillId="0" borderId="9" xfId="3" applyFont="1" applyFill="1" applyBorder="1" applyAlignment="1">
      <alignment wrapText="1"/>
    </xf>
    <xf numFmtId="0" fontId="22" fillId="0" borderId="8" xfId="3" applyFont="1" applyFill="1" applyBorder="1" applyAlignment="1">
      <alignment horizontal="center" wrapText="1"/>
    </xf>
    <xf numFmtId="164" fontId="22" fillId="0" borderId="8" xfId="5" applyNumberFormat="1" applyFont="1" applyFill="1" applyBorder="1" applyAlignment="1">
      <alignment horizontal="center" wrapText="1"/>
    </xf>
    <xf numFmtId="0" fontId="27" fillId="0" borderId="10" xfId="3" applyFont="1" applyFill="1" applyBorder="1" applyAlignment="1">
      <alignment horizontal="left" vertical="top" wrapText="1"/>
    </xf>
    <xf numFmtId="0" fontId="22" fillId="0" borderId="0" xfId="3" applyFont="1" applyFill="1" applyBorder="1" applyAlignment="1">
      <alignment horizontal="left" wrapText="1"/>
    </xf>
    <xf numFmtId="0" fontId="22" fillId="0" borderId="9" xfId="3" applyFont="1" applyFill="1" applyBorder="1" applyAlignment="1">
      <alignment horizontal="left" wrapText="1"/>
    </xf>
    <xf numFmtId="0" fontId="22" fillId="0" borderId="0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 applyFill="1" applyAlignment="1">
      <alignment wrapText="1"/>
    </xf>
    <xf numFmtId="0" fontId="22" fillId="0" borderId="9" xfId="0" applyFont="1" applyFill="1" applyBorder="1" applyAlignment="1">
      <alignment wrapText="1"/>
    </xf>
    <xf numFmtId="0" fontId="27" fillId="5" borderId="10" xfId="3" applyFont="1" applyFill="1" applyBorder="1" applyAlignment="1">
      <alignment horizontal="left" vertical="top" wrapText="1"/>
    </xf>
    <xf numFmtId="164" fontId="27" fillId="5" borderId="8" xfId="5" applyNumberFormat="1" applyFont="1" applyFill="1" applyBorder="1" applyAlignment="1">
      <alignment horizontal="left" vertical="top" wrapText="1"/>
    </xf>
    <xf numFmtId="164" fontId="22" fillId="0" borderId="0" xfId="0" applyNumberFormat="1" applyFont="1" applyBorder="1"/>
    <xf numFmtId="2" fontId="22" fillId="0" borderId="4" xfId="2" applyNumberFormat="1" applyFont="1" applyFill="1" applyBorder="1" applyAlignment="1">
      <alignment wrapText="1"/>
    </xf>
    <xf numFmtId="1" fontId="22" fillId="0" borderId="2" xfId="2" applyNumberFormat="1" applyFont="1" applyFill="1" applyBorder="1" applyAlignment="1">
      <alignment horizontal="center" wrapText="1"/>
    </xf>
    <xf numFmtId="164" fontId="22" fillId="0" borderId="2" xfId="2" applyNumberFormat="1" applyFont="1" applyFill="1" applyBorder="1" applyAlignment="1">
      <alignment horizontal="center" wrapText="1"/>
    </xf>
    <xf numFmtId="2" fontId="27" fillId="0" borderId="3" xfId="2" applyNumberFormat="1" applyFont="1" applyFill="1" applyBorder="1" applyAlignment="1">
      <alignment horizontal="left" vertical="center" wrapText="1"/>
    </xf>
    <xf numFmtId="2" fontId="27" fillId="0" borderId="0" xfId="0" applyNumberFormat="1" applyFont="1" applyBorder="1" applyAlignment="1">
      <alignment wrapText="1"/>
    </xf>
    <xf numFmtId="2" fontId="20" fillId="0" borderId="0" xfId="1" applyNumberFormat="1" applyFont="1" applyFill="1" applyBorder="1" applyAlignment="1">
      <alignment horizontal="center" wrapText="1"/>
    </xf>
    <xf numFmtId="2" fontId="18" fillId="0" borderId="0" xfId="1" applyNumberFormat="1" applyFont="1" applyFill="1" applyBorder="1" applyAlignment="1">
      <alignment horizontal="center" wrapText="1"/>
    </xf>
    <xf numFmtId="2" fontId="22" fillId="0" borderId="0" xfId="0" applyNumberFormat="1" applyFont="1" applyFill="1" applyBorder="1" applyAlignment="1">
      <alignment wrapText="1"/>
    </xf>
    <xf numFmtId="164" fontId="22" fillId="0" borderId="0" xfId="0" applyNumberFormat="1" applyFont="1" applyFill="1" applyBorder="1" applyAlignment="1">
      <alignment wrapText="1"/>
    </xf>
    <xf numFmtId="9" fontId="22" fillId="0" borderId="0" xfId="5" applyFont="1" applyBorder="1"/>
    <xf numFmtId="0" fontId="25" fillId="3" borderId="10" xfId="4" applyFont="1" applyFill="1" applyBorder="1" applyAlignment="1">
      <alignment horizontal="left" vertical="top" wrapText="1"/>
    </xf>
    <xf numFmtId="0" fontId="20" fillId="4" borderId="8" xfId="4" applyFont="1" applyFill="1" applyBorder="1" applyAlignment="1">
      <alignment horizontal="center" wrapText="1"/>
    </xf>
    <xf numFmtId="0" fontId="23" fillId="4" borderId="10" xfId="4" applyFont="1" applyFill="1" applyBorder="1" applyAlignment="1">
      <alignment horizontal="left" vertical="top" wrapText="1"/>
    </xf>
    <xf numFmtId="0" fontId="18" fillId="3" borderId="8" xfId="4" applyFont="1" applyFill="1" applyBorder="1" applyAlignment="1">
      <alignment horizontal="center" wrapText="1"/>
    </xf>
    <xf numFmtId="164" fontId="21" fillId="2" borderId="8" xfId="5" applyNumberFormat="1" applyFont="1" applyFill="1" applyBorder="1"/>
    <xf numFmtId="0" fontId="24" fillId="3" borderId="10" xfId="4" applyFont="1" applyFill="1" applyBorder="1" applyAlignment="1">
      <alignment horizontal="left" vertical="top" wrapText="1"/>
    </xf>
    <xf numFmtId="0" fontId="21" fillId="0" borderId="0" xfId="0" applyFont="1" applyBorder="1"/>
    <xf numFmtId="0" fontId="19" fillId="0" borderId="0" xfId="4" applyFont="1" applyFill="1" applyBorder="1" applyAlignment="1">
      <alignment wrapText="1"/>
    </xf>
    <xf numFmtId="0" fontId="19" fillId="0" borderId="9" xfId="4" applyFont="1" applyFill="1" applyBorder="1" applyAlignment="1">
      <alignment wrapText="1"/>
    </xf>
    <xf numFmtId="0" fontId="19" fillId="0" borderId="8" xfId="4" applyFont="1" applyFill="1" applyBorder="1" applyAlignment="1">
      <alignment horizontal="center" wrapText="1"/>
    </xf>
    <xf numFmtId="164" fontId="22" fillId="0" borderId="8" xfId="5" applyNumberFormat="1" applyFont="1" applyBorder="1"/>
    <xf numFmtId="0" fontId="25" fillId="0" borderId="10" xfId="4" applyFont="1" applyFill="1" applyBorder="1" applyAlignment="1">
      <alignment horizontal="left" vertical="top" wrapText="1"/>
    </xf>
    <xf numFmtId="0" fontId="22" fillId="0" borderId="0" xfId="0" applyFont="1" applyBorder="1" applyAlignment="1">
      <alignment wrapText="1"/>
    </xf>
    <xf numFmtId="164" fontId="22" fillId="0" borderId="8" xfId="5" applyNumberFormat="1" applyFont="1" applyFill="1" applyBorder="1"/>
    <xf numFmtId="0" fontId="22" fillId="0" borderId="9" xfId="4" applyFont="1" applyFill="1" applyBorder="1" applyAlignment="1">
      <alignment wrapText="1"/>
    </xf>
    <xf numFmtId="0" fontId="19" fillId="0" borderId="13" xfId="4" applyFont="1" applyFill="1" applyBorder="1" applyAlignment="1">
      <alignment wrapText="1"/>
    </xf>
    <xf numFmtId="0" fontId="19" fillId="0" borderId="11" xfId="4" applyFont="1" applyFill="1" applyBorder="1" applyAlignment="1">
      <alignment horizontal="center" wrapText="1"/>
    </xf>
    <xf numFmtId="164" fontId="22" fillId="0" borderId="11" xfId="5" applyNumberFormat="1" applyFont="1" applyBorder="1"/>
    <xf numFmtId="0" fontId="25" fillId="0" borderId="12" xfId="4" applyFont="1" applyFill="1" applyBorder="1" applyAlignment="1">
      <alignment horizontal="left" vertical="top" wrapText="1"/>
    </xf>
    <xf numFmtId="164" fontId="22" fillId="0" borderId="0" xfId="5" applyNumberFormat="1" applyFont="1" applyBorder="1"/>
    <xf numFmtId="1" fontId="27" fillId="2" borderId="3" xfId="0" applyNumberFormat="1" applyFont="1" applyFill="1" applyBorder="1" applyAlignment="1">
      <alignment horizontal="left" vertical="center" wrapText="1"/>
    </xf>
    <xf numFmtId="164" fontId="22" fillId="0" borderId="0" xfId="0" applyNumberFormat="1" applyFont="1" applyBorder="1" applyAlignment="1">
      <alignment wrapText="1"/>
    </xf>
    <xf numFmtId="0" fontId="19" fillId="0" borderId="1" xfId="3" applyFont="1" applyFill="1" applyBorder="1" applyAlignment="1">
      <alignment wrapText="1"/>
    </xf>
    <xf numFmtId="0" fontId="22" fillId="0" borderId="1" xfId="0" applyFont="1" applyBorder="1" applyAlignment="1">
      <alignment wrapText="1"/>
    </xf>
    <xf numFmtId="2" fontId="29" fillId="0" borderId="0" xfId="0" applyNumberFormat="1" applyFont="1" applyFill="1" applyBorder="1" applyAlignment="1">
      <alignment horizontal="left" vertical="center" wrapText="1"/>
    </xf>
    <xf numFmtId="2" fontId="30" fillId="0" borderId="0" xfId="0" applyNumberFormat="1" applyFont="1" applyFill="1" applyAlignment="1"/>
    <xf numFmtId="2" fontId="30" fillId="0" borderId="0" xfId="0" applyNumberFormat="1" applyFont="1" applyFill="1" applyBorder="1" applyAlignment="1"/>
    <xf numFmtId="0" fontId="30" fillId="0" borderId="0" xfId="0" applyFont="1" applyFill="1" applyAlignment="1"/>
    <xf numFmtId="1" fontId="19" fillId="0" borderId="0" xfId="2" applyNumberFormat="1" applyFont="1" applyFill="1" applyBorder="1" applyAlignment="1">
      <alignment horizontal="center" wrapText="1"/>
    </xf>
    <xf numFmtId="164" fontId="19" fillId="0" borderId="0" xfId="2" applyNumberFormat="1" applyFont="1" applyFill="1" applyBorder="1" applyAlignment="1">
      <alignment horizontal="center" wrapText="1"/>
    </xf>
    <xf numFmtId="2" fontId="25" fillId="0" borderId="0" xfId="2" applyNumberFormat="1" applyFont="1" applyFill="1" applyBorder="1" applyAlignment="1">
      <alignment horizontal="left" vertical="center" wrapText="1"/>
    </xf>
    <xf numFmtId="0" fontId="22" fillId="0" borderId="0" xfId="6" applyFont="1" applyBorder="1"/>
    <xf numFmtId="0" fontId="22" fillId="0" borderId="0" xfId="6" applyFont="1" applyBorder="1" applyAlignment="1">
      <alignment wrapText="1"/>
    </xf>
    <xf numFmtId="0" fontId="22" fillId="0" borderId="0" xfId="6" applyFont="1" applyBorder="1" applyAlignment="1">
      <alignment horizontal="center"/>
    </xf>
    <xf numFmtId="9" fontId="22" fillId="0" borderId="0" xfId="7" applyFont="1" applyBorder="1"/>
    <xf numFmtId="0" fontId="27" fillId="0" borderId="0" xfId="6" applyFont="1" applyBorder="1" applyAlignment="1">
      <alignment horizontal="left" vertical="top"/>
    </xf>
    <xf numFmtId="9" fontId="20" fillId="4" borderId="8" xfId="7" applyFont="1" applyFill="1" applyBorder="1" applyAlignment="1">
      <alignment horizontal="center" wrapText="1"/>
    </xf>
    <xf numFmtId="0" fontId="21" fillId="0" borderId="0" xfId="6" applyFont="1" applyBorder="1" applyAlignment="1">
      <alignment wrapText="1"/>
    </xf>
    <xf numFmtId="9" fontId="21" fillId="2" borderId="8" xfId="7" applyFont="1" applyFill="1" applyBorder="1"/>
    <xf numFmtId="0" fontId="21" fillId="0" borderId="0" xfId="6" applyFont="1" applyBorder="1"/>
    <xf numFmtId="164" fontId="22" fillId="0" borderId="8" xfId="8" applyNumberFormat="1" applyFont="1" applyBorder="1"/>
    <xf numFmtId="0" fontId="14" fillId="0" borderId="0" xfId="9"/>
    <xf numFmtId="0" fontId="14" fillId="0" borderId="0" xfId="9" applyAlignment="1">
      <alignment horizontal="center"/>
    </xf>
    <xf numFmtId="9" fontId="0" fillId="0" borderId="0" xfId="7" applyFont="1"/>
    <xf numFmtId="164" fontId="22" fillId="0" borderId="0" xfId="8" applyNumberFormat="1" applyFont="1" applyBorder="1"/>
    <xf numFmtId="164" fontId="20" fillId="4" borderId="8" xfId="8" applyNumberFormat="1" applyFont="1" applyFill="1" applyBorder="1" applyAlignment="1">
      <alignment horizontal="center" wrapText="1"/>
    </xf>
    <xf numFmtId="2" fontId="21" fillId="2" borderId="8" xfId="7" applyNumberFormat="1" applyFont="1" applyFill="1" applyBorder="1"/>
    <xf numFmtId="2" fontId="22" fillId="0" borderId="8" xfId="7" applyNumberFormat="1" applyFont="1" applyBorder="1"/>
    <xf numFmtId="2" fontId="0" fillId="0" borderId="0" xfId="7" applyNumberFormat="1" applyFont="1"/>
    <xf numFmtId="0" fontId="19" fillId="0" borderId="0" xfId="4" applyFont="1" applyFill="1" applyBorder="1" applyAlignment="1">
      <alignment horizontal="left" wrapText="1"/>
    </xf>
    <xf numFmtId="0" fontId="14" fillId="0" borderId="0" xfId="9" applyAlignment="1">
      <alignment horizontal="left"/>
    </xf>
    <xf numFmtId="0" fontId="22" fillId="0" borderId="0" xfId="6" applyFont="1" applyFill="1" applyBorder="1"/>
    <xf numFmtId="0" fontId="14" fillId="0" borderId="0" xfId="9" applyFill="1"/>
    <xf numFmtId="0" fontId="21" fillId="0" borderId="0" xfId="6" applyFont="1" applyFill="1" applyBorder="1"/>
    <xf numFmtId="1" fontId="20" fillId="4" borderId="2" xfId="2" applyNumberFormat="1" applyFont="1" applyFill="1" applyBorder="1" applyAlignment="1">
      <alignment horizontal="center" wrapText="1"/>
    </xf>
    <xf numFmtId="0" fontId="20" fillId="7" borderId="10" xfId="6" applyFont="1" applyFill="1" applyBorder="1" applyAlignment="1">
      <alignment horizontal="center"/>
    </xf>
    <xf numFmtId="2" fontId="22" fillId="0" borderId="0" xfId="6" applyNumberFormat="1" applyFont="1" applyAlignment="1">
      <alignment wrapText="1"/>
    </xf>
    <xf numFmtId="2" fontId="21" fillId="0" borderId="0" xfId="6" applyNumberFormat="1" applyFont="1" applyBorder="1" applyAlignment="1">
      <alignment wrapText="1"/>
    </xf>
    <xf numFmtId="2" fontId="21" fillId="0" borderId="0" xfId="6" applyNumberFormat="1" applyFont="1" applyAlignment="1">
      <alignment wrapText="1"/>
    </xf>
    <xf numFmtId="2" fontId="21" fillId="0" borderId="0" xfId="6" applyNumberFormat="1" applyFont="1" applyFill="1" applyBorder="1" applyAlignment="1">
      <alignment wrapText="1"/>
    </xf>
    <xf numFmtId="2" fontId="21" fillId="0" borderId="0" xfId="6" applyNumberFormat="1" applyFont="1" applyFill="1" applyAlignment="1">
      <alignment wrapText="1"/>
    </xf>
    <xf numFmtId="164" fontId="19" fillId="0" borderId="2" xfId="8" applyNumberFormat="1" applyFont="1" applyFill="1" applyBorder="1" applyAlignment="1">
      <alignment horizontal="center" wrapText="1"/>
    </xf>
    <xf numFmtId="2" fontId="22" fillId="0" borderId="0" xfId="6" applyNumberFormat="1" applyFont="1" applyFill="1" applyBorder="1" applyAlignment="1">
      <alignment wrapText="1"/>
    </xf>
    <xf numFmtId="2" fontId="22" fillId="0" borderId="0" xfId="6" applyNumberFormat="1" applyFont="1" applyBorder="1" applyAlignment="1">
      <alignment wrapText="1"/>
    </xf>
    <xf numFmtId="1" fontId="21" fillId="2" borderId="2" xfId="6" applyNumberFormat="1" applyFont="1" applyFill="1" applyBorder="1" applyAlignment="1">
      <alignment horizontal="center" wrapText="1"/>
    </xf>
    <xf numFmtId="164" fontId="21" fillId="2" borderId="2" xfId="6" applyNumberFormat="1" applyFont="1" applyFill="1" applyBorder="1" applyAlignment="1">
      <alignment horizontal="center" wrapText="1"/>
    </xf>
    <xf numFmtId="1" fontId="26" fillId="2" borderId="3" xfId="6" applyNumberFormat="1" applyFont="1" applyFill="1" applyBorder="1" applyAlignment="1">
      <alignment horizontal="left" vertical="center" wrapText="1"/>
    </xf>
    <xf numFmtId="1" fontId="27" fillId="2" borderId="3" xfId="6" applyNumberFormat="1" applyFont="1" applyFill="1" applyBorder="1" applyAlignment="1">
      <alignment horizontal="left" vertical="center" wrapText="1"/>
    </xf>
    <xf numFmtId="164" fontId="21" fillId="2" borderId="8" xfId="8" applyNumberFormat="1" applyFont="1" applyFill="1" applyBorder="1"/>
    <xf numFmtId="1" fontId="22" fillId="0" borderId="0" xfId="6" applyNumberFormat="1" applyFont="1" applyBorder="1" applyAlignment="1">
      <alignment horizontal="center" wrapText="1"/>
    </xf>
    <xf numFmtId="164" fontId="22" fillId="0" borderId="0" xfId="6" applyNumberFormat="1" applyFont="1" applyBorder="1" applyAlignment="1">
      <alignment horizontal="center" wrapText="1"/>
    </xf>
    <xf numFmtId="2" fontId="27" fillId="0" borderId="0" xfId="6" applyNumberFormat="1" applyFont="1" applyBorder="1" applyAlignment="1">
      <alignment horizontal="left" vertical="center" wrapText="1"/>
    </xf>
    <xf numFmtId="2" fontId="27" fillId="0" borderId="0" xfId="6" applyNumberFormat="1" applyFont="1" applyBorder="1" applyAlignment="1">
      <alignment wrapText="1"/>
    </xf>
    <xf numFmtId="0" fontId="32" fillId="0" borderId="0" xfId="6"/>
    <xf numFmtId="1" fontId="22" fillId="0" borderId="0" xfId="6" applyNumberFormat="1" applyFont="1" applyAlignment="1">
      <alignment horizontal="center" wrapText="1"/>
    </xf>
    <xf numFmtId="164" fontId="22" fillId="0" borderId="0" xfId="6" applyNumberFormat="1" applyFont="1" applyAlignment="1">
      <alignment horizontal="center" wrapText="1"/>
    </xf>
    <xf numFmtId="2" fontId="27" fillId="0" borderId="0" xfId="6" applyNumberFormat="1" applyFont="1" applyAlignment="1">
      <alignment horizontal="left" vertical="center" wrapText="1"/>
    </xf>
    <xf numFmtId="0" fontId="22" fillId="0" borderId="0" xfId="6" applyFont="1"/>
    <xf numFmtId="0" fontId="20" fillId="4" borderId="8" xfId="3" applyFont="1" applyFill="1" applyBorder="1" applyAlignment="1">
      <alignment horizontal="center" wrapText="1"/>
    </xf>
    <xf numFmtId="0" fontId="33" fillId="4" borderId="10" xfId="3" applyFont="1" applyFill="1" applyBorder="1" applyAlignment="1">
      <alignment horizontal="left" vertical="top" wrapText="1"/>
    </xf>
    <xf numFmtId="0" fontId="21" fillId="0" borderId="0" xfId="6" applyFont="1" applyAlignment="1">
      <alignment wrapText="1"/>
    </xf>
    <xf numFmtId="164" fontId="21" fillId="5" borderId="8" xfId="8" applyNumberFormat="1" applyFont="1" applyFill="1" applyBorder="1" applyAlignment="1">
      <alignment horizontal="center" wrapText="1"/>
    </xf>
    <xf numFmtId="164" fontId="22" fillId="0" borderId="8" xfId="8" applyNumberFormat="1" applyFont="1" applyBorder="1" applyAlignment="1">
      <alignment horizontal="center"/>
    </xf>
    <xf numFmtId="164" fontId="22" fillId="0" borderId="0" xfId="6" applyNumberFormat="1" applyFont="1" applyBorder="1"/>
    <xf numFmtId="0" fontId="27" fillId="0" borderId="10" xfId="6" applyFont="1" applyBorder="1" applyAlignment="1">
      <alignment horizontal="left" vertical="top"/>
    </xf>
    <xf numFmtId="164" fontId="22" fillId="0" borderId="8" xfId="8" applyNumberFormat="1" applyFont="1" applyFill="1" applyBorder="1" applyAlignment="1">
      <alignment horizontal="center" wrapText="1"/>
    </xf>
    <xf numFmtId="0" fontId="22" fillId="0" borderId="0" xfId="6" applyFont="1" applyFill="1" applyBorder="1" applyAlignment="1">
      <alignment wrapText="1"/>
    </xf>
    <xf numFmtId="0" fontId="22" fillId="0" borderId="0" xfId="6" applyFont="1" applyAlignment="1">
      <alignment wrapText="1"/>
    </xf>
    <xf numFmtId="0" fontId="22" fillId="0" borderId="9" xfId="6" applyFont="1" applyFill="1" applyBorder="1" applyAlignment="1">
      <alignment wrapText="1"/>
    </xf>
    <xf numFmtId="0" fontId="22" fillId="0" borderId="0" xfId="6" applyFont="1" applyFill="1" applyAlignment="1">
      <alignment wrapText="1"/>
    </xf>
    <xf numFmtId="164" fontId="22" fillId="0" borderId="0" xfId="6" applyNumberFormat="1" applyFont="1" applyFill="1" applyBorder="1" applyAlignment="1">
      <alignment wrapText="1"/>
    </xf>
    <xf numFmtId="164" fontId="22" fillId="0" borderId="0" xfId="6" applyNumberFormat="1" applyFont="1" applyBorder="1" applyAlignment="1">
      <alignment wrapText="1"/>
    </xf>
    <xf numFmtId="164" fontId="27" fillId="5" borderId="8" xfId="8" applyNumberFormat="1" applyFont="1" applyFill="1" applyBorder="1" applyAlignment="1">
      <alignment horizontal="left" vertical="top" wrapText="1"/>
    </xf>
    <xf numFmtId="9" fontId="22" fillId="0" borderId="0" xfId="8" applyFont="1" applyBorder="1"/>
    <xf numFmtId="164" fontId="22" fillId="0" borderId="11" xfId="8" applyNumberFormat="1" applyFont="1" applyBorder="1" applyAlignment="1">
      <alignment horizontal="center"/>
    </xf>
    <xf numFmtId="164" fontId="22" fillId="0" borderId="0" xfId="8" applyNumberFormat="1" applyFont="1" applyBorder="1" applyAlignment="1">
      <alignment horizontal="center"/>
    </xf>
    <xf numFmtId="164" fontId="22" fillId="0" borderId="8" xfId="8" applyNumberFormat="1" applyFont="1" applyFill="1" applyBorder="1"/>
    <xf numFmtId="0" fontId="19" fillId="0" borderId="1" xfId="4" applyFont="1" applyFill="1" applyBorder="1" applyAlignment="1">
      <alignment wrapText="1"/>
    </xf>
    <xf numFmtId="164" fontId="22" fillId="0" borderId="11" xfId="8" applyNumberFormat="1" applyFont="1" applyBorder="1"/>
    <xf numFmtId="9" fontId="22" fillId="0" borderId="0" xfId="10" applyFont="1" applyBorder="1"/>
    <xf numFmtId="9" fontId="20" fillId="4" borderId="8" xfId="10" applyFont="1" applyFill="1" applyBorder="1" applyAlignment="1">
      <alignment horizontal="center" wrapText="1"/>
    </xf>
    <xf numFmtId="9" fontId="21" fillId="2" borderId="8" xfId="10" applyFont="1" applyFill="1" applyBorder="1"/>
    <xf numFmtId="0" fontId="13" fillId="9" borderId="0" xfId="11" applyFill="1"/>
    <xf numFmtId="0" fontId="13" fillId="0" borderId="0" xfId="11"/>
    <xf numFmtId="0" fontId="13" fillId="0" borderId="0" xfId="11" applyAlignment="1">
      <alignment horizontal="center"/>
    </xf>
    <xf numFmtId="9" fontId="13" fillId="0" borderId="0" xfId="10" applyFont="1"/>
    <xf numFmtId="0" fontId="22" fillId="0" borderId="0" xfId="6" applyFont="1" applyBorder="1" applyAlignment="1">
      <alignment horizontal="left" wrapText="1"/>
    </xf>
    <xf numFmtId="164" fontId="21" fillId="2" borderId="8" xfId="10" applyNumberFormat="1" applyFont="1" applyFill="1" applyBorder="1"/>
    <xf numFmtId="164" fontId="22" fillId="0" borderId="8" xfId="10" applyNumberFormat="1" applyFont="1" applyBorder="1"/>
    <xf numFmtId="0" fontId="13" fillId="0" borderId="0" xfId="11" applyAlignment="1">
      <alignment horizontal="left"/>
    </xf>
    <xf numFmtId="2" fontId="13" fillId="0" borderId="0" xfId="10" applyNumberFormat="1" applyFont="1"/>
    <xf numFmtId="0" fontId="0" fillId="0" borderId="0" xfId="0" applyAlignment="1">
      <alignment horizontal="left" indent="1"/>
    </xf>
    <xf numFmtId="0" fontId="0" fillId="0" borderId="0" xfId="0" applyNumberFormat="1"/>
    <xf numFmtId="0" fontId="34" fillId="10" borderId="18" xfId="0" applyFont="1" applyFill="1" applyBorder="1" applyAlignment="1">
      <alignment horizontal="left"/>
    </xf>
    <xf numFmtId="0" fontId="34" fillId="10" borderId="18" xfId="0" applyNumberFormat="1" applyFont="1" applyFill="1" applyBorder="1"/>
    <xf numFmtId="0" fontId="32" fillId="0" borderId="0" xfId="0" applyNumberFormat="1" applyFont="1"/>
    <xf numFmtId="164" fontId="34" fillId="10" borderId="18" xfId="5" applyNumberFormat="1" applyFont="1" applyFill="1" applyBorder="1"/>
    <xf numFmtId="164" fontId="0" fillId="0" borderId="0" xfId="5" applyNumberFormat="1" applyFont="1"/>
    <xf numFmtId="164" fontId="21" fillId="0" borderId="0" xfId="5" applyNumberFormat="1" applyFont="1" applyBorder="1"/>
    <xf numFmtId="164" fontId="13" fillId="0" borderId="0" xfId="5" applyNumberFormat="1" applyFont="1"/>
    <xf numFmtId="0" fontId="0" fillId="0" borderId="0" xfId="0" applyAlignment="1"/>
    <xf numFmtId="0" fontId="22" fillId="0" borderId="0" xfId="6" applyFont="1" applyBorder="1" applyAlignment="1"/>
    <xf numFmtId="0" fontId="34" fillId="10" borderId="18" xfId="0" applyFont="1" applyFill="1" applyBorder="1" applyAlignment="1"/>
    <xf numFmtId="0" fontId="13" fillId="0" borderId="0" xfId="11" applyAlignment="1"/>
    <xf numFmtId="0" fontId="32" fillId="0" borderId="0" xfId="0" applyFont="1" applyAlignment="1">
      <alignment horizontal="left" indent="1"/>
    </xf>
    <xf numFmtId="0" fontId="32" fillId="0" borderId="0" xfId="0" applyFont="1" applyAlignment="1"/>
    <xf numFmtId="164" fontId="34" fillId="10" borderId="18" xfId="5" applyNumberFormat="1" applyFont="1" applyFill="1" applyBorder="1" applyAlignment="1"/>
    <xf numFmtId="164" fontId="0" fillId="0" borderId="0" xfId="5" applyNumberFormat="1" applyFont="1" applyAlignment="1"/>
    <xf numFmtId="0" fontId="0" fillId="0" borderId="19" xfId="0" applyBorder="1" applyAlignment="1">
      <alignment horizontal="left" indent="1"/>
    </xf>
    <xf numFmtId="0" fontId="0" fillId="0" borderId="19" xfId="0" applyNumberFormat="1" applyBorder="1"/>
    <xf numFmtId="164" fontId="0" fillId="0" borderId="19" xfId="5" applyNumberFormat="1" applyFont="1" applyBorder="1"/>
    <xf numFmtId="0" fontId="0" fillId="0" borderId="0" xfId="0" applyBorder="1" applyAlignment="1"/>
    <xf numFmtId="164" fontId="0" fillId="0" borderId="0" xfId="5" applyNumberFormat="1" applyFont="1" applyBorder="1" applyAlignment="1"/>
    <xf numFmtId="0" fontId="0" fillId="0" borderId="19" xfId="0" applyBorder="1" applyAlignment="1"/>
    <xf numFmtId="164" fontId="0" fillId="0" borderId="19" xfId="5" applyNumberFormat="1" applyFont="1" applyBorder="1" applyAlignment="1"/>
    <xf numFmtId="2" fontId="27" fillId="0" borderId="0" xfId="6" applyNumberFormat="1" applyFont="1" applyBorder="1" applyAlignment="1">
      <alignment horizontal="right" wrapText="1"/>
    </xf>
    <xf numFmtId="0" fontId="22" fillId="0" borderId="0" xfId="6" applyFont="1" applyAlignment="1"/>
    <xf numFmtId="164" fontId="13" fillId="0" borderId="0" xfId="5" applyNumberFormat="1" applyFont="1" applyAlignment="1"/>
    <xf numFmtId="2" fontId="22" fillId="0" borderId="0" xfId="6" applyNumberFormat="1" applyFont="1" applyAlignment="1"/>
    <xf numFmtId="2" fontId="22" fillId="0" borderId="0" xfId="6" applyNumberFormat="1" applyFont="1" applyBorder="1" applyAlignment="1"/>
    <xf numFmtId="2" fontId="28" fillId="0" borderId="0" xfId="6" applyNumberFormat="1" applyFont="1" applyBorder="1" applyAlignment="1">
      <alignment horizontal="right" wrapText="1"/>
    </xf>
    <xf numFmtId="164" fontId="35" fillId="10" borderId="18" xfId="5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2" fillId="0" borderId="0" xfId="12"/>
    <xf numFmtId="0" fontId="12" fillId="0" borderId="0" xfId="12" applyAlignment="1"/>
    <xf numFmtId="164" fontId="12" fillId="0" borderId="0" xfId="13" applyNumberFormat="1" applyFont="1"/>
    <xf numFmtId="2" fontId="22" fillId="0" borderId="0" xfId="14" applyNumberFormat="1" applyFont="1" applyAlignment="1"/>
    <xf numFmtId="2" fontId="27" fillId="0" borderId="0" xfId="14" applyNumberFormat="1" applyFont="1" applyBorder="1" applyAlignment="1">
      <alignment horizontal="right" wrapText="1"/>
    </xf>
    <xf numFmtId="164" fontId="12" fillId="0" borderId="0" xfId="13" applyNumberFormat="1" applyFont="1" applyAlignment="1"/>
    <xf numFmtId="2" fontId="22" fillId="0" borderId="0" xfId="15" applyNumberFormat="1" applyFont="1" applyAlignment="1"/>
    <xf numFmtId="2" fontId="22" fillId="0" borderId="0" xfId="15" applyNumberFormat="1" applyFont="1" applyBorder="1" applyAlignment="1"/>
    <xf numFmtId="0" fontId="22" fillId="0" borderId="0" xfId="15" applyFont="1"/>
    <xf numFmtId="2" fontId="28" fillId="0" borderId="0" xfId="14" applyNumberFormat="1" applyFont="1" applyBorder="1" applyAlignment="1">
      <alignment horizontal="right" wrapText="1"/>
    </xf>
    <xf numFmtId="0" fontId="22" fillId="0" borderId="0" xfId="14" applyFont="1" applyBorder="1"/>
    <xf numFmtId="0" fontId="21" fillId="0" borderId="0" xfId="14" applyFont="1" applyBorder="1"/>
    <xf numFmtId="0" fontId="15" fillId="0" borderId="0" xfId="14" applyAlignment="1"/>
    <xf numFmtId="164" fontId="0" fillId="0" borderId="0" xfId="13" applyNumberFormat="1" applyFont="1" applyAlignment="1"/>
    <xf numFmtId="0" fontId="15" fillId="0" borderId="0" xfId="14" applyAlignment="1">
      <alignment horizontal="left" indent="1"/>
    </xf>
    <xf numFmtId="0" fontId="15" fillId="0" borderId="19" xfId="14" applyBorder="1" applyAlignment="1"/>
    <xf numFmtId="164" fontId="0" fillId="0" borderId="19" xfId="13" applyNumberFormat="1" applyFont="1" applyBorder="1" applyAlignment="1"/>
    <xf numFmtId="0" fontId="15" fillId="0" borderId="19" xfId="14" applyBorder="1" applyAlignment="1">
      <alignment horizontal="left" indent="1"/>
    </xf>
    <xf numFmtId="0" fontId="15" fillId="0" borderId="0" xfId="14" applyBorder="1" applyAlignment="1"/>
    <xf numFmtId="164" fontId="0" fillId="0" borderId="0" xfId="13" applyNumberFormat="1" applyFont="1" applyBorder="1" applyAlignment="1"/>
    <xf numFmtId="0" fontId="15" fillId="0" borderId="0" xfId="14" applyBorder="1" applyAlignment="1">
      <alignment horizontal="left" indent="1"/>
    </xf>
    <xf numFmtId="0" fontId="34" fillId="10" borderId="18" xfId="14" applyFont="1" applyFill="1" applyBorder="1" applyAlignment="1"/>
    <xf numFmtId="164" fontId="34" fillId="10" borderId="18" xfId="13" applyNumberFormat="1" applyFont="1" applyFill="1" applyBorder="1" applyAlignment="1"/>
    <xf numFmtId="0" fontId="34" fillId="10" borderId="18" xfId="14" applyFont="1" applyFill="1" applyBorder="1" applyAlignment="1">
      <alignment horizontal="left"/>
    </xf>
    <xf numFmtId="0" fontId="15" fillId="0" borderId="0" xfId="14" applyFont="1" applyAlignment="1"/>
    <xf numFmtId="0" fontId="15" fillId="0" borderId="0" xfId="14" applyFont="1" applyAlignment="1">
      <alignment horizontal="left" indent="1"/>
    </xf>
    <xf numFmtId="0" fontId="34" fillId="10" borderId="18" xfId="15" applyFont="1" applyFill="1" applyBorder="1" applyAlignment="1">
      <alignment horizontal="left"/>
    </xf>
    <xf numFmtId="164" fontId="35" fillId="10" borderId="18" xfId="13" applyNumberFormat="1" applyFont="1" applyFill="1" applyBorder="1" applyAlignment="1">
      <alignment horizontal="left" vertical="top"/>
    </xf>
    <xf numFmtId="0" fontId="15" fillId="0" borderId="0" xfId="14" applyAlignment="1">
      <alignment horizontal="left" wrapText="1" indent="1"/>
    </xf>
    <xf numFmtId="0" fontId="21" fillId="0" borderId="0" xfId="14" applyFont="1" applyBorder="1" applyAlignment="1">
      <alignment wrapText="1"/>
    </xf>
    <xf numFmtId="164" fontId="20" fillId="4" borderId="8" xfId="13" applyNumberFormat="1" applyFont="1" applyFill="1" applyBorder="1" applyAlignment="1">
      <alignment horizontal="center" wrapText="1"/>
    </xf>
    <xf numFmtId="0" fontId="20" fillId="7" borderId="10" xfId="14" applyFont="1" applyFill="1" applyBorder="1" applyAlignment="1">
      <alignment horizontal="center"/>
    </xf>
    <xf numFmtId="164" fontId="22" fillId="0" borderId="0" xfId="13" applyNumberFormat="1" applyFont="1" applyBorder="1"/>
    <xf numFmtId="2" fontId="22" fillId="0" borderId="0" xfId="15" applyNumberFormat="1" applyFont="1" applyAlignment="1">
      <alignment wrapText="1"/>
    </xf>
    <xf numFmtId="2" fontId="27" fillId="0" borderId="0" xfId="15" applyNumberFormat="1" applyFont="1" applyBorder="1" applyAlignment="1">
      <alignment wrapText="1"/>
    </xf>
    <xf numFmtId="2" fontId="22" fillId="0" borderId="0" xfId="15" applyNumberFormat="1" applyFont="1" applyBorder="1" applyAlignment="1">
      <alignment wrapText="1"/>
    </xf>
    <xf numFmtId="0" fontId="15" fillId="0" borderId="19" xfId="14" applyNumberFormat="1" applyBorder="1"/>
    <xf numFmtId="164" fontId="0" fillId="0" borderId="19" xfId="13" applyNumberFormat="1" applyFont="1" applyBorder="1"/>
    <xf numFmtId="0" fontId="15" fillId="0" borderId="0" xfId="14" applyNumberFormat="1"/>
    <xf numFmtId="164" fontId="0" fillId="0" borderId="0" xfId="13" applyNumberFormat="1" applyFont="1"/>
    <xf numFmtId="0" fontId="34" fillId="10" borderId="18" xfId="14" applyNumberFormat="1" applyFont="1" applyFill="1" applyBorder="1"/>
    <xf numFmtId="164" fontId="34" fillId="10" borderId="18" xfId="13" applyNumberFormat="1" applyFont="1" applyFill="1" applyBorder="1"/>
    <xf numFmtId="164" fontId="22" fillId="0" borderId="8" xfId="13" applyNumberFormat="1" applyFont="1" applyBorder="1"/>
    <xf numFmtId="0" fontId="15" fillId="0" borderId="0" xfId="14" applyNumberFormat="1" applyFont="1"/>
    <xf numFmtId="164" fontId="22" fillId="0" borderId="0" xfId="14" applyNumberFormat="1" applyFont="1" applyBorder="1"/>
    <xf numFmtId="164" fontId="40" fillId="0" borderId="0" xfId="5" applyNumberFormat="1" applyFont="1" applyBorder="1"/>
    <xf numFmtId="0" fontId="37" fillId="11" borderId="24" xfId="17" applyFont="1" applyFill="1" applyBorder="1" applyAlignment="1">
      <alignment horizontal="center" vertical="center"/>
    </xf>
    <xf numFmtId="0" fontId="37" fillId="11" borderId="25" xfId="17" applyFont="1" applyFill="1" applyBorder="1" applyAlignment="1">
      <alignment horizontal="left" wrapText="1"/>
    </xf>
    <xf numFmtId="0" fontId="37" fillId="11" borderId="26" xfId="17" applyNumberFormat="1" applyFont="1" applyFill="1" applyBorder="1" applyAlignment="1">
      <alignment horizontal="center" vertical="center"/>
    </xf>
    <xf numFmtId="9" fontId="37" fillId="11" borderId="26" xfId="5" applyFont="1" applyFill="1" applyBorder="1" applyAlignment="1">
      <alignment horizontal="center" vertical="center"/>
    </xf>
    <xf numFmtId="2" fontId="41" fillId="11" borderId="0" xfId="14" applyNumberFormat="1" applyFont="1" applyFill="1" applyBorder="1" applyAlignment="1">
      <alignment horizontal="right" wrapText="1"/>
    </xf>
    <xf numFmtId="0" fontId="11" fillId="0" borderId="0" xfId="17" applyFont="1" applyBorder="1"/>
    <xf numFmtId="0" fontId="11" fillId="0" borderId="0" xfId="17" applyBorder="1"/>
    <xf numFmtId="0" fontId="11" fillId="0" borderId="27" xfId="17" applyBorder="1" applyAlignment="1">
      <alignment horizontal="left" wrapText="1"/>
    </xf>
    <xf numFmtId="0" fontId="11" fillId="0" borderId="0" xfId="17" applyNumberFormat="1" applyBorder="1" applyAlignment="1">
      <alignment horizontal="center" vertical="center"/>
    </xf>
    <xf numFmtId="9" fontId="11" fillId="0" borderId="0" xfId="5" applyFont="1" applyBorder="1" applyAlignment="1">
      <alignment horizontal="center" vertical="center"/>
    </xf>
    <xf numFmtId="0" fontId="38" fillId="0" borderId="0" xfId="17" applyNumberFormat="1" applyFont="1" applyBorder="1" applyAlignment="1">
      <alignment horizontal="center" vertical="center"/>
    </xf>
    <xf numFmtId="0" fontId="42" fillId="12" borderId="27" xfId="17" applyFont="1" applyFill="1" applyBorder="1" applyAlignment="1">
      <alignment horizontal="left" wrapText="1"/>
    </xf>
    <xf numFmtId="0" fontId="42" fillId="12" borderId="0" xfId="17" applyNumberFormat="1" applyFont="1" applyFill="1" applyBorder="1" applyAlignment="1">
      <alignment horizontal="center" vertical="center"/>
    </xf>
    <xf numFmtId="9" fontId="42" fillId="12" borderId="0" xfId="5" applyFont="1" applyFill="1" applyBorder="1" applyAlignment="1">
      <alignment horizontal="center" vertical="center"/>
    </xf>
    <xf numFmtId="0" fontId="37" fillId="12" borderId="0" xfId="17" applyNumberFormat="1" applyFont="1" applyFill="1" applyBorder="1" applyAlignment="1">
      <alignment horizontal="center" vertical="center"/>
    </xf>
    <xf numFmtId="0" fontId="37" fillId="11" borderId="27" xfId="17" applyFont="1" applyFill="1" applyBorder="1" applyAlignment="1">
      <alignment horizontal="left" wrapText="1"/>
    </xf>
    <xf numFmtId="0" fontId="37" fillId="11" borderId="0" xfId="17" applyNumberFormat="1" applyFont="1" applyFill="1" applyBorder="1" applyAlignment="1">
      <alignment horizontal="center" vertical="center"/>
    </xf>
    <xf numFmtId="9" fontId="37" fillId="11" borderId="0" xfId="5" applyFont="1" applyFill="1" applyBorder="1" applyAlignment="1">
      <alignment horizontal="center" vertical="center"/>
    </xf>
    <xf numFmtId="0" fontId="11" fillId="0" borderId="27" xfId="17" applyFont="1" applyFill="1" applyBorder="1" applyAlignment="1">
      <alignment horizontal="left" wrapText="1"/>
    </xf>
    <xf numFmtId="0" fontId="11" fillId="0" borderId="0" xfId="17" applyNumberFormat="1" applyFont="1" applyFill="1" applyBorder="1" applyAlignment="1">
      <alignment horizontal="center" vertical="center"/>
    </xf>
    <xf numFmtId="0" fontId="38" fillId="0" borderId="0" xfId="17" applyNumberFormat="1" applyFont="1" applyFill="1" applyBorder="1" applyAlignment="1">
      <alignment horizontal="center" vertical="center"/>
    </xf>
    <xf numFmtId="0" fontId="42" fillId="10" borderId="27" xfId="17" applyFont="1" applyFill="1" applyBorder="1" applyAlignment="1">
      <alignment horizontal="left" wrapText="1"/>
    </xf>
    <xf numFmtId="0" fontId="42" fillId="10" borderId="0" xfId="17" applyNumberFormat="1" applyFont="1" applyFill="1" applyBorder="1" applyAlignment="1">
      <alignment horizontal="center" vertical="center"/>
    </xf>
    <xf numFmtId="9" fontId="42" fillId="10" borderId="0" xfId="5" applyFont="1" applyFill="1" applyBorder="1" applyAlignment="1">
      <alignment horizontal="center" vertical="center"/>
    </xf>
    <xf numFmtId="0" fontId="37" fillId="10" borderId="0" xfId="17" applyNumberFormat="1" applyFont="1" applyFill="1" applyBorder="1" applyAlignment="1">
      <alignment horizontal="center" vertical="center"/>
    </xf>
    <xf numFmtId="0" fontId="11" fillId="0" borderId="27" xfId="17" applyFill="1" applyBorder="1" applyAlignment="1">
      <alignment horizontal="left" wrapText="1"/>
    </xf>
    <xf numFmtId="0" fontId="11" fillId="0" borderId="0" xfId="17" applyNumberFormat="1" applyFill="1" applyBorder="1" applyAlignment="1">
      <alignment horizontal="center" vertical="center"/>
    </xf>
    <xf numFmtId="9" fontId="11" fillId="0" borderId="0" xfId="5" applyFont="1" applyFill="1" applyBorder="1" applyAlignment="1">
      <alignment horizontal="center" vertical="center"/>
    </xf>
    <xf numFmtId="0" fontId="42" fillId="10" borderId="28" xfId="17" applyFont="1" applyFill="1" applyBorder="1" applyAlignment="1">
      <alignment horizontal="left" wrapText="1"/>
    </xf>
    <xf numFmtId="0" fontId="37" fillId="11" borderId="28" xfId="17" applyFont="1" applyFill="1" applyBorder="1" applyAlignment="1">
      <alignment horizontal="left" wrapText="1"/>
    </xf>
    <xf numFmtId="0" fontId="11" fillId="0" borderId="28" xfId="17" applyBorder="1" applyAlignment="1">
      <alignment horizontal="left" wrapText="1"/>
    </xf>
    <xf numFmtId="0" fontId="11" fillId="0" borderId="28" xfId="17" applyFont="1" applyFill="1" applyBorder="1" applyAlignment="1">
      <alignment horizontal="left" wrapText="1"/>
    </xf>
    <xf numFmtId="0" fontId="11" fillId="0" borderId="28" xfId="17" applyFill="1" applyBorder="1" applyAlignment="1">
      <alignment wrapText="1"/>
    </xf>
    <xf numFmtId="164" fontId="11" fillId="0" borderId="0" xfId="5" applyNumberFormat="1" applyFont="1" applyBorder="1" applyAlignment="1">
      <alignment horizontal="center" vertical="center"/>
    </xf>
    <xf numFmtId="2" fontId="43" fillId="11" borderId="0" xfId="14" applyNumberFormat="1" applyFont="1" applyFill="1" applyBorder="1" applyAlignment="1">
      <alignment horizontal="right" wrapText="1"/>
    </xf>
    <xf numFmtId="0" fontId="11" fillId="0" borderId="0" xfId="17" applyNumberFormat="1" applyAlignment="1">
      <alignment horizontal="center" vertical="center"/>
    </xf>
    <xf numFmtId="9" fontId="11" fillId="0" borderId="0" xfId="5" applyFont="1" applyAlignment="1">
      <alignment horizontal="center" vertical="center"/>
    </xf>
    <xf numFmtId="0" fontId="38" fillId="0" borderId="0" xfId="17" applyNumberFormat="1" applyFont="1" applyAlignment="1">
      <alignment horizontal="center" vertical="center"/>
    </xf>
    <xf numFmtId="0" fontId="22" fillId="0" borderId="0" xfId="14" applyFont="1" applyAlignment="1"/>
    <xf numFmtId="0" fontId="38" fillId="0" borderId="0" xfId="17" applyFont="1" applyAlignment="1">
      <alignment horizontal="center" vertical="center"/>
    </xf>
    <xf numFmtId="0" fontId="11" fillId="0" borderId="0" xfId="17"/>
    <xf numFmtId="2" fontId="22" fillId="0" borderId="0" xfId="14" applyNumberFormat="1" applyFont="1" applyBorder="1" applyAlignment="1"/>
    <xf numFmtId="0" fontId="11" fillId="0" borderId="0" xfId="17" applyAlignment="1">
      <alignment wrapText="1"/>
    </xf>
    <xf numFmtId="0" fontId="11" fillId="0" borderId="0" xfId="17" applyAlignment="1">
      <alignment horizontal="center" vertical="center"/>
    </xf>
    <xf numFmtId="0" fontId="37" fillId="11" borderId="30" xfId="17" applyNumberFormat="1" applyFont="1" applyFill="1" applyBorder="1" applyAlignment="1">
      <alignment horizontal="center" vertical="center"/>
    </xf>
    <xf numFmtId="0" fontId="11" fillId="0" borderId="28" xfId="17" applyNumberFormat="1" applyBorder="1" applyAlignment="1">
      <alignment horizontal="center" vertical="center"/>
    </xf>
    <xf numFmtId="0" fontId="42" fillId="12" borderId="28" xfId="17" applyNumberFormat="1" applyFont="1" applyFill="1" applyBorder="1" applyAlignment="1">
      <alignment horizontal="center" vertical="center"/>
    </xf>
    <xf numFmtId="0" fontId="37" fillId="11" borderId="28" xfId="17" applyNumberFormat="1" applyFont="1" applyFill="1" applyBorder="1" applyAlignment="1">
      <alignment horizontal="center" vertical="center"/>
    </xf>
    <xf numFmtId="0" fontId="11" fillId="0" borderId="28" xfId="17" applyNumberFormat="1" applyFont="1" applyFill="1" applyBorder="1" applyAlignment="1">
      <alignment horizontal="center" vertical="center"/>
    </xf>
    <xf numFmtId="0" fontId="42" fillId="10" borderId="28" xfId="17" applyNumberFormat="1" applyFont="1" applyFill="1" applyBorder="1" applyAlignment="1">
      <alignment horizontal="center" vertical="center"/>
    </xf>
    <xf numFmtId="0" fontId="11" fillId="0" borderId="28" xfId="17" applyNumberFormat="1" applyFill="1" applyBorder="1" applyAlignment="1">
      <alignment horizontal="center" vertical="center"/>
    </xf>
    <xf numFmtId="165" fontId="42" fillId="10" borderId="28" xfId="16" applyNumberFormat="1" applyFont="1" applyFill="1" applyBorder="1" applyAlignment="1">
      <alignment horizontal="center" vertical="center"/>
    </xf>
    <xf numFmtId="9" fontId="11" fillId="0" borderId="0" xfId="5" applyFont="1" applyBorder="1"/>
    <xf numFmtId="0" fontId="11" fillId="0" borderId="0" xfId="17" applyFill="1" applyBorder="1"/>
    <xf numFmtId="0" fontId="42" fillId="10" borderId="31" xfId="17" applyNumberFormat="1" applyFont="1" applyFill="1" applyBorder="1" applyAlignment="1">
      <alignment horizontal="center" vertical="center"/>
    </xf>
    <xf numFmtId="0" fontId="11" fillId="0" borderId="0" xfId="17" applyAlignment="1">
      <alignment horizontal="left" wrapText="1"/>
    </xf>
    <xf numFmtId="0" fontId="44" fillId="0" borderId="0" xfId="0" applyFont="1" applyAlignment="1">
      <alignment vertical="center" wrapText="1"/>
    </xf>
    <xf numFmtId="0" fontId="45" fillId="0" borderId="32" xfId="0" applyFont="1" applyBorder="1" applyAlignment="1">
      <alignment vertical="center" wrapText="1"/>
    </xf>
    <xf numFmtId="0" fontId="10" fillId="0" borderId="28" xfId="17" applyFont="1" applyBorder="1" applyAlignment="1">
      <alignment horizontal="left" wrapText="1"/>
    </xf>
    <xf numFmtId="2" fontId="27" fillId="0" borderId="0" xfId="14" applyNumberFormat="1" applyFont="1" applyFill="1" applyBorder="1" applyAlignment="1">
      <alignment horizontal="right" wrapText="1"/>
    </xf>
    <xf numFmtId="2" fontId="22" fillId="0" borderId="0" xfId="14" applyNumberFormat="1" applyFont="1" applyFill="1" applyAlignment="1"/>
    <xf numFmtId="9" fontId="11" fillId="0" borderId="0" xfId="5" applyFont="1" applyFill="1" applyAlignment="1">
      <alignment horizontal="center" vertical="center"/>
    </xf>
    <xf numFmtId="0" fontId="11" fillId="0" borderId="0" xfId="17" applyFill="1"/>
    <xf numFmtId="0" fontId="9" fillId="0" borderId="27" xfId="17" applyFont="1" applyBorder="1" applyAlignment="1">
      <alignment horizontal="left" wrapText="1"/>
    </xf>
    <xf numFmtId="0" fontId="9" fillId="0" borderId="27" xfId="17" applyFont="1" applyFill="1" applyBorder="1" applyAlignment="1">
      <alignment horizontal="left" wrapText="1"/>
    </xf>
    <xf numFmtId="0" fontId="9" fillId="0" borderId="28" xfId="17" applyFont="1" applyBorder="1" applyAlignment="1">
      <alignment horizontal="left" wrapText="1"/>
    </xf>
    <xf numFmtId="0" fontId="8" fillId="0" borderId="0" xfId="17" applyFont="1" applyBorder="1"/>
    <xf numFmtId="0" fontId="46" fillId="0" borderId="0" xfId="17" applyNumberFormat="1" applyFont="1" applyBorder="1" applyAlignment="1">
      <alignment horizontal="center" vertical="center"/>
    </xf>
    <xf numFmtId="0" fontId="46" fillId="0" borderId="0" xfId="17" applyFont="1" applyBorder="1"/>
    <xf numFmtId="0" fontId="8" fillId="0" borderId="0" xfId="17" applyFont="1"/>
    <xf numFmtId="0" fontId="7" fillId="0" borderId="27" xfId="17" applyFont="1" applyBorder="1" applyAlignment="1">
      <alignment horizontal="left" wrapText="1"/>
    </xf>
    <xf numFmtId="0" fontId="7" fillId="0" borderId="28" xfId="17" applyFont="1" applyBorder="1" applyAlignment="1">
      <alignment horizontal="left" wrapText="1"/>
    </xf>
    <xf numFmtId="0" fontId="7" fillId="0" borderId="27" xfId="17" applyFont="1" applyFill="1" applyBorder="1" applyAlignment="1">
      <alignment horizontal="left" wrapText="1"/>
    </xf>
    <xf numFmtId="0" fontId="34" fillId="0" borderId="27" xfId="17" applyFont="1" applyBorder="1" applyAlignment="1">
      <alignment horizontal="left" wrapText="1"/>
    </xf>
    <xf numFmtId="0" fontId="7" fillId="0" borderId="0" xfId="17" applyFont="1" applyBorder="1"/>
    <xf numFmtId="0" fontId="7" fillId="0" borderId="0" xfId="17" applyNumberFormat="1" applyFont="1" applyBorder="1" applyAlignment="1">
      <alignment horizontal="center" vertical="center"/>
    </xf>
    <xf numFmtId="0" fontId="47" fillId="0" borderId="27" xfId="17" applyFont="1" applyFill="1" applyBorder="1" applyAlignment="1">
      <alignment horizontal="left" wrapText="1"/>
    </xf>
    <xf numFmtId="0" fontId="47" fillId="0" borderId="0" xfId="17" applyNumberFormat="1" applyFont="1" applyFill="1" applyBorder="1" applyAlignment="1">
      <alignment horizontal="center" vertical="center"/>
    </xf>
    <xf numFmtId="0" fontId="6" fillId="0" borderId="27" xfId="17" applyFont="1" applyBorder="1" applyAlignment="1">
      <alignment horizontal="left" wrapText="1"/>
    </xf>
    <xf numFmtId="0" fontId="6" fillId="0" borderId="28" xfId="17" applyFont="1" applyBorder="1" applyAlignment="1">
      <alignment horizontal="left" wrapText="1"/>
    </xf>
    <xf numFmtId="0" fontId="6" fillId="0" borderId="27" xfId="17" applyFont="1" applyFill="1" applyBorder="1" applyAlignment="1">
      <alignment horizontal="left" wrapText="1"/>
    </xf>
    <xf numFmtId="9" fontId="37" fillId="11" borderId="24" xfId="17" applyNumberFormat="1" applyFont="1" applyFill="1" applyBorder="1" applyAlignment="1">
      <alignment horizontal="center" vertical="center"/>
    </xf>
    <xf numFmtId="9" fontId="22" fillId="0" borderId="0" xfId="5" applyNumberFormat="1" applyFont="1" applyBorder="1" applyAlignment="1">
      <alignment horizontal="right"/>
    </xf>
    <xf numFmtId="9" fontId="37" fillId="11" borderId="26" xfId="5" applyNumberFormat="1" applyFont="1" applyFill="1" applyBorder="1" applyAlignment="1">
      <alignment horizontal="right" vertical="center"/>
    </xf>
    <xf numFmtId="9" fontId="11" fillId="0" borderId="0" xfId="17" applyNumberFormat="1" applyBorder="1" applyAlignment="1">
      <alignment horizontal="right"/>
    </xf>
    <xf numFmtId="9" fontId="42" fillId="12" borderId="0" xfId="5" applyNumberFormat="1" applyFont="1" applyFill="1" applyBorder="1" applyAlignment="1">
      <alignment horizontal="right" vertical="center"/>
    </xf>
    <xf numFmtId="9" fontId="37" fillId="11" borderId="0" xfId="5" applyNumberFormat="1" applyFont="1" applyFill="1" applyBorder="1" applyAlignment="1">
      <alignment horizontal="right" vertical="center"/>
    </xf>
    <xf numFmtId="9" fontId="11" fillId="0" borderId="0" xfId="5" applyNumberFormat="1" applyFont="1" applyBorder="1" applyAlignment="1">
      <alignment horizontal="right" vertical="center"/>
    </xf>
    <xf numFmtId="9" fontId="42" fillId="10" borderId="0" xfId="5" applyNumberFormat="1" applyFont="1" applyFill="1" applyBorder="1" applyAlignment="1">
      <alignment horizontal="right" vertical="center"/>
    </xf>
    <xf numFmtId="0" fontId="37" fillId="10" borderId="0" xfId="17" applyNumberFormat="1" applyFont="1" applyFill="1" applyBorder="1" applyAlignment="1">
      <alignment horizontal="right" vertical="center"/>
    </xf>
    <xf numFmtId="9" fontId="11" fillId="0" borderId="0" xfId="5" applyNumberFormat="1" applyFont="1" applyAlignment="1">
      <alignment horizontal="right" vertical="center"/>
    </xf>
    <xf numFmtId="9" fontId="11" fillId="0" borderId="0" xfId="17" applyNumberFormat="1" applyAlignment="1">
      <alignment horizontal="right"/>
    </xf>
    <xf numFmtId="0" fontId="5" fillId="0" borderId="27" xfId="17" applyFont="1" applyBorder="1" applyAlignment="1">
      <alignment horizontal="left" wrapText="1"/>
    </xf>
    <xf numFmtId="9" fontId="11" fillId="0" borderId="0" xfId="5" applyFont="1" applyBorder="1" applyAlignment="1">
      <alignment horizontal="right" vertical="center"/>
    </xf>
    <xf numFmtId="0" fontId="11" fillId="0" borderId="0" xfId="17" applyBorder="1" applyAlignment="1">
      <alignment horizontal="left" wrapText="1"/>
    </xf>
    <xf numFmtId="0" fontId="5" fillId="0" borderId="0" xfId="17" applyNumberFormat="1" applyFont="1" applyBorder="1" applyAlignment="1">
      <alignment horizontal="center" vertical="center"/>
    </xf>
    <xf numFmtId="0" fontId="5" fillId="0" borderId="0" xfId="17" applyFont="1" applyBorder="1"/>
    <xf numFmtId="0" fontId="5" fillId="0" borderId="27" xfId="17" applyFont="1" applyFill="1" applyBorder="1" applyAlignment="1">
      <alignment horizontal="left" wrapText="1"/>
    </xf>
    <xf numFmtId="0" fontId="40" fillId="11" borderId="0" xfId="17" applyNumberFormat="1" applyFont="1" applyFill="1" applyBorder="1" applyAlignment="1">
      <alignment horizontal="center" vertical="center"/>
    </xf>
    <xf numFmtId="0" fontId="5" fillId="0" borderId="0" xfId="17" applyFont="1"/>
    <xf numFmtId="9" fontId="37" fillId="11" borderId="0" xfId="5" applyFont="1" applyFill="1" applyBorder="1" applyAlignment="1">
      <alignment horizontal="right" vertical="center"/>
    </xf>
    <xf numFmtId="9" fontId="42" fillId="10" borderId="0" xfId="5" applyFont="1" applyFill="1" applyBorder="1" applyAlignment="1">
      <alignment horizontal="right" vertical="center"/>
    </xf>
    <xf numFmtId="0" fontId="11" fillId="0" borderId="0" xfId="17" applyBorder="1" applyAlignment="1">
      <alignment horizontal="right"/>
    </xf>
    <xf numFmtId="9" fontId="22" fillId="0" borderId="0" xfId="5" applyFont="1" applyBorder="1" applyAlignment="1">
      <alignment horizontal="right"/>
    </xf>
    <xf numFmtId="9" fontId="37" fillId="11" borderId="26" xfId="5" applyFont="1" applyFill="1" applyBorder="1" applyAlignment="1">
      <alignment horizontal="right" vertical="center"/>
    </xf>
    <xf numFmtId="9" fontId="42" fillId="12" borderId="0" xfId="5" applyFont="1" applyFill="1" applyBorder="1" applyAlignment="1">
      <alignment horizontal="right" vertical="center"/>
    </xf>
    <xf numFmtId="9" fontId="11" fillId="0" borderId="0" xfId="5" applyFont="1" applyFill="1" applyBorder="1" applyAlignment="1">
      <alignment horizontal="right" vertical="center"/>
    </xf>
    <xf numFmtId="9" fontId="11" fillId="0" borderId="0" xfId="5" applyFont="1" applyAlignment="1">
      <alignment horizontal="right" vertical="center"/>
    </xf>
    <xf numFmtId="9" fontId="11" fillId="0" borderId="0" xfId="5" applyFont="1" applyFill="1" applyAlignment="1">
      <alignment horizontal="right" vertical="center"/>
    </xf>
    <xf numFmtId="0" fontId="11" fillId="0" borderId="0" xfId="17" applyAlignment="1">
      <alignment horizontal="right"/>
    </xf>
    <xf numFmtId="0" fontId="4" fillId="0" borderId="27" xfId="17" applyFont="1" applyBorder="1" applyAlignment="1">
      <alignment horizontal="left" wrapText="1"/>
    </xf>
    <xf numFmtId="0" fontId="4" fillId="0" borderId="28" xfId="17" applyFont="1" applyBorder="1" applyAlignment="1">
      <alignment horizontal="left" wrapText="1"/>
    </xf>
    <xf numFmtId="0" fontId="4" fillId="0" borderId="27" xfId="17" applyFont="1" applyFill="1" applyBorder="1" applyAlignment="1">
      <alignment horizontal="left" wrapText="1"/>
    </xf>
    <xf numFmtId="0" fontId="3" fillId="0" borderId="27" xfId="17" applyFont="1" applyBorder="1" applyAlignment="1">
      <alignment horizontal="left" wrapText="1"/>
    </xf>
    <xf numFmtId="0" fontId="11" fillId="0" borderId="0" xfId="17" applyBorder="1" applyAlignment="1">
      <alignment horizontal="center"/>
    </xf>
    <xf numFmtId="10" fontId="11" fillId="0" borderId="0" xfId="17" applyNumberFormat="1" applyBorder="1" applyAlignment="1">
      <alignment horizontal="right"/>
    </xf>
    <xf numFmtId="0" fontId="3" fillId="0" borderId="28" xfId="17" applyFont="1" applyBorder="1" applyAlignment="1">
      <alignment horizontal="left" wrapText="1"/>
    </xf>
    <xf numFmtId="0" fontId="2" fillId="0" borderId="0" xfId="17" applyFont="1" applyBorder="1"/>
    <xf numFmtId="0" fontId="37" fillId="0" borderId="0" xfId="17" applyNumberFormat="1" applyFont="1" applyFill="1" applyBorder="1" applyAlignment="1">
      <alignment horizontal="center" vertical="center"/>
    </xf>
    <xf numFmtId="9" fontId="11" fillId="0" borderId="0" xfId="17" applyNumberFormat="1" applyFill="1" applyBorder="1" applyAlignment="1">
      <alignment horizontal="right"/>
    </xf>
    <xf numFmtId="0" fontId="1" fillId="0" borderId="27" xfId="17" applyFont="1" applyFill="1" applyBorder="1" applyAlignment="1">
      <alignment horizontal="left" wrapText="1"/>
    </xf>
    <xf numFmtId="0" fontId="6" fillId="0" borderId="27" xfId="17" applyFont="1" applyBorder="1" applyAlignment="1">
      <alignment horizontal="left" vertical="center" wrapText="1"/>
    </xf>
    <xf numFmtId="9" fontId="11" fillId="0" borderId="0" xfId="17" applyNumberFormat="1" applyBorder="1" applyAlignment="1">
      <alignment horizontal="right" vertical="center"/>
    </xf>
    <xf numFmtId="0" fontId="1" fillId="0" borderId="27" xfId="17" applyFont="1" applyBorder="1" applyAlignment="1">
      <alignment horizontal="left" wrapText="1"/>
    </xf>
    <xf numFmtId="0" fontId="22" fillId="0" borderId="0" xfId="14" quotePrefix="1" applyFont="1" applyBorder="1"/>
    <xf numFmtId="0" fontId="31" fillId="6" borderId="0" xfId="14" applyFont="1" applyFill="1" applyBorder="1" applyAlignment="1">
      <alignment horizontal="center"/>
    </xf>
    <xf numFmtId="0" fontId="37" fillId="11" borderId="20" xfId="17" applyFont="1" applyFill="1" applyBorder="1" applyAlignment="1">
      <alignment horizontal="center" vertical="center" wrapText="1"/>
    </xf>
    <xf numFmtId="0" fontId="37" fillId="11" borderId="23" xfId="17" applyFont="1" applyFill="1" applyBorder="1" applyAlignment="1">
      <alignment horizontal="center" vertical="center" wrapText="1"/>
    </xf>
    <xf numFmtId="0" fontId="37" fillId="11" borderId="21" xfId="17" applyFont="1" applyFill="1" applyBorder="1" applyAlignment="1">
      <alignment horizontal="center" vertical="center"/>
    </xf>
    <xf numFmtId="0" fontId="37" fillId="11" borderId="22" xfId="17" applyFont="1" applyFill="1" applyBorder="1" applyAlignment="1">
      <alignment horizontal="center" vertical="center"/>
    </xf>
    <xf numFmtId="0" fontId="37" fillId="11" borderId="29" xfId="17" applyFont="1" applyFill="1" applyBorder="1" applyAlignment="1">
      <alignment horizontal="center" vertical="center"/>
    </xf>
    <xf numFmtId="0" fontId="31" fillId="6" borderId="0" xfId="6" applyFont="1" applyFill="1" applyBorder="1" applyAlignment="1">
      <alignment horizontal="center"/>
    </xf>
    <xf numFmtId="0" fontId="20" fillId="4" borderId="9" xfId="4" applyFont="1" applyFill="1" applyBorder="1" applyAlignment="1">
      <alignment horizontal="center" vertical="center" wrapText="1"/>
    </xf>
    <xf numFmtId="0" fontId="20" fillId="7" borderId="10" xfId="6" applyFont="1" applyFill="1" applyBorder="1" applyAlignment="1">
      <alignment horizontal="center"/>
    </xf>
    <xf numFmtId="0" fontId="20" fillId="7" borderId="9" xfId="6" applyFont="1" applyFill="1" applyBorder="1" applyAlignment="1">
      <alignment horizontal="center"/>
    </xf>
    <xf numFmtId="0" fontId="20" fillId="7" borderId="10" xfId="14" applyFont="1" applyFill="1" applyBorder="1" applyAlignment="1">
      <alignment horizontal="center"/>
    </xf>
    <xf numFmtId="0" fontId="20" fillId="7" borderId="9" xfId="14" applyFont="1" applyFill="1" applyBorder="1" applyAlignment="1">
      <alignment horizontal="center"/>
    </xf>
    <xf numFmtId="2" fontId="28" fillId="0" borderId="0" xfId="14" applyNumberFormat="1" applyFont="1" applyBorder="1" applyAlignment="1">
      <alignment horizontal="left" wrapText="1"/>
    </xf>
    <xf numFmtId="0" fontId="18" fillId="8" borderId="14" xfId="4" applyFont="1" applyFill="1" applyBorder="1" applyAlignment="1">
      <alignment horizontal="left" wrapText="1"/>
    </xf>
    <xf numFmtId="0" fontId="18" fillId="8" borderId="15" xfId="4" applyFont="1" applyFill="1" applyBorder="1" applyAlignment="1">
      <alignment horizontal="left" wrapText="1"/>
    </xf>
    <xf numFmtId="0" fontId="20" fillId="4" borderId="9" xfId="4" applyFont="1" applyFill="1" applyBorder="1" applyAlignment="1">
      <alignment horizontal="left" wrapText="1"/>
    </xf>
    <xf numFmtId="0" fontId="20" fillId="4" borderId="8" xfId="4" applyFont="1" applyFill="1" applyBorder="1" applyAlignment="1">
      <alignment horizontal="left" wrapText="1"/>
    </xf>
    <xf numFmtId="0" fontId="20" fillId="7" borderId="8" xfId="6" applyFont="1" applyFill="1" applyBorder="1" applyAlignment="1">
      <alignment horizontal="center"/>
    </xf>
    <xf numFmtId="2" fontId="28" fillId="0" borderId="0" xfId="6" applyNumberFormat="1" applyFont="1" applyBorder="1" applyAlignment="1">
      <alignment horizontal="left" wrapText="1"/>
    </xf>
    <xf numFmtId="0" fontId="18" fillId="8" borderId="16" xfId="4" applyFont="1" applyFill="1" applyBorder="1" applyAlignment="1">
      <alignment horizontal="left" wrapText="1"/>
    </xf>
    <xf numFmtId="0" fontId="18" fillId="8" borderId="17" xfId="4" applyFont="1" applyFill="1" applyBorder="1" applyAlignment="1">
      <alignment horizontal="left" wrapText="1"/>
    </xf>
    <xf numFmtId="0" fontId="18" fillId="8" borderId="0" xfId="4" applyFont="1" applyFill="1" applyBorder="1" applyAlignment="1">
      <alignment horizontal="left" wrapText="1"/>
    </xf>
    <xf numFmtId="0" fontId="18" fillId="8" borderId="9" xfId="4" applyFont="1" applyFill="1" applyBorder="1" applyAlignment="1">
      <alignment horizontal="left" wrapText="1"/>
    </xf>
    <xf numFmtId="0" fontId="18" fillId="8" borderId="8" xfId="4" applyFont="1" applyFill="1" applyBorder="1" applyAlignment="1">
      <alignment horizontal="left" wrapText="1"/>
    </xf>
    <xf numFmtId="0" fontId="18" fillId="3" borderId="9" xfId="4" applyFont="1" applyFill="1" applyBorder="1" applyAlignment="1">
      <alignment horizontal="left" wrapText="1"/>
    </xf>
    <xf numFmtId="0" fontId="18" fillId="3" borderId="8" xfId="4" applyFont="1" applyFill="1" applyBorder="1" applyAlignment="1">
      <alignment horizontal="left" wrapText="1"/>
    </xf>
    <xf numFmtId="0" fontId="20" fillId="7" borderId="8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31" fillId="6" borderId="0" xfId="0" applyFont="1" applyFill="1" applyBorder="1" applyAlignment="1">
      <alignment horizontal="center"/>
    </xf>
    <xf numFmtId="2" fontId="28" fillId="0" borderId="0" xfId="0" applyNumberFormat="1" applyFont="1" applyBorder="1" applyAlignment="1">
      <alignment horizontal="left" wrapText="1"/>
    </xf>
    <xf numFmtId="0" fontId="21" fillId="5" borderId="9" xfId="3" applyFont="1" applyFill="1" applyBorder="1" applyAlignment="1">
      <alignment horizontal="left" wrapText="1"/>
    </xf>
    <xf numFmtId="0" fontId="21" fillId="5" borderId="8" xfId="3" applyFont="1" applyFill="1" applyBorder="1" applyAlignment="1">
      <alignment horizontal="left" wrapText="1"/>
    </xf>
    <xf numFmtId="0" fontId="20" fillId="4" borderId="9" xfId="3" applyFont="1" applyFill="1" applyBorder="1" applyAlignment="1">
      <alignment horizontal="left" wrapText="1"/>
    </xf>
    <xf numFmtId="0" fontId="20" fillId="4" borderId="8" xfId="3" applyFont="1" applyFill="1" applyBorder="1" applyAlignment="1">
      <alignment horizontal="left" wrapText="1"/>
    </xf>
    <xf numFmtId="2" fontId="20" fillId="4" borderId="0" xfId="2" applyNumberFormat="1" applyFont="1" applyFill="1" applyBorder="1" applyAlignment="1">
      <alignment horizontal="left" wrapText="1"/>
    </xf>
    <xf numFmtId="2" fontId="20" fillId="4" borderId="4" xfId="2" applyNumberFormat="1" applyFont="1" applyFill="1" applyBorder="1" applyAlignment="1">
      <alignment horizontal="left" wrapText="1"/>
    </xf>
    <xf numFmtId="2" fontId="18" fillId="3" borderId="4" xfId="2" applyNumberFormat="1" applyFont="1" applyFill="1" applyBorder="1" applyAlignment="1">
      <alignment horizontal="left" wrapText="1"/>
    </xf>
    <xf numFmtId="2" fontId="18" fillId="3" borderId="2" xfId="2" applyNumberFormat="1" applyFont="1" applyFill="1" applyBorder="1" applyAlignment="1">
      <alignment horizontal="left" wrapText="1"/>
    </xf>
    <xf numFmtId="2" fontId="18" fillId="2" borderId="4" xfId="2" applyNumberFormat="1" applyFont="1" applyFill="1" applyBorder="1" applyAlignment="1">
      <alignment horizontal="left" wrapText="1"/>
    </xf>
    <xf numFmtId="2" fontId="18" fillId="2" borderId="2" xfId="2" applyNumberFormat="1" applyFont="1" applyFill="1" applyBorder="1" applyAlignment="1">
      <alignment horizontal="left" wrapText="1"/>
    </xf>
    <xf numFmtId="1" fontId="20" fillId="4" borderId="2" xfId="2" applyNumberFormat="1" applyFont="1" applyFill="1" applyBorder="1" applyAlignment="1">
      <alignment horizontal="center" wrapText="1"/>
    </xf>
    <xf numFmtId="1" fontId="20" fillId="4" borderId="3" xfId="2" applyNumberFormat="1" applyFont="1" applyFill="1" applyBorder="1" applyAlignment="1">
      <alignment horizontal="center" wrapText="1"/>
    </xf>
  </cellXfs>
  <cellStyles count="18">
    <cellStyle name="Comma" xfId="16" builtinId="3"/>
    <cellStyle name="Normal" xfId="0" builtinId="0"/>
    <cellStyle name="Normal 2" xfId="6"/>
    <cellStyle name="Normal 2 2" xfId="14"/>
    <cellStyle name="Normal 3" xfId="9"/>
    <cellStyle name="Normal 4" xfId="11"/>
    <cellStyle name="Normal 4 2" xfId="12"/>
    <cellStyle name="Normal 5" xfId="15"/>
    <cellStyle name="Normal 6" xfId="17"/>
    <cellStyle name="Normal_2006" xfId="1"/>
    <cellStyle name="Normal_2007" xfId="2"/>
    <cellStyle name="Normal_2008" xfId="3"/>
    <cellStyle name="Normal_2009" xfId="4"/>
    <cellStyle name="Percent" xfId="5" builtinId="5"/>
    <cellStyle name="Percent 2" xfId="7"/>
    <cellStyle name="Percent 2 2" xfId="8"/>
    <cellStyle name="Percent 2 3" xfId="13"/>
    <cellStyle name="Percent 3" xf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552"/>
  <sheetViews>
    <sheetView workbookViewId="0">
      <selection activeCell="F380" sqref="F380"/>
    </sheetView>
  </sheetViews>
  <sheetFormatPr defaultRowHeight="15" x14ac:dyDescent="0.25"/>
  <cols>
    <col min="1" max="1" width="50.85546875" style="316" customWidth="1"/>
    <col min="2" max="2" width="9.28515625" style="317" customWidth="1"/>
    <col min="3" max="3" width="9.28515625" style="364" customWidth="1"/>
    <col min="4" max="4" width="3.7109375" style="313" customWidth="1"/>
    <col min="5" max="5" width="9.140625" style="314"/>
    <col min="6" max="6" width="47.7109375" style="314" customWidth="1"/>
    <col min="7" max="16384" width="9.140625" style="314"/>
  </cols>
  <sheetData>
    <row r="1" spans="1:11" s="238" customFormat="1" ht="14.25" customHeight="1" x14ac:dyDescent="0.2">
      <c r="A1" s="399" t="s">
        <v>1669</v>
      </c>
      <c r="B1" s="399"/>
      <c r="C1" s="399"/>
      <c r="D1" s="399"/>
    </row>
    <row r="2" spans="1:11" s="238" customFormat="1" ht="13.5" thickBot="1" x14ac:dyDescent="0.25">
      <c r="B2" s="103"/>
      <c r="C2" s="356"/>
      <c r="D2" s="273"/>
      <c r="F2" s="398"/>
    </row>
    <row r="3" spans="1:11" s="238" customFormat="1" ht="14.25" customHeight="1" thickBot="1" x14ac:dyDescent="0.25">
      <c r="A3" s="400" t="s">
        <v>527</v>
      </c>
      <c r="B3" s="402" t="s">
        <v>376</v>
      </c>
      <c r="C3" s="403"/>
      <c r="D3" s="403"/>
      <c r="I3" s="282"/>
      <c r="J3" s="283"/>
      <c r="K3" s="284"/>
    </row>
    <row r="4" spans="1:11" s="257" customFormat="1" ht="15.75" thickBot="1" x14ac:dyDescent="0.25">
      <c r="A4" s="401"/>
      <c r="B4" s="274" t="s">
        <v>492</v>
      </c>
      <c r="C4" s="355" t="s">
        <v>35</v>
      </c>
      <c r="D4" s="274"/>
      <c r="I4" s="282"/>
      <c r="J4" s="283"/>
      <c r="K4" s="284"/>
    </row>
    <row r="5" spans="1:11" s="280" customFormat="1" ht="16.5" x14ac:dyDescent="0.25">
      <c r="A5" s="275" t="s">
        <v>1233</v>
      </c>
      <c r="B5" s="276"/>
      <c r="C5" s="357"/>
      <c r="D5" s="278"/>
      <c r="E5" s="279"/>
      <c r="I5" s="282"/>
      <c r="J5" s="283"/>
      <c r="K5" s="284"/>
    </row>
    <row r="6" spans="1:11" s="280" customFormat="1" x14ac:dyDescent="0.25">
      <c r="A6" s="344" t="s">
        <v>13</v>
      </c>
      <c r="B6" s="282">
        <v>1</v>
      </c>
      <c r="C6" s="358">
        <f>B6/B10</f>
        <v>8.3333333333333329E-2</v>
      </c>
      <c r="I6" s="282"/>
      <c r="J6" s="283"/>
      <c r="K6" s="284"/>
    </row>
    <row r="7" spans="1:11" s="280" customFormat="1" x14ac:dyDescent="0.25">
      <c r="A7" s="281" t="s">
        <v>407</v>
      </c>
      <c r="B7" s="282">
        <v>3</v>
      </c>
      <c r="C7" s="358">
        <f>B7/B10</f>
        <v>0.25</v>
      </c>
    </row>
    <row r="8" spans="1:11" s="280" customFormat="1" x14ac:dyDescent="0.25">
      <c r="A8" s="281" t="s">
        <v>504</v>
      </c>
      <c r="B8" s="282">
        <v>7</v>
      </c>
      <c r="C8" s="358">
        <f>B8/B10</f>
        <v>0.58333333333333337</v>
      </c>
    </row>
    <row r="9" spans="1:11" s="280" customFormat="1" x14ac:dyDescent="0.25">
      <c r="A9" s="281" t="s">
        <v>1299</v>
      </c>
      <c r="B9" s="282">
        <v>1</v>
      </c>
      <c r="C9" s="358">
        <f>B9/B10</f>
        <v>8.3333333333333329E-2</v>
      </c>
    </row>
    <row r="10" spans="1:11" s="280" customFormat="1" x14ac:dyDescent="0.25">
      <c r="A10" s="285" t="s">
        <v>881</v>
      </c>
      <c r="B10" s="286">
        <v>12</v>
      </c>
      <c r="C10" s="359"/>
      <c r="D10" s="288"/>
    </row>
    <row r="11" spans="1:11" s="280" customFormat="1" x14ac:dyDescent="0.25">
      <c r="A11" s="289" t="s">
        <v>1234</v>
      </c>
      <c r="B11" s="290"/>
      <c r="C11" s="360"/>
      <c r="D11" s="290"/>
    </row>
    <row r="12" spans="1:11" s="280" customFormat="1" x14ac:dyDescent="0.25">
      <c r="A12" s="281" t="s">
        <v>444</v>
      </c>
      <c r="B12" s="282">
        <v>3</v>
      </c>
      <c r="C12" s="358">
        <f>B12/B$14</f>
        <v>0.75</v>
      </c>
      <c r="D12" s="284"/>
    </row>
    <row r="13" spans="1:11" s="280" customFormat="1" x14ac:dyDescent="0.25">
      <c r="A13" s="281" t="s">
        <v>1300</v>
      </c>
      <c r="B13" s="282">
        <v>1</v>
      </c>
      <c r="C13" s="358">
        <f>B13/B$14</f>
        <v>0.25</v>
      </c>
      <c r="D13" s="284"/>
    </row>
    <row r="14" spans="1:11" s="280" customFormat="1" x14ac:dyDescent="0.25">
      <c r="A14" s="285" t="s">
        <v>881</v>
      </c>
      <c r="B14" s="286">
        <v>4</v>
      </c>
      <c r="C14" s="359"/>
      <c r="D14" s="288"/>
    </row>
    <row r="15" spans="1:11" s="280" customFormat="1" x14ac:dyDescent="0.25">
      <c r="A15" s="289" t="s">
        <v>882</v>
      </c>
      <c r="B15" s="290"/>
      <c r="C15" s="360"/>
      <c r="D15" s="290"/>
      <c r="I15" s="282"/>
    </row>
    <row r="16" spans="1:11" s="280" customFormat="1" x14ac:dyDescent="0.25">
      <c r="A16" s="281" t="s">
        <v>400</v>
      </c>
      <c r="B16" s="282">
        <v>220</v>
      </c>
      <c r="C16" s="361">
        <v>1</v>
      </c>
      <c r="D16" s="284"/>
      <c r="I16" s="293"/>
    </row>
    <row r="17" spans="1:9" s="280" customFormat="1" x14ac:dyDescent="0.25">
      <c r="A17" s="285" t="s">
        <v>881</v>
      </c>
      <c r="B17" s="286">
        <v>220</v>
      </c>
      <c r="C17" s="359"/>
      <c r="D17" s="288"/>
      <c r="I17" s="293"/>
    </row>
    <row r="18" spans="1:9" s="280" customFormat="1" x14ac:dyDescent="0.25">
      <c r="A18" s="289" t="s">
        <v>1235</v>
      </c>
      <c r="B18" s="290"/>
      <c r="C18" s="360"/>
      <c r="D18" s="290"/>
      <c r="I18" s="293"/>
    </row>
    <row r="19" spans="1:9" s="280" customFormat="1" x14ac:dyDescent="0.25">
      <c r="A19" s="281" t="s">
        <v>562</v>
      </c>
      <c r="B19" s="282">
        <v>28</v>
      </c>
      <c r="C19" s="361">
        <v>1</v>
      </c>
      <c r="D19" s="284"/>
      <c r="E19" s="340"/>
      <c r="I19" s="293"/>
    </row>
    <row r="20" spans="1:9" s="280" customFormat="1" x14ac:dyDescent="0.25">
      <c r="A20" s="285" t="s">
        <v>881</v>
      </c>
      <c r="B20" s="286">
        <v>28</v>
      </c>
      <c r="C20" s="359"/>
      <c r="D20" s="288"/>
      <c r="I20" s="293"/>
    </row>
    <row r="21" spans="1:9" s="280" customFormat="1" x14ac:dyDescent="0.25">
      <c r="A21" s="289" t="s">
        <v>378</v>
      </c>
      <c r="B21" s="290"/>
      <c r="C21" s="360"/>
      <c r="D21" s="290"/>
    </row>
    <row r="22" spans="1:9" s="280" customFormat="1" x14ac:dyDescent="0.25">
      <c r="A22" s="281" t="s">
        <v>379</v>
      </c>
      <c r="B22" s="282">
        <v>46</v>
      </c>
      <c r="C22" s="358">
        <f>B22/B$30</f>
        <v>0.83636363636363631</v>
      </c>
      <c r="D22" s="284"/>
    </row>
    <row r="23" spans="1:9" s="280" customFormat="1" x14ac:dyDescent="0.25">
      <c r="A23" s="292" t="s">
        <v>1302</v>
      </c>
      <c r="B23" s="293">
        <v>1</v>
      </c>
      <c r="C23" s="358">
        <f t="shared" ref="C23:C29" si="0">B23/B$30</f>
        <v>1.8181818181818181E-2</v>
      </c>
      <c r="D23" s="284"/>
    </row>
    <row r="24" spans="1:9" s="280" customFormat="1" x14ac:dyDescent="0.25">
      <c r="A24" s="292" t="s">
        <v>1303</v>
      </c>
      <c r="B24" s="293">
        <v>1</v>
      </c>
      <c r="C24" s="358">
        <f t="shared" si="0"/>
        <v>1.8181818181818181E-2</v>
      </c>
      <c r="D24" s="294"/>
    </row>
    <row r="25" spans="1:9" s="280" customFormat="1" x14ac:dyDescent="0.25">
      <c r="A25" s="292" t="s">
        <v>1304</v>
      </c>
      <c r="B25" s="293">
        <v>1</v>
      </c>
      <c r="C25" s="358">
        <f t="shared" si="0"/>
        <v>1.8181818181818181E-2</v>
      </c>
      <c r="D25" s="294"/>
    </row>
    <row r="26" spans="1:9" s="280" customFormat="1" x14ac:dyDescent="0.25">
      <c r="A26" s="292" t="s">
        <v>1305</v>
      </c>
      <c r="B26" s="293">
        <v>1</v>
      </c>
      <c r="C26" s="358">
        <f t="shared" si="0"/>
        <v>1.8181818181818181E-2</v>
      </c>
      <c r="D26" s="294"/>
      <c r="I26" s="282"/>
    </row>
    <row r="27" spans="1:9" s="280" customFormat="1" x14ac:dyDescent="0.25">
      <c r="A27" s="281" t="s">
        <v>3</v>
      </c>
      <c r="B27" s="282">
        <v>1</v>
      </c>
      <c r="C27" s="358">
        <f t="shared" si="0"/>
        <v>1.8181818181818181E-2</v>
      </c>
      <c r="D27" s="294"/>
      <c r="F27" s="292"/>
      <c r="I27" s="282"/>
    </row>
    <row r="28" spans="1:9" s="280" customFormat="1" x14ac:dyDescent="0.25">
      <c r="A28" s="292" t="s">
        <v>1301</v>
      </c>
      <c r="B28" s="293">
        <v>1</v>
      </c>
      <c r="C28" s="358">
        <f t="shared" si="0"/>
        <v>1.8181818181818181E-2</v>
      </c>
      <c r="D28" s="294"/>
      <c r="I28" s="282"/>
    </row>
    <row r="29" spans="1:9" s="280" customFormat="1" x14ac:dyDescent="0.25">
      <c r="A29" s="292" t="s">
        <v>884</v>
      </c>
      <c r="B29" s="293">
        <v>3</v>
      </c>
      <c r="C29" s="358">
        <f t="shared" si="0"/>
        <v>5.4545454545454543E-2</v>
      </c>
      <c r="D29" s="294"/>
      <c r="I29" s="282"/>
    </row>
    <row r="30" spans="1:9" s="280" customFormat="1" x14ac:dyDescent="0.25">
      <c r="A30" s="285" t="s">
        <v>881</v>
      </c>
      <c r="B30" s="286">
        <v>55</v>
      </c>
      <c r="C30" s="359"/>
      <c r="D30" s="288"/>
      <c r="I30" s="282"/>
    </row>
    <row r="31" spans="1:9" s="280" customFormat="1" ht="16.5" x14ac:dyDescent="0.25">
      <c r="A31" s="289" t="s">
        <v>676</v>
      </c>
      <c r="B31" s="290"/>
      <c r="C31" s="360"/>
      <c r="D31" s="278"/>
      <c r="I31" s="282"/>
    </row>
    <row r="32" spans="1:9" s="280" customFormat="1" x14ac:dyDescent="0.25">
      <c r="A32" s="281" t="s">
        <v>379</v>
      </c>
      <c r="B32" s="282">
        <v>1</v>
      </c>
      <c r="C32" s="358">
        <f>B32/B$42</f>
        <v>2.2727272727272728E-2</v>
      </c>
      <c r="D32" s="284"/>
      <c r="I32" s="282"/>
    </row>
    <row r="33" spans="1:9" s="280" customFormat="1" x14ac:dyDescent="0.25">
      <c r="A33" s="281" t="s">
        <v>992</v>
      </c>
      <c r="B33" s="282">
        <v>1</v>
      </c>
      <c r="C33" s="358">
        <f t="shared" ref="C33:C41" si="1">B33/B$42</f>
        <v>2.2727272727272728E-2</v>
      </c>
      <c r="D33" s="284"/>
      <c r="I33" s="282"/>
    </row>
    <row r="34" spans="1:9" s="280" customFormat="1" x14ac:dyDescent="0.25">
      <c r="A34" s="281" t="s">
        <v>390</v>
      </c>
      <c r="B34" s="282">
        <v>1</v>
      </c>
      <c r="C34" s="358">
        <f t="shared" si="1"/>
        <v>2.2727272727272728E-2</v>
      </c>
      <c r="D34" s="284"/>
      <c r="I34" s="282"/>
    </row>
    <row r="35" spans="1:9" s="280" customFormat="1" x14ac:dyDescent="0.25">
      <c r="A35" s="281" t="s">
        <v>451</v>
      </c>
      <c r="B35" s="282">
        <v>19</v>
      </c>
      <c r="C35" s="358">
        <f t="shared" si="1"/>
        <v>0.43181818181818182</v>
      </c>
      <c r="D35" s="284"/>
      <c r="I35" s="282"/>
    </row>
    <row r="36" spans="1:9" s="280" customFormat="1" x14ac:dyDescent="0.25">
      <c r="A36" s="281" t="s">
        <v>1309</v>
      </c>
      <c r="B36" s="282">
        <v>1</v>
      </c>
      <c r="C36" s="358">
        <f t="shared" si="1"/>
        <v>2.2727272727272728E-2</v>
      </c>
      <c r="D36" s="284"/>
    </row>
    <row r="37" spans="1:9" s="280" customFormat="1" x14ac:dyDescent="0.25">
      <c r="A37" s="281" t="s">
        <v>1306</v>
      </c>
      <c r="B37" s="282">
        <v>2</v>
      </c>
      <c r="C37" s="358">
        <f t="shared" si="1"/>
        <v>4.5454545454545456E-2</v>
      </c>
      <c r="D37" s="284"/>
    </row>
    <row r="38" spans="1:9" s="280" customFormat="1" x14ac:dyDescent="0.25">
      <c r="A38" s="281" t="s">
        <v>1307</v>
      </c>
      <c r="B38" s="282">
        <v>1</v>
      </c>
      <c r="C38" s="358">
        <f t="shared" si="1"/>
        <v>2.2727272727272728E-2</v>
      </c>
      <c r="D38" s="284"/>
    </row>
    <row r="39" spans="1:9" s="280" customFormat="1" x14ac:dyDescent="0.25">
      <c r="A39" s="281" t="s">
        <v>1308</v>
      </c>
      <c r="B39" s="282">
        <v>1</v>
      </c>
      <c r="C39" s="358">
        <f t="shared" si="1"/>
        <v>2.2727272727272728E-2</v>
      </c>
      <c r="D39" s="284"/>
    </row>
    <row r="40" spans="1:9" s="280" customFormat="1" x14ac:dyDescent="0.25">
      <c r="A40" s="281" t="s">
        <v>1310</v>
      </c>
      <c r="B40" s="282">
        <v>1</v>
      </c>
      <c r="C40" s="358">
        <f t="shared" si="1"/>
        <v>2.2727272727272728E-2</v>
      </c>
      <c r="D40" s="284"/>
    </row>
    <row r="41" spans="1:9" s="280" customFormat="1" x14ac:dyDescent="0.25">
      <c r="A41" s="292" t="s">
        <v>884</v>
      </c>
      <c r="B41" s="282">
        <v>16</v>
      </c>
      <c r="C41" s="358">
        <f t="shared" si="1"/>
        <v>0.36363636363636365</v>
      </c>
      <c r="D41" s="284"/>
    </row>
    <row r="42" spans="1:9" s="280" customFormat="1" x14ac:dyDescent="0.25">
      <c r="A42" s="285" t="s">
        <v>881</v>
      </c>
      <c r="B42" s="286">
        <f>SUM(B32:B41)</f>
        <v>44</v>
      </c>
      <c r="C42" s="359"/>
      <c r="D42" s="288"/>
    </row>
    <row r="43" spans="1:9" s="280" customFormat="1" x14ac:dyDescent="0.25">
      <c r="A43" s="289" t="s">
        <v>381</v>
      </c>
      <c r="B43" s="290"/>
      <c r="C43" s="360"/>
      <c r="D43" s="290" t="s">
        <v>42</v>
      </c>
    </row>
    <row r="44" spans="1:9" s="280" customFormat="1" x14ac:dyDescent="0.25">
      <c r="A44" s="281" t="s">
        <v>382</v>
      </c>
      <c r="B44" s="282">
        <v>53</v>
      </c>
      <c r="C44" s="361">
        <v>1</v>
      </c>
      <c r="D44" s="284"/>
      <c r="E44" s="340"/>
    </row>
    <row r="45" spans="1:9" s="280" customFormat="1" x14ac:dyDescent="0.25">
      <c r="A45" s="285" t="s">
        <v>881</v>
      </c>
      <c r="B45" s="286">
        <v>53</v>
      </c>
      <c r="C45" s="359"/>
      <c r="D45" s="288"/>
    </row>
    <row r="46" spans="1:9" s="280" customFormat="1" x14ac:dyDescent="0.25">
      <c r="A46" s="289" t="s">
        <v>1237</v>
      </c>
      <c r="B46" s="290"/>
      <c r="C46" s="360"/>
      <c r="D46" s="290"/>
    </row>
    <row r="47" spans="1:9" s="280" customFormat="1" x14ac:dyDescent="0.25">
      <c r="A47" s="281" t="s">
        <v>1236</v>
      </c>
      <c r="B47" s="282">
        <v>31</v>
      </c>
      <c r="C47" s="361">
        <v>1</v>
      </c>
      <c r="D47" s="284"/>
    </row>
    <row r="48" spans="1:9" s="280" customFormat="1" x14ac:dyDescent="0.25">
      <c r="A48" s="285" t="s">
        <v>881</v>
      </c>
      <c r="B48" s="296">
        <v>31</v>
      </c>
      <c r="C48" s="362"/>
      <c r="D48" s="298"/>
    </row>
    <row r="49" spans="1:9" s="280" customFormat="1" ht="16.5" x14ac:dyDescent="0.25">
      <c r="A49" s="289" t="s">
        <v>389</v>
      </c>
      <c r="B49" s="290"/>
      <c r="C49" s="360"/>
      <c r="D49" s="278"/>
    </row>
    <row r="50" spans="1:9" s="280" customFormat="1" x14ac:dyDescent="0.25">
      <c r="A50" s="299" t="s">
        <v>407</v>
      </c>
      <c r="B50" s="300">
        <v>3</v>
      </c>
      <c r="C50" s="358">
        <f>B50/B$61</f>
        <v>3.4482758620689655E-2</v>
      </c>
      <c r="D50" s="294"/>
    </row>
    <row r="51" spans="1:9" s="280" customFormat="1" x14ac:dyDescent="0.25">
      <c r="A51" s="299" t="s">
        <v>391</v>
      </c>
      <c r="B51" s="300">
        <v>20</v>
      </c>
      <c r="C51" s="358">
        <f t="shared" ref="C51:C60" si="2">B51/B$61</f>
        <v>0.22988505747126436</v>
      </c>
      <c r="D51" s="294"/>
    </row>
    <row r="52" spans="1:9" s="280" customFormat="1" x14ac:dyDescent="0.25">
      <c r="A52" s="299" t="s">
        <v>505</v>
      </c>
      <c r="B52" s="300">
        <v>1</v>
      </c>
      <c r="C52" s="358">
        <f t="shared" si="2"/>
        <v>1.1494252873563218E-2</v>
      </c>
      <c r="D52" s="294"/>
      <c r="I52" s="300"/>
    </row>
    <row r="53" spans="1:9" s="280" customFormat="1" x14ac:dyDescent="0.25">
      <c r="A53" s="299" t="s">
        <v>1311</v>
      </c>
      <c r="B53" s="300">
        <v>6</v>
      </c>
      <c r="C53" s="358">
        <f t="shared" si="2"/>
        <v>6.8965517241379309E-2</v>
      </c>
      <c r="D53" s="294"/>
      <c r="I53" s="300"/>
    </row>
    <row r="54" spans="1:9" s="280" customFormat="1" x14ac:dyDescent="0.25">
      <c r="A54" s="299" t="s">
        <v>379</v>
      </c>
      <c r="B54" s="300">
        <v>1</v>
      </c>
      <c r="C54" s="358">
        <f t="shared" si="2"/>
        <v>1.1494252873563218E-2</v>
      </c>
      <c r="D54" s="294"/>
      <c r="I54" s="300"/>
    </row>
    <row r="55" spans="1:9" s="280" customFormat="1" x14ac:dyDescent="0.25">
      <c r="A55" s="299" t="s">
        <v>390</v>
      </c>
      <c r="B55" s="300">
        <v>33</v>
      </c>
      <c r="C55" s="358">
        <f t="shared" si="2"/>
        <v>0.37931034482758619</v>
      </c>
      <c r="D55" s="294"/>
      <c r="I55" s="300"/>
    </row>
    <row r="56" spans="1:9" s="280" customFormat="1" x14ac:dyDescent="0.25">
      <c r="A56" s="299" t="s">
        <v>434</v>
      </c>
      <c r="B56" s="300">
        <v>2</v>
      </c>
      <c r="C56" s="358">
        <f t="shared" si="2"/>
        <v>2.2988505747126436E-2</v>
      </c>
      <c r="D56" s="294"/>
      <c r="I56" s="300"/>
    </row>
    <row r="57" spans="1:9" s="280" customFormat="1" x14ac:dyDescent="0.25">
      <c r="A57" s="299" t="s">
        <v>564</v>
      </c>
      <c r="B57" s="300">
        <v>1</v>
      </c>
      <c r="C57" s="358">
        <f t="shared" si="2"/>
        <v>1.1494252873563218E-2</v>
      </c>
      <c r="D57" s="294"/>
      <c r="I57" s="300"/>
    </row>
    <row r="58" spans="1:9" s="280" customFormat="1" x14ac:dyDescent="0.25">
      <c r="A58" s="299" t="s">
        <v>1312</v>
      </c>
      <c r="B58" s="300">
        <v>1</v>
      </c>
      <c r="C58" s="358">
        <f t="shared" si="2"/>
        <v>1.1494252873563218E-2</v>
      </c>
      <c r="D58" s="294"/>
      <c r="I58" s="300"/>
    </row>
    <row r="59" spans="1:9" s="280" customFormat="1" x14ac:dyDescent="0.25">
      <c r="A59" s="299" t="s">
        <v>471</v>
      </c>
      <c r="B59" s="300">
        <v>1</v>
      </c>
      <c r="C59" s="358">
        <f t="shared" si="2"/>
        <v>1.1494252873563218E-2</v>
      </c>
      <c r="D59" s="294"/>
      <c r="I59" s="300"/>
    </row>
    <row r="60" spans="1:9" s="280" customFormat="1" x14ac:dyDescent="0.25">
      <c r="A60" s="292" t="s">
        <v>884</v>
      </c>
      <c r="B60" s="282">
        <v>18</v>
      </c>
      <c r="C60" s="358">
        <f t="shared" si="2"/>
        <v>0.20689655172413793</v>
      </c>
      <c r="D60" s="294"/>
      <c r="I60" s="300"/>
    </row>
    <row r="61" spans="1:9" s="280" customFormat="1" x14ac:dyDescent="0.25">
      <c r="A61" s="285" t="s">
        <v>881</v>
      </c>
      <c r="B61" s="296">
        <f>SUM(B50:B60)</f>
        <v>87</v>
      </c>
      <c r="C61" s="363"/>
      <c r="D61" s="298"/>
      <c r="I61" s="300"/>
    </row>
    <row r="62" spans="1:9" s="280" customFormat="1" x14ac:dyDescent="0.25">
      <c r="A62" s="289" t="s">
        <v>885</v>
      </c>
      <c r="B62" s="290"/>
      <c r="C62" s="360"/>
      <c r="D62" s="290"/>
      <c r="I62" s="300"/>
    </row>
    <row r="63" spans="1:9" s="280" customFormat="1" x14ac:dyDescent="0.25">
      <c r="A63" s="299" t="s">
        <v>400</v>
      </c>
      <c r="B63" s="282">
        <v>6</v>
      </c>
      <c r="C63" s="361">
        <v>1</v>
      </c>
      <c r="D63" s="284"/>
      <c r="I63" s="282"/>
    </row>
    <row r="64" spans="1:9" s="280" customFormat="1" x14ac:dyDescent="0.25">
      <c r="A64" s="285" t="s">
        <v>881</v>
      </c>
      <c r="B64" s="296">
        <v>6</v>
      </c>
      <c r="C64" s="362"/>
      <c r="D64" s="298"/>
      <c r="I64" s="282"/>
    </row>
    <row r="65" spans="1:4" s="280" customFormat="1" ht="16.5" x14ac:dyDescent="0.25">
      <c r="A65" s="289" t="s">
        <v>393</v>
      </c>
      <c r="B65" s="290"/>
      <c r="C65" s="360"/>
      <c r="D65" s="278"/>
    </row>
    <row r="66" spans="1:4" s="280" customFormat="1" x14ac:dyDescent="0.25">
      <c r="A66" s="281" t="s">
        <v>886</v>
      </c>
      <c r="B66" s="282">
        <v>14</v>
      </c>
      <c r="C66" s="358">
        <f t="shared" ref="C66:C72" si="3">B66/B$73</f>
        <v>0.66666666666666663</v>
      </c>
      <c r="D66" s="284"/>
    </row>
    <row r="67" spans="1:4" s="280" customFormat="1" x14ac:dyDescent="0.25">
      <c r="A67" s="281" t="s">
        <v>1313</v>
      </c>
      <c r="B67" s="282">
        <v>2</v>
      </c>
      <c r="C67" s="358">
        <f t="shared" si="3"/>
        <v>9.5238095238095233E-2</v>
      </c>
      <c r="D67" s="284"/>
    </row>
    <row r="68" spans="1:4" s="280" customFormat="1" x14ac:dyDescent="0.25">
      <c r="A68" s="281" t="s">
        <v>1315</v>
      </c>
      <c r="B68" s="282">
        <v>1</v>
      </c>
      <c r="C68" s="358">
        <f t="shared" si="3"/>
        <v>4.7619047619047616E-2</v>
      </c>
      <c r="D68" s="284"/>
    </row>
    <row r="69" spans="1:4" s="280" customFormat="1" x14ac:dyDescent="0.25">
      <c r="A69" s="281" t="s">
        <v>1314</v>
      </c>
      <c r="B69" s="282">
        <v>1</v>
      </c>
      <c r="C69" s="358">
        <f t="shared" si="3"/>
        <v>4.7619047619047616E-2</v>
      </c>
      <c r="D69" s="284"/>
    </row>
    <row r="70" spans="1:4" s="280" customFormat="1" x14ac:dyDescent="0.25">
      <c r="A70" s="281" t="s">
        <v>1316</v>
      </c>
      <c r="B70" s="282">
        <v>1</v>
      </c>
      <c r="C70" s="358">
        <f t="shared" si="3"/>
        <v>4.7619047619047616E-2</v>
      </c>
      <c r="D70" s="284"/>
    </row>
    <row r="71" spans="1:4" s="280" customFormat="1" x14ac:dyDescent="0.25">
      <c r="A71" s="281" t="s">
        <v>1317</v>
      </c>
      <c r="B71" s="282">
        <v>1</v>
      </c>
      <c r="C71" s="358">
        <f t="shared" si="3"/>
        <v>4.7619047619047616E-2</v>
      </c>
      <c r="D71" s="284"/>
    </row>
    <row r="72" spans="1:4" s="280" customFormat="1" x14ac:dyDescent="0.25">
      <c r="A72" s="292" t="s">
        <v>884</v>
      </c>
      <c r="B72" s="282">
        <v>1</v>
      </c>
      <c r="C72" s="358">
        <f t="shared" si="3"/>
        <v>4.7619047619047616E-2</v>
      </c>
      <c r="D72" s="284"/>
    </row>
    <row r="73" spans="1:4" s="280" customFormat="1" x14ac:dyDescent="0.25">
      <c r="A73" s="285" t="s">
        <v>881</v>
      </c>
      <c r="B73" s="296">
        <v>21</v>
      </c>
      <c r="C73" s="362"/>
      <c r="D73" s="298"/>
    </row>
    <row r="74" spans="1:4" s="280" customFormat="1" x14ac:dyDescent="0.25">
      <c r="A74" s="289" t="s">
        <v>889</v>
      </c>
      <c r="B74" s="290"/>
      <c r="C74" s="360"/>
      <c r="D74" s="290"/>
    </row>
    <row r="75" spans="1:4" s="280" customFormat="1" x14ac:dyDescent="0.25">
      <c r="A75" s="281" t="s">
        <v>1004</v>
      </c>
      <c r="B75" s="282">
        <v>2</v>
      </c>
      <c r="C75" s="358">
        <f>B75/B$77</f>
        <v>0.4</v>
      </c>
      <c r="D75" s="284"/>
    </row>
    <row r="76" spans="1:4" s="280" customFormat="1" x14ac:dyDescent="0.25">
      <c r="A76" s="281" t="s">
        <v>1318</v>
      </c>
      <c r="B76" s="282">
        <v>3</v>
      </c>
      <c r="C76" s="358">
        <f>B76/B$77</f>
        <v>0.6</v>
      </c>
      <c r="D76" s="284"/>
    </row>
    <row r="77" spans="1:4" s="280" customFormat="1" x14ac:dyDescent="0.25">
      <c r="A77" s="285" t="s">
        <v>881</v>
      </c>
      <c r="B77" s="296">
        <v>5</v>
      </c>
      <c r="C77" s="362"/>
      <c r="D77" s="298"/>
    </row>
    <row r="78" spans="1:4" s="280" customFormat="1" x14ac:dyDescent="0.25">
      <c r="A78" s="289" t="s">
        <v>397</v>
      </c>
      <c r="B78" s="290"/>
      <c r="C78" s="360"/>
      <c r="D78" s="290"/>
    </row>
    <row r="79" spans="1:4" s="280" customFormat="1" x14ac:dyDescent="0.25">
      <c r="A79" s="281" t="s">
        <v>4</v>
      </c>
      <c r="B79" s="282">
        <v>31</v>
      </c>
      <c r="C79" s="358">
        <f>B79/B$82</f>
        <v>0.91176470588235292</v>
      </c>
      <c r="D79" s="284"/>
    </row>
    <row r="80" spans="1:4" s="280" customFormat="1" x14ac:dyDescent="0.25">
      <c r="A80" s="281" t="s">
        <v>1319</v>
      </c>
      <c r="B80" s="282">
        <v>2</v>
      </c>
      <c r="C80" s="358">
        <f>B80/B$82</f>
        <v>5.8823529411764705E-2</v>
      </c>
      <c r="D80" s="284"/>
    </row>
    <row r="81" spans="1:4" s="280" customFormat="1" x14ac:dyDescent="0.25">
      <c r="A81" s="281" t="s">
        <v>1320</v>
      </c>
      <c r="B81" s="282">
        <v>1</v>
      </c>
      <c r="C81" s="358">
        <f>B81/B$82</f>
        <v>2.9411764705882353E-2</v>
      </c>
      <c r="D81" s="284"/>
    </row>
    <row r="82" spans="1:4" s="280" customFormat="1" x14ac:dyDescent="0.25">
      <c r="A82" s="285" t="s">
        <v>881</v>
      </c>
      <c r="B82" s="296">
        <v>34</v>
      </c>
      <c r="C82" s="362"/>
      <c r="D82" s="298"/>
    </row>
    <row r="83" spans="1:4" s="280" customFormat="1" x14ac:dyDescent="0.25">
      <c r="A83" s="289" t="s">
        <v>0</v>
      </c>
      <c r="B83" s="290"/>
      <c r="C83" s="360"/>
      <c r="D83" s="290"/>
    </row>
    <row r="84" spans="1:4" s="280" customFormat="1" x14ac:dyDescent="0.25">
      <c r="A84" s="299" t="s">
        <v>379</v>
      </c>
      <c r="B84" s="300">
        <v>60</v>
      </c>
      <c r="C84" s="358">
        <f>B84/B$86</f>
        <v>0.65217391304347827</v>
      </c>
      <c r="D84" s="294"/>
    </row>
    <row r="85" spans="1:4" s="280" customFormat="1" x14ac:dyDescent="0.25">
      <c r="A85" s="299" t="s">
        <v>891</v>
      </c>
      <c r="B85" s="300">
        <v>32</v>
      </c>
      <c r="C85" s="358">
        <f>B85/B$86</f>
        <v>0.34782608695652173</v>
      </c>
      <c r="D85" s="294"/>
    </row>
    <row r="86" spans="1:4" s="280" customFormat="1" x14ac:dyDescent="0.25">
      <c r="A86" s="285" t="s">
        <v>881</v>
      </c>
      <c r="B86" s="296">
        <v>92</v>
      </c>
      <c r="C86" s="362"/>
      <c r="D86" s="298"/>
    </row>
    <row r="87" spans="1:4" s="280" customFormat="1" x14ac:dyDescent="0.25">
      <c r="A87" s="289" t="s">
        <v>399</v>
      </c>
      <c r="B87" s="290"/>
      <c r="C87" s="360"/>
      <c r="D87" s="290"/>
    </row>
    <row r="88" spans="1:4" s="280" customFormat="1" x14ac:dyDescent="0.25">
      <c r="A88" s="281" t="s">
        <v>400</v>
      </c>
      <c r="B88" s="282">
        <v>49</v>
      </c>
      <c r="C88" s="361">
        <v>1</v>
      </c>
      <c r="D88" s="284"/>
    </row>
    <row r="89" spans="1:4" s="280" customFormat="1" x14ac:dyDescent="0.25">
      <c r="A89" s="285" t="s">
        <v>881</v>
      </c>
      <c r="B89" s="296">
        <v>49</v>
      </c>
      <c r="C89" s="362"/>
      <c r="D89" s="298"/>
    </row>
    <row r="90" spans="1:4" s="280" customFormat="1" x14ac:dyDescent="0.25">
      <c r="A90" s="289" t="s">
        <v>892</v>
      </c>
      <c r="B90" s="290"/>
      <c r="C90" s="360"/>
      <c r="D90" s="290"/>
    </row>
    <row r="91" spans="1:4" s="280" customFormat="1" x14ac:dyDescent="0.25">
      <c r="A91" s="281" t="s">
        <v>19</v>
      </c>
      <c r="B91" s="282">
        <v>3</v>
      </c>
      <c r="C91" s="358">
        <f>B91/B$94</f>
        <v>0.6</v>
      </c>
      <c r="D91" s="284"/>
    </row>
    <row r="92" spans="1:4" s="280" customFormat="1" x14ac:dyDescent="0.25">
      <c r="A92" s="281" t="s">
        <v>566</v>
      </c>
      <c r="B92" s="282">
        <v>1</v>
      </c>
      <c r="C92" s="358">
        <f>B92/B$94</f>
        <v>0.2</v>
      </c>
      <c r="D92" s="284"/>
    </row>
    <row r="93" spans="1:4" s="280" customFormat="1" x14ac:dyDescent="0.25">
      <c r="A93" s="281" t="s">
        <v>1321</v>
      </c>
      <c r="B93" s="282">
        <v>1</v>
      </c>
      <c r="C93" s="358">
        <f>B93/B$94</f>
        <v>0.2</v>
      </c>
      <c r="D93" s="284"/>
    </row>
    <row r="94" spans="1:4" s="280" customFormat="1" x14ac:dyDescent="0.25">
      <c r="A94" s="285" t="s">
        <v>881</v>
      </c>
      <c r="B94" s="296">
        <v>5</v>
      </c>
      <c r="C94" s="362"/>
      <c r="D94" s="298"/>
    </row>
    <row r="95" spans="1:4" s="280" customFormat="1" x14ac:dyDescent="0.25">
      <c r="A95" s="289" t="s">
        <v>531</v>
      </c>
      <c r="B95" s="290"/>
      <c r="C95" s="360"/>
      <c r="D95" s="290"/>
    </row>
    <row r="96" spans="1:4" s="280" customFormat="1" x14ac:dyDescent="0.25">
      <c r="A96" s="281" t="s">
        <v>400</v>
      </c>
      <c r="B96" s="282">
        <v>49</v>
      </c>
      <c r="C96" s="361">
        <v>1</v>
      </c>
      <c r="D96" s="284"/>
    </row>
    <row r="97" spans="1:5" s="280" customFormat="1" x14ac:dyDescent="0.25">
      <c r="A97" s="285" t="s">
        <v>881</v>
      </c>
      <c r="B97" s="296">
        <v>49</v>
      </c>
      <c r="C97" s="362"/>
      <c r="D97" s="298"/>
    </row>
    <row r="98" spans="1:5" s="280" customFormat="1" x14ac:dyDescent="0.25">
      <c r="A98" s="289" t="s">
        <v>1</v>
      </c>
      <c r="B98" s="290"/>
      <c r="C98" s="360"/>
      <c r="D98" s="290"/>
    </row>
    <row r="99" spans="1:5" s="280" customFormat="1" x14ac:dyDescent="0.25">
      <c r="A99" s="281" t="s">
        <v>400</v>
      </c>
      <c r="B99" s="282">
        <v>13</v>
      </c>
      <c r="C99" s="361">
        <v>1</v>
      </c>
      <c r="D99" s="284"/>
    </row>
    <row r="100" spans="1:5" s="280" customFormat="1" x14ac:dyDescent="0.25">
      <c r="A100" s="285" t="s">
        <v>881</v>
      </c>
      <c r="B100" s="296">
        <v>13</v>
      </c>
      <c r="C100" s="362"/>
      <c r="D100" s="298"/>
    </row>
    <row r="101" spans="1:5" s="280" customFormat="1" x14ac:dyDescent="0.25">
      <c r="A101" s="289" t="s">
        <v>496</v>
      </c>
      <c r="B101" s="290"/>
      <c r="C101" s="360"/>
      <c r="D101" s="290"/>
    </row>
    <row r="102" spans="1:5" s="280" customFormat="1" x14ac:dyDescent="0.25">
      <c r="A102" s="281" t="s">
        <v>416</v>
      </c>
      <c r="B102" s="300">
        <v>3</v>
      </c>
      <c r="C102" s="358">
        <f>B102/B$105</f>
        <v>0.5</v>
      </c>
      <c r="D102" s="294"/>
    </row>
    <row r="103" spans="1:5" s="280" customFormat="1" x14ac:dyDescent="0.25">
      <c r="A103" s="281" t="s">
        <v>568</v>
      </c>
      <c r="B103" s="300">
        <v>2</v>
      </c>
      <c r="C103" s="358">
        <f>B103/B$105</f>
        <v>0.33333333333333331</v>
      </c>
      <c r="D103" s="294"/>
    </row>
    <row r="104" spans="1:5" s="280" customFormat="1" x14ac:dyDescent="0.25">
      <c r="A104" s="281" t="s">
        <v>1322</v>
      </c>
      <c r="B104" s="300">
        <v>1</v>
      </c>
      <c r="C104" s="358">
        <f>B104/B$105</f>
        <v>0.16666666666666666</v>
      </c>
      <c r="D104" s="294"/>
    </row>
    <row r="105" spans="1:5" s="280" customFormat="1" x14ac:dyDescent="0.25">
      <c r="A105" s="285" t="s">
        <v>881</v>
      </c>
      <c r="B105" s="296">
        <v>6</v>
      </c>
      <c r="C105" s="362"/>
      <c r="D105" s="298"/>
    </row>
    <row r="106" spans="1:5" s="280" customFormat="1" x14ac:dyDescent="0.25">
      <c r="A106" s="289" t="s">
        <v>896</v>
      </c>
      <c r="B106" s="290"/>
      <c r="C106" s="360"/>
      <c r="D106" s="290"/>
    </row>
    <row r="107" spans="1:5" s="280" customFormat="1" x14ac:dyDescent="0.25">
      <c r="A107" s="281" t="s">
        <v>403</v>
      </c>
      <c r="B107" s="282"/>
      <c r="C107" s="361"/>
      <c r="D107" s="284"/>
      <c r="E107" s="340"/>
    </row>
    <row r="108" spans="1:5" s="280" customFormat="1" x14ac:dyDescent="0.25">
      <c r="A108" s="281" t="s">
        <v>459</v>
      </c>
      <c r="B108" s="282"/>
      <c r="C108" s="361"/>
      <c r="D108" s="284"/>
    </row>
    <row r="109" spans="1:5" s="280" customFormat="1" x14ac:dyDescent="0.25">
      <c r="A109" s="285" t="s">
        <v>881</v>
      </c>
      <c r="B109" s="296">
        <v>54</v>
      </c>
      <c r="C109" s="362"/>
      <c r="D109" s="298"/>
    </row>
    <row r="110" spans="1:5" s="280" customFormat="1" x14ac:dyDescent="0.25">
      <c r="A110" s="289" t="s">
        <v>405</v>
      </c>
      <c r="B110" s="290"/>
      <c r="C110" s="360"/>
      <c r="D110" s="290"/>
    </row>
    <row r="111" spans="1:5" s="280" customFormat="1" x14ac:dyDescent="0.25">
      <c r="A111" s="281" t="s">
        <v>400</v>
      </c>
      <c r="B111" s="282">
        <v>25</v>
      </c>
      <c r="C111" s="361">
        <v>1</v>
      </c>
      <c r="D111" s="284"/>
    </row>
    <row r="112" spans="1:5" s="280" customFormat="1" x14ac:dyDescent="0.25">
      <c r="A112" s="285" t="s">
        <v>881</v>
      </c>
      <c r="B112" s="296">
        <v>25</v>
      </c>
      <c r="C112" s="362"/>
      <c r="D112" s="298"/>
    </row>
    <row r="113" spans="1:9" s="280" customFormat="1" x14ac:dyDescent="0.25">
      <c r="A113" s="289" t="s">
        <v>678</v>
      </c>
      <c r="B113" s="290"/>
      <c r="C113" s="360"/>
      <c r="D113" s="290"/>
    </row>
    <row r="114" spans="1:9" s="280" customFormat="1" x14ac:dyDescent="0.25">
      <c r="A114" s="281" t="s">
        <v>679</v>
      </c>
      <c r="B114" s="282">
        <v>11</v>
      </c>
      <c r="C114" s="361">
        <v>1</v>
      </c>
      <c r="D114" s="284"/>
    </row>
    <row r="115" spans="1:9" s="280" customFormat="1" x14ac:dyDescent="0.25">
      <c r="A115" s="285" t="s">
        <v>881</v>
      </c>
      <c r="B115" s="296">
        <v>11</v>
      </c>
      <c r="C115" s="362"/>
      <c r="D115" s="298"/>
      <c r="I115" s="282"/>
    </row>
    <row r="116" spans="1:9" s="280" customFormat="1" x14ac:dyDescent="0.25">
      <c r="A116" s="289" t="s">
        <v>408</v>
      </c>
      <c r="B116" s="290"/>
      <c r="C116" s="360"/>
      <c r="D116" s="290"/>
      <c r="I116" s="282"/>
    </row>
    <row r="117" spans="1:9" s="280" customFormat="1" x14ac:dyDescent="0.25">
      <c r="A117" s="281" t="s">
        <v>379</v>
      </c>
      <c r="B117" s="282">
        <v>1</v>
      </c>
      <c r="C117" s="358">
        <f>B117/B$125</f>
        <v>2.4390243902439025E-2</v>
      </c>
      <c r="D117" s="284"/>
      <c r="I117" s="282"/>
    </row>
    <row r="118" spans="1:9" s="280" customFormat="1" x14ac:dyDescent="0.25">
      <c r="A118" s="281" t="s">
        <v>409</v>
      </c>
      <c r="B118" s="282">
        <v>26</v>
      </c>
      <c r="C118" s="358">
        <f t="shared" ref="C118:C124" si="4">B118/B$125</f>
        <v>0.63414634146341464</v>
      </c>
      <c r="D118" s="284"/>
      <c r="I118" s="282"/>
    </row>
    <row r="119" spans="1:9" s="280" customFormat="1" x14ac:dyDescent="0.25">
      <c r="A119" s="281" t="s">
        <v>1327</v>
      </c>
      <c r="B119" s="282">
        <v>1</v>
      </c>
      <c r="C119" s="358">
        <f t="shared" si="4"/>
        <v>2.4390243902439025E-2</v>
      </c>
      <c r="D119" s="284"/>
      <c r="I119" s="282"/>
    </row>
    <row r="120" spans="1:9" s="280" customFormat="1" x14ac:dyDescent="0.25">
      <c r="A120" s="281" t="s">
        <v>1323</v>
      </c>
      <c r="B120" s="282">
        <v>3</v>
      </c>
      <c r="C120" s="358">
        <f t="shared" si="4"/>
        <v>7.3170731707317069E-2</v>
      </c>
      <c r="D120" s="284"/>
      <c r="I120" s="282"/>
    </row>
    <row r="121" spans="1:9" s="280" customFormat="1" x14ac:dyDescent="0.25">
      <c r="A121" s="281" t="s">
        <v>1325</v>
      </c>
      <c r="B121" s="282">
        <v>1</v>
      </c>
      <c r="C121" s="358">
        <f t="shared" si="4"/>
        <v>2.4390243902439025E-2</v>
      </c>
      <c r="D121" s="284"/>
      <c r="I121" s="282"/>
    </row>
    <row r="122" spans="1:9" s="280" customFormat="1" x14ac:dyDescent="0.25">
      <c r="A122" s="281" t="s">
        <v>1326</v>
      </c>
      <c r="B122" s="282">
        <v>1</v>
      </c>
      <c r="C122" s="358">
        <f t="shared" si="4"/>
        <v>2.4390243902439025E-2</v>
      </c>
      <c r="D122" s="284"/>
    </row>
    <row r="123" spans="1:9" s="280" customFormat="1" x14ac:dyDescent="0.25">
      <c r="A123" s="281" t="s">
        <v>1324</v>
      </c>
      <c r="B123" s="282">
        <v>2</v>
      </c>
      <c r="C123" s="358">
        <f t="shared" si="4"/>
        <v>4.878048780487805E-2</v>
      </c>
      <c r="D123" s="284"/>
    </row>
    <row r="124" spans="1:9" s="280" customFormat="1" x14ac:dyDescent="0.25">
      <c r="A124" s="292" t="s">
        <v>884</v>
      </c>
      <c r="B124" s="282">
        <v>6</v>
      </c>
      <c r="C124" s="358">
        <f t="shared" si="4"/>
        <v>0.14634146341463414</v>
      </c>
      <c r="D124" s="284"/>
    </row>
    <row r="125" spans="1:9" s="280" customFormat="1" x14ac:dyDescent="0.25">
      <c r="A125" s="285" t="s">
        <v>881</v>
      </c>
      <c r="B125" s="296">
        <f>SUM(B117:B124)</f>
        <v>41</v>
      </c>
      <c r="C125" s="362"/>
      <c r="D125" s="298"/>
    </row>
    <row r="126" spans="1:9" s="280" customFormat="1" x14ac:dyDescent="0.25">
      <c r="A126" s="289" t="s">
        <v>1238</v>
      </c>
      <c r="B126" s="290"/>
      <c r="C126" s="360"/>
      <c r="D126" s="290"/>
    </row>
    <row r="127" spans="1:9" s="280" customFormat="1" x14ac:dyDescent="0.25">
      <c r="A127" s="281" t="s">
        <v>414</v>
      </c>
      <c r="B127" s="282">
        <v>19</v>
      </c>
      <c r="C127" s="361">
        <v>1</v>
      </c>
      <c r="D127" s="284"/>
    </row>
    <row r="128" spans="1:9" s="280" customFormat="1" x14ac:dyDescent="0.25">
      <c r="A128" s="285" t="s">
        <v>881</v>
      </c>
      <c r="B128" s="296">
        <v>19</v>
      </c>
      <c r="C128" s="362"/>
      <c r="D128" s="298"/>
    </row>
    <row r="129" spans="1:9" s="280" customFormat="1" x14ac:dyDescent="0.25">
      <c r="A129" s="289" t="s">
        <v>415</v>
      </c>
      <c r="B129" s="290"/>
      <c r="C129" s="360"/>
      <c r="D129" s="290"/>
    </row>
    <row r="130" spans="1:9" s="280" customFormat="1" x14ac:dyDescent="0.25">
      <c r="A130" s="281" t="s">
        <v>878</v>
      </c>
      <c r="B130" s="282">
        <v>1</v>
      </c>
      <c r="C130" s="358">
        <f>B130/B$141</f>
        <v>1.1764705882352941E-2</v>
      </c>
      <c r="D130" s="284"/>
    </row>
    <row r="131" spans="1:9" s="280" customFormat="1" x14ac:dyDescent="0.25">
      <c r="A131" s="281" t="s">
        <v>379</v>
      </c>
      <c r="B131" s="282">
        <v>3</v>
      </c>
      <c r="C131" s="358">
        <f t="shared" ref="C131:C140" si="5">B131/B$141</f>
        <v>3.5294117647058823E-2</v>
      </c>
      <c r="D131" s="284"/>
      <c r="I131" s="282"/>
    </row>
    <row r="132" spans="1:9" s="280" customFormat="1" x14ac:dyDescent="0.25">
      <c r="A132" s="281" t="s">
        <v>390</v>
      </c>
      <c r="B132" s="282">
        <v>1</v>
      </c>
      <c r="C132" s="358">
        <f t="shared" si="5"/>
        <v>1.1764705882352941E-2</v>
      </c>
      <c r="D132" s="284"/>
      <c r="I132" s="282"/>
    </row>
    <row r="133" spans="1:9" s="280" customFormat="1" x14ac:dyDescent="0.25">
      <c r="A133" s="281" t="s">
        <v>416</v>
      </c>
      <c r="B133" s="282">
        <v>65</v>
      </c>
      <c r="C133" s="358">
        <f t="shared" si="5"/>
        <v>0.76470588235294112</v>
      </c>
      <c r="D133" s="284"/>
      <c r="I133" s="282"/>
    </row>
    <row r="134" spans="1:9" s="280" customFormat="1" x14ac:dyDescent="0.25">
      <c r="A134" s="292" t="s">
        <v>1330</v>
      </c>
      <c r="B134" s="293">
        <v>1</v>
      </c>
      <c r="C134" s="358">
        <f t="shared" si="5"/>
        <v>1.1764705882352941E-2</v>
      </c>
      <c r="D134" s="284"/>
      <c r="I134" s="282"/>
    </row>
    <row r="135" spans="1:9" s="280" customFormat="1" x14ac:dyDescent="0.25">
      <c r="A135" s="292" t="s">
        <v>1329</v>
      </c>
      <c r="B135" s="293">
        <v>1</v>
      </c>
      <c r="C135" s="358">
        <f t="shared" si="5"/>
        <v>1.1764705882352941E-2</v>
      </c>
      <c r="D135" s="294"/>
      <c r="I135" s="282"/>
    </row>
    <row r="136" spans="1:9" s="280" customFormat="1" x14ac:dyDescent="0.25">
      <c r="A136" s="292" t="s">
        <v>1331</v>
      </c>
      <c r="B136" s="293">
        <v>1</v>
      </c>
      <c r="C136" s="358">
        <f t="shared" si="5"/>
        <v>1.1764705882352941E-2</v>
      </c>
      <c r="D136" s="294"/>
      <c r="I136" s="293"/>
    </row>
    <row r="137" spans="1:9" s="280" customFormat="1" x14ac:dyDescent="0.25">
      <c r="A137" s="292" t="s">
        <v>1328</v>
      </c>
      <c r="B137" s="293">
        <v>2</v>
      </c>
      <c r="C137" s="358">
        <f t="shared" si="5"/>
        <v>2.3529411764705882E-2</v>
      </c>
      <c r="D137" s="294"/>
      <c r="I137" s="293"/>
    </row>
    <row r="138" spans="1:9" s="280" customFormat="1" x14ac:dyDescent="0.25">
      <c r="A138" s="292" t="s">
        <v>1322</v>
      </c>
      <c r="B138" s="293">
        <v>1</v>
      </c>
      <c r="C138" s="358">
        <f t="shared" si="5"/>
        <v>1.1764705882352941E-2</v>
      </c>
      <c r="D138" s="294"/>
      <c r="I138" s="293"/>
    </row>
    <row r="139" spans="1:9" s="280" customFormat="1" x14ac:dyDescent="0.25">
      <c r="A139" s="281" t="s">
        <v>471</v>
      </c>
      <c r="B139" s="282">
        <v>2</v>
      </c>
      <c r="C139" s="358">
        <f t="shared" si="5"/>
        <v>2.3529411764705882E-2</v>
      </c>
      <c r="D139" s="294"/>
      <c r="I139" s="293"/>
    </row>
    <row r="140" spans="1:9" s="280" customFormat="1" x14ac:dyDescent="0.25">
      <c r="A140" s="292" t="s">
        <v>884</v>
      </c>
      <c r="B140" s="282">
        <v>7</v>
      </c>
      <c r="C140" s="358">
        <f t="shared" si="5"/>
        <v>8.2352941176470587E-2</v>
      </c>
      <c r="D140" s="294"/>
      <c r="I140" s="293"/>
    </row>
    <row r="141" spans="1:9" s="280" customFormat="1" x14ac:dyDescent="0.25">
      <c r="A141" s="285" t="s">
        <v>881</v>
      </c>
      <c r="B141" s="296">
        <f>SUM(B130:B140)</f>
        <v>85</v>
      </c>
      <c r="C141" s="362"/>
      <c r="D141" s="298"/>
      <c r="I141" s="293"/>
    </row>
    <row r="142" spans="1:9" s="280" customFormat="1" x14ac:dyDescent="0.25">
      <c r="A142" s="289" t="s">
        <v>419</v>
      </c>
      <c r="B142" s="290"/>
      <c r="C142" s="360"/>
      <c r="D142" s="290"/>
    </row>
    <row r="143" spans="1:9" s="280" customFormat="1" x14ac:dyDescent="0.25">
      <c r="A143" s="281" t="s">
        <v>1239</v>
      </c>
      <c r="B143" s="282">
        <v>1</v>
      </c>
      <c r="C143" s="358">
        <f>B143/B$150</f>
        <v>2.7027027027027029E-2</v>
      </c>
      <c r="D143" s="284"/>
    </row>
    <row r="144" spans="1:9" s="280" customFormat="1" x14ac:dyDescent="0.25">
      <c r="A144" s="281" t="s">
        <v>379</v>
      </c>
      <c r="B144" s="282">
        <v>6</v>
      </c>
      <c r="C144" s="358">
        <f t="shared" ref="C144:C149" si="6">B144/B$150</f>
        <v>0.16216216216216217</v>
      </c>
      <c r="D144" s="284"/>
      <c r="I144" s="282"/>
    </row>
    <row r="145" spans="1:9" s="280" customFormat="1" x14ac:dyDescent="0.25">
      <c r="A145" s="281" t="s">
        <v>420</v>
      </c>
      <c r="B145" s="282">
        <v>25</v>
      </c>
      <c r="C145" s="358">
        <f t="shared" si="6"/>
        <v>0.67567567567567566</v>
      </c>
      <c r="D145" s="284"/>
      <c r="I145" s="282"/>
    </row>
    <row r="146" spans="1:9" s="280" customFormat="1" x14ac:dyDescent="0.25">
      <c r="A146" s="292" t="s">
        <v>1332</v>
      </c>
      <c r="B146" s="293">
        <v>2</v>
      </c>
      <c r="C146" s="358">
        <f t="shared" si="6"/>
        <v>5.4054054054054057E-2</v>
      </c>
      <c r="D146" s="284"/>
      <c r="I146" s="282"/>
    </row>
    <row r="147" spans="1:9" s="280" customFormat="1" x14ac:dyDescent="0.25">
      <c r="A147" s="292" t="s">
        <v>1333</v>
      </c>
      <c r="B147" s="293">
        <v>1</v>
      </c>
      <c r="C147" s="358">
        <f t="shared" si="6"/>
        <v>2.7027027027027029E-2</v>
      </c>
      <c r="D147" s="294"/>
      <c r="I147" s="282"/>
    </row>
    <row r="148" spans="1:9" s="280" customFormat="1" x14ac:dyDescent="0.25">
      <c r="A148" s="292" t="s">
        <v>1334</v>
      </c>
      <c r="B148" s="293">
        <v>1</v>
      </c>
      <c r="C148" s="358">
        <f t="shared" si="6"/>
        <v>2.7027027027027029E-2</v>
      </c>
      <c r="D148" s="294"/>
      <c r="I148" s="293"/>
    </row>
    <row r="149" spans="1:9" s="280" customFormat="1" x14ac:dyDescent="0.25">
      <c r="A149" s="281" t="s">
        <v>400</v>
      </c>
      <c r="B149" s="282">
        <v>1</v>
      </c>
      <c r="C149" s="358">
        <f t="shared" si="6"/>
        <v>2.7027027027027029E-2</v>
      </c>
      <c r="D149" s="294"/>
      <c r="I149" s="293"/>
    </row>
    <row r="150" spans="1:9" s="280" customFormat="1" x14ac:dyDescent="0.25">
      <c r="A150" s="285" t="s">
        <v>881</v>
      </c>
      <c r="B150" s="296">
        <v>37</v>
      </c>
      <c r="C150" s="362"/>
      <c r="D150" s="298"/>
      <c r="I150" s="293"/>
    </row>
    <row r="151" spans="1:9" s="280" customFormat="1" x14ac:dyDescent="0.25">
      <c r="A151" s="289" t="s">
        <v>680</v>
      </c>
      <c r="B151" s="290"/>
      <c r="C151" s="360"/>
      <c r="D151" s="290"/>
    </row>
    <row r="152" spans="1:9" s="280" customFormat="1" x14ac:dyDescent="0.25">
      <c r="A152" s="281" t="s">
        <v>400</v>
      </c>
      <c r="B152" s="282">
        <v>12</v>
      </c>
      <c r="C152" s="361">
        <v>1</v>
      </c>
      <c r="D152" s="284"/>
    </row>
    <row r="153" spans="1:9" s="280" customFormat="1" x14ac:dyDescent="0.25">
      <c r="A153" s="285" t="s">
        <v>881</v>
      </c>
      <c r="B153" s="296">
        <v>12</v>
      </c>
      <c r="C153" s="362"/>
      <c r="D153" s="298"/>
    </row>
    <row r="154" spans="1:9" s="280" customFormat="1" x14ac:dyDescent="0.25">
      <c r="A154" s="289" t="s">
        <v>907</v>
      </c>
      <c r="B154" s="290"/>
      <c r="C154" s="360"/>
      <c r="D154" s="290"/>
    </row>
    <row r="155" spans="1:9" s="280" customFormat="1" x14ac:dyDescent="0.25">
      <c r="A155" s="281" t="s">
        <v>736</v>
      </c>
      <c r="B155" s="282">
        <v>97</v>
      </c>
      <c r="C155" s="358">
        <f>B155/B$157</f>
        <v>0.98979591836734693</v>
      </c>
      <c r="D155" s="284"/>
    </row>
    <row r="156" spans="1:9" s="280" customFormat="1" x14ac:dyDescent="0.25">
      <c r="A156" s="281" t="s">
        <v>1335</v>
      </c>
      <c r="B156" s="282">
        <v>1</v>
      </c>
      <c r="C156" s="358">
        <f>B156/B$157</f>
        <v>1.020408163265306E-2</v>
      </c>
      <c r="D156" s="284"/>
    </row>
    <row r="157" spans="1:9" s="280" customFormat="1" x14ac:dyDescent="0.25">
      <c r="A157" s="285" t="s">
        <v>881</v>
      </c>
      <c r="B157" s="296">
        <v>98</v>
      </c>
      <c r="C157" s="362"/>
      <c r="D157" s="298"/>
    </row>
    <row r="158" spans="1:9" s="280" customFormat="1" x14ac:dyDescent="0.25">
      <c r="A158" s="289" t="s">
        <v>910</v>
      </c>
      <c r="B158" s="290"/>
      <c r="C158" s="360"/>
      <c r="D158" s="290"/>
      <c r="I158" s="282"/>
    </row>
    <row r="159" spans="1:9" s="280" customFormat="1" x14ac:dyDescent="0.25">
      <c r="A159" s="281" t="s">
        <v>379</v>
      </c>
      <c r="B159" s="282">
        <v>6</v>
      </c>
      <c r="C159" s="358">
        <f>B159/B$170</f>
        <v>3.4682080924855488E-2</v>
      </c>
      <c r="D159" s="284"/>
      <c r="I159" s="282"/>
    </row>
    <row r="160" spans="1:9" s="280" customFormat="1" x14ac:dyDescent="0.25">
      <c r="A160" s="281" t="s">
        <v>451</v>
      </c>
      <c r="B160" s="282">
        <v>1</v>
      </c>
      <c r="C160" s="358">
        <f t="shared" ref="C160:C169" si="7">B160/B$170</f>
        <v>5.7803468208092483E-3</v>
      </c>
      <c r="D160" s="284"/>
      <c r="I160" s="282"/>
    </row>
    <row r="161" spans="1:9" s="280" customFormat="1" x14ac:dyDescent="0.25">
      <c r="A161" s="281" t="s">
        <v>466</v>
      </c>
      <c r="B161" s="282">
        <v>147</v>
      </c>
      <c r="C161" s="358">
        <f t="shared" si="7"/>
        <v>0.8497109826589595</v>
      </c>
      <c r="D161" s="284"/>
      <c r="I161" s="282"/>
    </row>
    <row r="162" spans="1:9" s="280" customFormat="1" x14ac:dyDescent="0.25">
      <c r="A162" s="281" t="s">
        <v>1276</v>
      </c>
      <c r="B162" s="282">
        <v>1</v>
      </c>
      <c r="C162" s="358">
        <f t="shared" si="7"/>
        <v>5.7803468208092483E-3</v>
      </c>
      <c r="D162" s="284"/>
      <c r="I162" s="282"/>
    </row>
    <row r="163" spans="1:9" s="280" customFormat="1" x14ac:dyDescent="0.25">
      <c r="A163" s="281" t="s">
        <v>477</v>
      </c>
      <c r="B163" s="282">
        <v>6</v>
      </c>
      <c r="C163" s="358">
        <f t="shared" si="7"/>
        <v>3.4682080924855488E-2</v>
      </c>
      <c r="D163" s="284"/>
      <c r="I163" s="282"/>
    </row>
    <row r="164" spans="1:9" s="280" customFormat="1" x14ac:dyDescent="0.25">
      <c r="A164" s="281" t="s">
        <v>1277</v>
      </c>
      <c r="B164" s="282">
        <v>1</v>
      </c>
      <c r="C164" s="358">
        <f t="shared" si="7"/>
        <v>5.7803468208092483E-3</v>
      </c>
      <c r="D164" s="284"/>
      <c r="I164" s="282"/>
    </row>
    <row r="165" spans="1:9" s="280" customFormat="1" x14ac:dyDescent="0.25">
      <c r="A165" s="281" t="s">
        <v>1274</v>
      </c>
      <c r="B165" s="282">
        <v>1</v>
      </c>
      <c r="C165" s="358">
        <f t="shared" si="7"/>
        <v>5.7803468208092483E-3</v>
      </c>
      <c r="D165" s="284"/>
      <c r="I165" s="282"/>
    </row>
    <row r="166" spans="1:9" s="280" customFormat="1" x14ac:dyDescent="0.25">
      <c r="A166" s="281" t="s">
        <v>1275</v>
      </c>
      <c r="B166" s="282">
        <v>1</v>
      </c>
      <c r="C166" s="358">
        <f t="shared" si="7"/>
        <v>5.7803468208092483E-3</v>
      </c>
      <c r="D166" s="284"/>
      <c r="I166" s="282"/>
    </row>
    <row r="167" spans="1:9" s="280" customFormat="1" x14ac:dyDescent="0.25">
      <c r="A167" s="281" t="s">
        <v>400</v>
      </c>
      <c r="B167" s="282">
        <v>1</v>
      </c>
      <c r="C167" s="358">
        <f t="shared" si="7"/>
        <v>5.7803468208092483E-3</v>
      </c>
      <c r="D167" s="284"/>
      <c r="I167" s="282"/>
    </row>
    <row r="168" spans="1:9" s="280" customFormat="1" x14ac:dyDescent="0.25">
      <c r="A168" s="281" t="s">
        <v>471</v>
      </c>
      <c r="B168" s="282">
        <v>1</v>
      </c>
      <c r="C168" s="358">
        <f t="shared" si="7"/>
        <v>5.7803468208092483E-3</v>
      </c>
      <c r="D168" s="284"/>
      <c r="I168" s="282"/>
    </row>
    <row r="169" spans="1:9" s="280" customFormat="1" x14ac:dyDescent="0.25">
      <c r="A169" s="346" t="s">
        <v>884</v>
      </c>
      <c r="B169" s="282">
        <v>7</v>
      </c>
      <c r="C169" s="358">
        <f t="shared" si="7"/>
        <v>4.046242774566474E-2</v>
      </c>
      <c r="D169" s="284"/>
    </row>
    <row r="170" spans="1:9" s="280" customFormat="1" x14ac:dyDescent="0.25">
      <c r="A170" s="285" t="s">
        <v>881</v>
      </c>
      <c r="B170" s="296">
        <f>SUM(B159:B169)</f>
        <v>173</v>
      </c>
      <c r="C170" s="362"/>
      <c r="D170" s="298"/>
      <c r="I170" s="282"/>
    </row>
    <row r="171" spans="1:9" s="280" customFormat="1" x14ac:dyDescent="0.25">
      <c r="A171" s="289" t="s">
        <v>24</v>
      </c>
      <c r="B171" s="290"/>
      <c r="C171" s="360"/>
      <c r="D171" s="290"/>
      <c r="I171" s="282"/>
    </row>
    <row r="172" spans="1:9" s="280" customFormat="1" x14ac:dyDescent="0.25">
      <c r="A172" s="281" t="s">
        <v>27</v>
      </c>
      <c r="B172" s="282">
        <v>33</v>
      </c>
      <c r="C172" s="358">
        <f>B172/B$177</f>
        <v>0.44594594594594594</v>
      </c>
      <c r="D172" s="284"/>
      <c r="I172" s="282"/>
    </row>
    <row r="173" spans="1:9" s="280" customFormat="1" x14ac:dyDescent="0.25">
      <c r="A173" s="281" t="s">
        <v>537</v>
      </c>
      <c r="B173" s="282">
        <v>13</v>
      </c>
      <c r="C173" s="358">
        <f>B173/B$177</f>
        <v>0.17567567567567569</v>
      </c>
      <c r="D173" s="284"/>
    </row>
    <row r="174" spans="1:9" s="280" customFormat="1" x14ac:dyDescent="0.25">
      <c r="A174" s="281" t="s">
        <v>1336</v>
      </c>
      <c r="B174" s="282">
        <v>2</v>
      </c>
      <c r="C174" s="358">
        <f>B174/B$177</f>
        <v>2.7027027027027029E-2</v>
      </c>
      <c r="D174" s="284"/>
    </row>
    <row r="175" spans="1:9" s="280" customFormat="1" x14ac:dyDescent="0.25">
      <c r="A175" s="281" t="s">
        <v>385</v>
      </c>
      <c r="B175" s="282">
        <v>25</v>
      </c>
      <c r="C175" s="358">
        <f>B175/B$177</f>
        <v>0.33783783783783783</v>
      </c>
      <c r="D175" s="284"/>
    </row>
    <row r="176" spans="1:9" s="280" customFormat="1" x14ac:dyDescent="0.25">
      <c r="A176" s="346" t="s">
        <v>884</v>
      </c>
      <c r="B176" s="282">
        <v>1</v>
      </c>
      <c r="C176" s="358">
        <f>B176/B$177</f>
        <v>1.3513513513513514E-2</v>
      </c>
      <c r="D176" s="284"/>
    </row>
    <row r="177" spans="1:9" s="280" customFormat="1" x14ac:dyDescent="0.25">
      <c r="A177" s="285" t="s">
        <v>881</v>
      </c>
      <c r="B177" s="296">
        <f>SUM(B172:B176)</f>
        <v>74</v>
      </c>
      <c r="C177" s="362"/>
      <c r="D177" s="298"/>
    </row>
    <row r="178" spans="1:9" s="280" customFormat="1" x14ac:dyDescent="0.25">
      <c r="A178" s="289" t="s">
        <v>5</v>
      </c>
      <c r="B178" s="290"/>
      <c r="C178" s="360"/>
      <c r="D178" s="290"/>
    </row>
    <row r="179" spans="1:9" s="280" customFormat="1" x14ac:dyDescent="0.25">
      <c r="A179" s="281" t="s">
        <v>429</v>
      </c>
      <c r="B179" s="282">
        <v>1</v>
      </c>
      <c r="C179" s="361">
        <v>1</v>
      </c>
      <c r="D179" s="284"/>
    </row>
    <row r="180" spans="1:9" s="280" customFormat="1" x14ac:dyDescent="0.25">
      <c r="A180" s="285" t="s">
        <v>881</v>
      </c>
      <c r="B180" s="296">
        <v>1</v>
      </c>
      <c r="C180" s="362"/>
      <c r="D180" s="298"/>
      <c r="I180" s="282"/>
    </row>
    <row r="181" spans="1:9" s="280" customFormat="1" ht="16.5" x14ac:dyDescent="0.25">
      <c r="A181" s="289" t="s">
        <v>538</v>
      </c>
      <c r="B181" s="290"/>
      <c r="C181" s="360"/>
      <c r="D181" s="278"/>
      <c r="I181" s="282"/>
    </row>
    <row r="182" spans="1:9" s="280" customFormat="1" x14ac:dyDescent="0.25">
      <c r="A182" s="281" t="s">
        <v>1239</v>
      </c>
      <c r="B182" s="282">
        <v>1</v>
      </c>
      <c r="C182" s="358">
        <f>B182/B$184</f>
        <v>0.16666666666666666</v>
      </c>
      <c r="D182" s="284"/>
    </row>
    <row r="183" spans="1:9" s="280" customFormat="1" x14ac:dyDescent="0.25">
      <c r="A183" s="281" t="s">
        <v>687</v>
      </c>
      <c r="B183" s="282">
        <v>5</v>
      </c>
      <c r="C183" s="358">
        <f>B183/B$184</f>
        <v>0.83333333333333337</v>
      </c>
      <c r="D183" s="284"/>
    </row>
    <row r="184" spans="1:9" s="280" customFormat="1" x14ac:dyDescent="0.25">
      <c r="A184" s="285" t="s">
        <v>881</v>
      </c>
      <c r="B184" s="296">
        <v>6</v>
      </c>
      <c r="C184" s="362"/>
      <c r="D184" s="298"/>
    </row>
    <row r="185" spans="1:9" s="280" customFormat="1" x14ac:dyDescent="0.25">
      <c r="A185" s="289" t="s">
        <v>1240</v>
      </c>
      <c r="B185" s="290"/>
      <c r="C185" s="360"/>
      <c r="D185" s="290"/>
    </row>
    <row r="186" spans="1:9" s="280" customFormat="1" x14ac:dyDescent="0.25">
      <c r="A186" s="281" t="s">
        <v>379</v>
      </c>
      <c r="B186" s="300">
        <v>1</v>
      </c>
      <c r="C186" s="358">
        <f>B186/B$195</f>
        <v>4.7619047619047616E-2</v>
      </c>
      <c r="D186" s="284"/>
    </row>
    <row r="187" spans="1:9" s="280" customFormat="1" x14ac:dyDescent="0.25">
      <c r="A187" s="281" t="s">
        <v>1340</v>
      </c>
      <c r="B187" s="282">
        <v>1</v>
      </c>
      <c r="C187" s="358">
        <f t="shared" ref="C187:C194" si="8">B187/B$195</f>
        <v>4.7619047619047616E-2</v>
      </c>
      <c r="D187" s="284"/>
    </row>
    <row r="188" spans="1:9" s="280" customFormat="1" x14ac:dyDescent="0.25">
      <c r="A188" s="281" t="s">
        <v>1338</v>
      </c>
      <c r="B188" s="282">
        <v>1</v>
      </c>
      <c r="C188" s="358">
        <f t="shared" si="8"/>
        <v>4.7619047619047616E-2</v>
      </c>
      <c r="D188" s="294"/>
    </row>
    <row r="189" spans="1:9" s="280" customFormat="1" x14ac:dyDescent="0.25">
      <c r="A189" s="281" t="s">
        <v>411</v>
      </c>
      <c r="B189" s="282">
        <v>1</v>
      </c>
      <c r="C189" s="358">
        <f t="shared" si="8"/>
        <v>4.7619047619047616E-2</v>
      </c>
      <c r="D189" s="284"/>
    </row>
    <row r="190" spans="1:9" s="280" customFormat="1" x14ac:dyDescent="0.25">
      <c r="A190" s="281" t="s">
        <v>431</v>
      </c>
      <c r="B190" s="282">
        <v>12</v>
      </c>
      <c r="C190" s="358">
        <f t="shared" si="8"/>
        <v>0.5714285714285714</v>
      </c>
      <c r="D190" s="284"/>
    </row>
    <row r="191" spans="1:9" s="280" customFormat="1" x14ac:dyDescent="0.25">
      <c r="A191" s="281" t="s">
        <v>1341</v>
      </c>
      <c r="B191" s="282">
        <v>1</v>
      </c>
      <c r="C191" s="358">
        <f t="shared" si="8"/>
        <v>4.7619047619047616E-2</v>
      </c>
      <c r="D191" s="284"/>
    </row>
    <row r="192" spans="1:9" s="280" customFormat="1" x14ac:dyDescent="0.25">
      <c r="A192" s="281" t="s">
        <v>1337</v>
      </c>
      <c r="B192" s="282">
        <v>1</v>
      </c>
      <c r="C192" s="358">
        <f t="shared" si="8"/>
        <v>4.7619047619047616E-2</v>
      </c>
      <c r="D192" s="284"/>
    </row>
    <row r="193" spans="1:9" s="280" customFormat="1" x14ac:dyDescent="0.25">
      <c r="A193" s="281" t="s">
        <v>1339</v>
      </c>
      <c r="B193" s="282">
        <v>1</v>
      </c>
      <c r="C193" s="358">
        <f t="shared" si="8"/>
        <v>4.7619047619047616E-2</v>
      </c>
      <c r="D193" s="284"/>
    </row>
    <row r="194" spans="1:9" s="280" customFormat="1" x14ac:dyDescent="0.25">
      <c r="A194" s="281" t="s">
        <v>385</v>
      </c>
      <c r="B194" s="282">
        <v>2</v>
      </c>
      <c r="C194" s="358">
        <f t="shared" si="8"/>
        <v>9.5238095238095233E-2</v>
      </c>
      <c r="D194" s="284"/>
      <c r="I194" s="282"/>
    </row>
    <row r="195" spans="1:9" s="280" customFormat="1" x14ac:dyDescent="0.25">
      <c r="A195" s="285" t="s">
        <v>881</v>
      </c>
      <c r="B195" s="296">
        <v>21</v>
      </c>
      <c r="C195" s="362"/>
      <c r="D195" s="298"/>
      <c r="I195" s="282"/>
    </row>
    <row r="196" spans="1:9" s="280" customFormat="1" x14ac:dyDescent="0.25">
      <c r="A196" s="289" t="s">
        <v>581</v>
      </c>
      <c r="B196" s="290"/>
      <c r="C196" s="360"/>
      <c r="D196" s="290"/>
    </row>
    <row r="197" spans="1:9" s="280" customFormat="1" x14ac:dyDescent="0.25">
      <c r="A197" s="281" t="s">
        <v>1342</v>
      </c>
      <c r="B197" s="282">
        <v>1</v>
      </c>
      <c r="C197" s="358">
        <f>B197/B$199</f>
        <v>9.0909090909090912E-2</v>
      </c>
      <c r="D197" s="284"/>
    </row>
    <row r="198" spans="1:9" s="280" customFormat="1" x14ac:dyDescent="0.25">
      <c r="A198" s="281" t="s">
        <v>582</v>
      </c>
      <c r="B198" s="282">
        <v>10</v>
      </c>
      <c r="C198" s="358">
        <f>B198/B$199</f>
        <v>0.90909090909090906</v>
      </c>
      <c r="D198" s="284"/>
    </row>
    <row r="199" spans="1:9" s="280" customFormat="1" x14ac:dyDescent="0.25">
      <c r="A199" s="285" t="s">
        <v>881</v>
      </c>
      <c r="B199" s="296">
        <v>11</v>
      </c>
      <c r="C199" s="362"/>
      <c r="D199" s="298"/>
    </row>
    <row r="200" spans="1:9" s="280" customFormat="1" ht="16.5" x14ac:dyDescent="0.25">
      <c r="A200" s="289" t="s">
        <v>913</v>
      </c>
      <c r="B200" s="290"/>
      <c r="C200" s="360"/>
      <c r="D200" s="278"/>
    </row>
    <row r="201" spans="1:9" s="280" customFormat="1" x14ac:dyDescent="0.25">
      <c r="A201" s="281" t="s">
        <v>914</v>
      </c>
      <c r="B201" s="300">
        <v>7</v>
      </c>
      <c r="C201" s="358">
        <f>B201/B$203</f>
        <v>0.58333333333333337</v>
      </c>
      <c r="D201" s="294"/>
    </row>
    <row r="202" spans="1:9" s="280" customFormat="1" x14ac:dyDescent="0.25">
      <c r="A202" s="346" t="s">
        <v>884</v>
      </c>
      <c r="B202" s="300">
        <v>5</v>
      </c>
      <c r="C202" s="358">
        <f>B202/B$203</f>
        <v>0.41666666666666669</v>
      </c>
      <c r="D202" s="294"/>
    </row>
    <row r="203" spans="1:9" s="280" customFormat="1" x14ac:dyDescent="0.25">
      <c r="A203" s="285" t="s">
        <v>881</v>
      </c>
      <c r="B203" s="296">
        <v>12</v>
      </c>
      <c r="C203" s="362"/>
      <c r="D203" s="298"/>
    </row>
    <row r="204" spans="1:9" s="280" customFormat="1" x14ac:dyDescent="0.25">
      <c r="A204" s="289" t="s">
        <v>1241</v>
      </c>
      <c r="B204" s="290"/>
      <c r="C204" s="360"/>
      <c r="D204" s="290"/>
    </row>
    <row r="205" spans="1:9" s="280" customFormat="1" x14ac:dyDescent="0.25">
      <c r="A205" s="281" t="s">
        <v>19</v>
      </c>
      <c r="B205" s="282">
        <v>5</v>
      </c>
      <c r="C205" s="358">
        <f>B205/B$215</f>
        <v>5.8823529411764705E-2</v>
      </c>
      <c r="D205" s="284"/>
    </row>
    <row r="206" spans="1:9" s="280" customFormat="1" x14ac:dyDescent="0.25">
      <c r="A206" s="281" t="s">
        <v>1344</v>
      </c>
      <c r="B206" s="282">
        <v>5</v>
      </c>
      <c r="C206" s="358">
        <f t="shared" ref="C206:C214" si="9">B206/B$215</f>
        <v>5.8823529411764705E-2</v>
      </c>
      <c r="D206" s="284"/>
    </row>
    <row r="207" spans="1:9" s="280" customFormat="1" x14ac:dyDescent="0.25">
      <c r="A207" s="281" t="s">
        <v>1345</v>
      </c>
      <c r="B207" s="282">
        <v>4</v>
      </c>
      <c r="C207" s="358">
        <f t="shared" si="9"/>
        <v>4.7058823529411764E-2</v>
      </c>
      <c r="D207" s="284"/>
      <c r="I207" s="282"/>
    </row>
    <row r="208" spans="1:9" s="280" customFormat="1" x14ac:dyDescent="0.25">
      <c r="A208" s="281" t="s">
        <v>958</v>
      </c>
      <c r="B208" s="282">
        <v>35</v>
      </c>
      <c r="C208" s="358">
        <f t="shared" si="9"/>
        <v>0.41176470588235292</v>
      </c>
      <c r="D208" s="284"/>
      <c r="I208" s="282"/>
    </row>
    <row r="209" spans="1:9" s="280" customFormat="1" x14ac:dyDescent="0.25">
      <c r="A209" s="281" t="s">
        <v>1343</v>
      </c>
      <c r="B209" s="282">
        <v>5</v>
      </c>
      <c r="C209" s="358">
        <f t="shared" si="9"/>
        <v>5.8823529411764705E-2</v>
      </c>
      <c r="D209" s="284"/>
      <c r="I209" s="282"/>
    </row>
    <row r="210" spans="1:9" s="280" customFormat="1" x14ac:dyDescent="0.25">
      <c r="A210" s="281" t="s">
        <v>20</v>
      </c>
      <c r="B210" s="282">
        <v>10</v>
      </c>
      <c r="C210" s="358">
        <f t="shared" si="9"/>
        <v>0.11764705882352941</v>
      </c>
      <c r="D210" s="284"/>
      <c r="I210" s="282"/>
    </row>
    <row r="211" spans="1:9" s="280" customFormat="1" x14ac:dyDescent="0.25">
      <c r="A211" s="281" t="s">
        <v>425</v>
      </c>
      <c r="B211" s="282">
        <v>9</v>
      </c>
      <c r="C211" s="358">
        <f t="shared" si="9"/>
        <v>0.10588235294117647</v>
      </c>
      <c r="D211" s="284"/>
      <c r="I211" s="282"/>
    </row>
    <row r="212" spans="1:9" s="280" customFormat="1" x14ac:dyDescent="0.25">
      <c r="A212" s="281" t="s">
        <v>1346</v>
      </c>
      <c r="B212" s="282">
        <v>2</v>
      </c>
      <c r="C212" s="358">
        <f t="shared" si="9"/>
        <v>2.3529411764705882E-2</v>
      </c>
      <c r="D212" s="284"/>
      <c r="I212" s="282"/>
    </row>
    <row r="213" spans="1:9" s="280" customFormat="1" x14ac:dyDescent="0.25">
      <c r="A213" s="281" t="s">
        <v>1347</v>
      </c>
      <c r="B213" s="282">
        <v>1</v>
      </c>
      <c r="C213" s="358">
        <f t="shared" si="9"/>
        <v>1.1764705882352941E-2</v>
      </c>
      <c r="D213" s="284"/>
      <c r="I213" s="282"/>
    </row>
    <row r="214" spans="1:9" s="280" customFormat="1" x14ac:dyDescent="0.25">
      <c r="A214" s="346" t="s">
        <v>884</v>
      </c>
      <c r="B214" s="282">
        <v>9</v>
      </c>
      <c r="C214" s="358">
        <f t="shared" si="9"/>
        <v>0.10588235294117647</v>
      </c>
      <c r="D214" s="284"/>
      <c r="I214" s="282"/>
    </row>
    <row r="215" spans="1:9" s="280" customFormat="1" x14ac:dyDescent="0.25">
      <c r="A215" s="285" t="s">
        <v>881</v>
      </c>
      <c r="B215" s="296">
        <f>SUM(B205:B214)</f>
        <v>85</v>
      </c>
      <c r="C215" s="362"/>
      <c r="D215" s="298"/>
      <c r="I215" s="282"/>
    </row>
    <row r="216" spans="1:9" s="280" customFormat="1" x14ac:dyDescent="0.25">
      <c r="A216" s="289" t="s">
        <v>435</v>
      </c>
      <c r="B216" s="290"/>
      <c r="C216" s="360"/>
      <c r="D216" s="290"/>
    </row>
    <row r="217" spans="1:9" s="280" customFormat="1" x14ac:dyDescent="0.25">
      <c r="A217" s="281" t="s">
        <v>379</v>
      </c>
      <c r="B217" s="282">
        <v>1</v>
      </c>
      <c r="C217" s="358">
        <f>B217/B$220</f>
        <v>0.2</v>
      </c>
      <c r="D217" s="284"/>
    </row>
    <row r="218" spans="1:9" s="280" customFormat="1" x14ac:dyDescent="0.25">
      <c r="A218" s="281" t="s">
        <v>1348</v>
      </c>
      <c r="B218" s="282">
        <v>2</v>
      </c>
      <c r="C218" s="358">
        <f>B218/B$220</f>
        <v>0.4</v>
      </c>
      <c r="D218" s="284"/>
      <c r="I218" s="282"/>
    </row>
    <row r="219" spans="1:9" s="280" customFormat="1" x14ac:dyDescent="0.25">
      <c r="A219" s="281" t="s">
        <v>436</v>
      </c>
      <c r="B219" s="282">
        <v>2</v>
      </c>
      <c r="C219" s="358">
        <f>B219/B$220</f>
        <v>0.4</v>
      </c>
      <c r="D219" s="284"/>
      <c r="I219" s="282"/>
    </row>
    <row r="220" spans="1:9" s="280" customFormat="1" x14ac:dyDescent="0.25">
      <c r="A220" s="285" t="s">
        <v>881</v>
      </c>
      <c r="B220" s="296">
        <v>5</v>
      </c>
      <c r="C220" s="362"/>
      <c r="D220" s="298"/>
    </row>
    <row r="221" spans="1:9" s="280" customFormat="1" x14ac:dyDescent="0.25">
      <c r="A221" s="289" t="s">
        <v>920</v>
      </c>
      <c r="B221" s="290"/>
      <c r="C221" s="360"/>
      <c r="D221" s="290" t="s">
        <v>48</v>
      </c>
    </row>
    <row r="222" spans="1:9" s="280" customFormat="1" x14ac:dyDescent="0.25">
      <c r="A222" s="281" t="s">
        <v>921</v>
      </c>
      <c r="B222" s="282">
        <v>9</v>
      </c>
      <c r="C222" s="361">
        <v>1</v>
      </c>
      <c r="D222" s="284"/>
    </row>
    <row r="223" spans="1:9" s="280" customFormat="1" x14ac:dyDescent="0.25">
      <c r="A223" s="285" t="s">
        <v>881</v>
      </c>
      <c r="B223" s="296">
        <v>9</v>
      </c>
      <c r="C223" s="362"/>
      <c r="D223" s="298"/>
    </row>
    <row r="224" spans="1:9" s="280" customFormat="1" x14ac:dyDescent="0.25">
      <c r="A224" s="289" t="s">
        <v>437</v>
      </c>
      <c r="B224" s="290"/>
      <c r="C224" s="360"/>
      <c r="D224" s="290"/>
    </row>
    <row r="225" spans="1:9" s="280" customFormat="1" x14ac:dyDescent="0.25">
      <c r="A225" s="281" t="s">
        <v>536</v>
      </c>
      <c r="B225" s="300">
        <v>1</v>
      </c>
      <c r="C225" s="358">
        <f>B225/B$234</f>
        <v>5.681818181818182E-3</v>
      </c>
      <c r="D225" s="294"/>
    </row>
    <row r="226" spans="1:9" s="280" customFormat="1" x14ac:dyDescent="0.25">
      <c r="A226" s="281" t="s">
        <v>379</v>
      </c>
      <c r="B226" s="300">
        <v>3</v>
      </c>
      <c r="C226" s="358">
        <f t="shared" ref="C226:C233" si="10">B226/B$234</f>
        <v>1.7045454545454544E-2</v>
      </c>
      <c r="D226" s="294"/>
    </row>
    <row r="227" spans="1:9" s="280" customFormat="1" x14ac:dyDescent="0.25">
      <c r="A227" s="281" t="s">
        <v>400</v>
      </c>
      <c r="B227" s="300">
        <v>128</v>
      </c>
      <c r="C227" s="358">
        <f t="shared" si="10"/>
        <v>0.72727272727272729</v>
      </c>
      <c r="D227" s="294"/>
    </row>
    <row r="228" spans="1:9" s="280" customFormat="1" x14ac:dyDescent="0.25">
      <c r="A228" s="281" t="s">
        <v>591</v>
      </c>
      <c r="B228" s="300">
        <v>19</v>
      </c>
      <c r="C228" s="358">
        <f t="shared" si="10"/>
        <v>0.10795454545454546</v>
      </c>
      <c r="D228" s="294"/>
    </row>
    <row r="229" spans="1:9" s="280" customFormat="1" x14ac:dyDescent="0.25">
      <c r="A229" s="281" t="s">
        <v>625</v>
      </c>
      <c r="B229" s="300">
        <v>2</v>
      </c>
      <c r="C229" s="358">
        <f t="shared" si="10"/>
        <v>1.1363636363636364E-2</v>
      </c>
      <c r="D229" s="294"/>
    </row>
    <row r="230" spans="1:9" s="280" customFormat="1" x14ac:dyDescent="0.25">
      <c r="A230" s="281" t="s">
        <v>1350</v>
      </c>
      <c r="B230" s="300">
        <v>2</v>
      </c>
      <c r="C230" s="358">
        <f t="shared" si="10"/>
        <v>1.1363636363636364E-2</v>
      </c>
      <c r="D230" s="294"/>
      <c r="I230" s="300"/>
    </row>
    <row r="231" spans="1:9" s="280" customFormat="1" x14ac:dyDescent="0.25">
      <c r="A231" s="281" t="s">
        <v>567</v>
      </c>
      <c r="B231" s="300">
        <v>2</v>
      </c>
      <c r="C231" s="358">
        <f t="shared" si="10"/>
        <v>1.1363636363636364E-2</v>
      </c>
      <c r="D231" s="294"/>
      <c r="I231" s="300"/>
    </row>
    <row r="232" spans="1:9" s="280" customFormat="1" x14ac:dyDescent="0.25">
      <c r="A232" s="281" t="s">
        <v>1349</v>
      </c>
      <c r="B232" s="300">
        <v>3</v>
      </c>
      <c r="C232" s="358">
        <f t="shared" si="10"/>
        <v>1.7045454545454544E-2</v>
      </c>
      <c r="D232" s="294"/>
      <c r="I232" s="300"/>
    </row>
    <row r="233" spans="1:9" s="280" customFormat="1" x14ac:dyDescent="0.25">
      <c r="A233" s="346" t="s">
        <v>884</v>
      </c>
      <c r="B233" s="300">
        <v>16</v>
      </c>
      <c r="C233" s="358">
        <f t="shared" si="10"/>
        <v>9.0909090909090912E-2</v>
      </c>
      <c r="D233" s="294"/>
      <c r="I233" s="300"/>
    </row>
    <row r="234" spans="1:9" s="280" customFormat="1" x14ac:dyDescent="0.25">
      <c r="A234" s="285" t="s">
        <v>881</v>
      </c>
      <c r="B234" s="296">
        <f>SUM(B225:B233)</f>
        <v>176</v>
      </c>
      <c r="C234" s="362"/>
      <c r="D234" s="298"/>
      <c r="I234" s="300"/>
    </row>
    <row r="235" spans="1:9" s="280" customFormat="1" x14ac:dyDescent="0.25">
      <c r="A235" s="289" t="s">
        <v>592</v>
      </c>
      <c r="B235" s="290"/>
      <c r="C235" s="360"/>
      <c r="D235" s="290"/>
      <c r="I235" s="300"/>
    </row>
    <row r="236" spans="1:9" s="280" customFormat="1" x14ac:dyDescent="0.25">
      <c r="A236" s="281" t="s">
        <v>593</v>
      </c>
      <c r="B236" s="282">
        <v>55</v>
      </c>
      <c r="C236" s="361">
        <v>1</v>
      </c>
      <c r="D236" s="284"/>
      <c r="I236" s="300"/>
    </row>
    <row r="237" spans="1:9" s="280" customFormat="1" x14ac:dyDescent="0.25">
      <c r="A237" s="285" t="s">
        <v>881</v>
      </c>
      <c r="B237" s="296">
        <v>55</v>
      </c>
      <c r="C237" s="362"/>
      <c r="D237" s="298"/>
      <c r="I237" s="300"/>
    </row>
    <row r="238" spans="1:9" s="280" customFormat="1" x14ac:dyDescent="0.25">
      <c r="A238" s="289" t="s">
        <v>439</v>
      </c>
      <c r="B238" s="290"/>
      <c r="C238" s="360"/>
      <c r="D238" s="290"/>
      <c r="I238" s="300"/>
    </row>
    <row r="239" spans="1:9" s="280" customFormat="1" x14ac:dyDescent="0.25">
      <c r="A239" s="281" t="s">
        <v>13</v>
      </c>
      <c r="B239" s="282">
        <v>2</v>
      </c>
      <c r="C239" s="358">
        <f>B239/B$246</f>
        <v>5.4054054054054057E-2</v>
      </c>
      <c r="D239" s="284"/>
    </row>
    <row r="240" spans="1:9" s="280" customFormat="1" x14ac:dyDescent="0.25">
      <c r="A240" s="281" t="s">
        <v>407</v>
      </c>
      <c r="B240" s="282">
        <v>24</v>
      </c>
      <c r="C240" s="358">
        <f t="shared" ref="C240:C245" si="11">B240/B$246</f>
        <v>0.64864864864864868</v>
      </c>
      <c r="D240" s="284"/>
    </row>
    <row r="241" spans="1:9" s="280" customFormat="1" x14ac:dyDescent="0.25">
      <c r="A241" s="281" t="s">
        <v>504</v>
      </c>
      <c r="B241" s="282">
        <v>7</v>
      </c>
      <c r="C241" s="358">
        <f t="shared" si="11"/>
        <v>0.1891891891891892</v>
      </c>
      <c r="D241" s="284"/>
      <c r="I241" s="282"/>
    </row>
    <row r="242" spans="1:9" s="280" customFormat="1" x14ac:dyDescent="0.25">
      <c r="A242" s="281" t="s">
        <v>1351</v>
      </c>
      <c r="B242" s="282">
        <v>1</v>
      </c>
      <c r="C242" s="358">
        <f t="shared" si="11"/>
        <v>2.7027027027027029E-2</v>
      </c>
      <c r="D242" s="284"/>
      <c r="I242" s="282"/>
    </row>
    <row r="243" spans="1:9" s="280" customFormat="1" x14ac:dyDescent="0.25">
      <c r="A243" s="281" t="s">
        <v>1352</v>
      </c>
      <c r="B243" s="282">
        <v>1</v>
      </c>
      <c r="C243" s="358">
        <f t="shared" si="11"/>
        <v>2.7027027027027029E-2</v>
      </c>
      <c r="D243" s="284"/>
      <c r="I243" s="282"/>
    </row>
    <row r="244" spans="1:9" s="280" customFormat="1" x14ac:dyDescent="0.25">
      <c r="A244" s="281" t="s">
        <v>379</v>
      </c>
      <c r="B244" s="282">
        <v>1</v>
      </c>
      <c r="C244" s="358">
        <f t="shared" si="11"/>
        <v>2.7027027027027029E-2</v>
      </c>
      <c r="D244" s="284"/>
      <c r="I244" s="282"/>
    </row>
    <row r="245" spans="1:9" s="280" customFormat="1" x14ac:dyDescent="0.25">
      <c r="A245" s="281" t="s">
        <v>390</v>
      </c>
      <c r="B245" s="282">
        <v>1</v>
      </c>
      <c r="C245" s="358">
        <f t="shared" si="11"/>
        <v>2.7027027027027029E-2</v>
      </c>
      <c r="D245" s="284"/>
      <c r="I245" s="282"/>
    </row>
    <row r="246" spans="1:9" s="280" customFormat="1" x14ac:dyDescent="0.25">
      <c r="A246" s="285" t="s">
        <v>881</v>
      </c>
      <c r="B246" s="296">
        <f>SUM(B239:B245)</f>
        <v>37</v>
      </c>
      <c r="C246" s="362"/>
      <c r="D246" s="298"/>
      <c r="I246" s="282"/>
    </row>
    <row r="247" spans="1:9" s="280" customFormat="1" x14ac:dyDescent="0.25">
      <c r="A247" s="289" t="s">
        <v>928</v>
      </c>
      <c r="B247" s="290"/>
      <c r="C247" s="360"/>
      <c r="D247" s="290"/>
      <c r="I247" s="282"/>
    </row>
    <row r="248" spans="1:9" s="280" customFormat="1" x14ac:dyDescent="0.25">
      <c r="A248" s="387" t="s">
        <v>444</v>
      </c>
      <c r="B248" s="388"/>
      <c r="C248" s="361"/>
      <c r="D248" s="284"/>
      <c r="I248" s="282"/>
    </row>
    <row r="249" spans="1:9" s="280" customFormat="1" x14ac:dyDescent="0.25">
      <c r="A249" s="397" t="s">
        <v>1353</v>
      </c>
      <c r="C249" s="361"/>
      <c r="D249" s="284"/>
      <c r="I249" s="282"/>
    </row>
    <row r="250" spans="1:9" s="280" customFormat="1" x14ac:dyDescent="0.25">
      <c r="A250" s="281" t="s">
        <v>1354</v>
      </c>
      <c r="C250" s="361"/>
      <c r="D250" s="284"/>
      <c r="I250" s="282"/>
    </row>
    <row r="251" spans="1:9" s="280" customFormat="1" x14ac:dyDescent="0.25">
      <c r="A251" s="285" t="s">
        <v>881</v>
      </c>
      <c r="B251" s="296">
        <v>31</v>
      </c>
      <c r="C251" s="362"/>
      <c r="D251" s="298"/>
      <c r="I251" s="282"/>
    </row>
    <row r="252" spans="1:9" s="280" customFormat="1" ht="16.5" x14ac:dyDescent="0.25">
      <c r="A252" s="289" t="s">
        <v>929</v>
      </c>
      <c r="B252" s="290"/>
      <c r="C252" s="360"/>
      <c r="D252" s="278"/>
    </row>
    <row r="253" spans="1:9" s="280" customFormat="1" x14ac:dyDescent="0.25">
      <c r="A253" s="281" t="s">
        <v>391</v>
      </c>
      <c r="B253" s="282">
        <v>61</v>
      </c>
      <c r="C253" s="358">
        <f>B253/B$256</f>
        <v>0.66304347826086951</v>
      </c>
      <c r="D253" s="284"/>
    </row>
    <row r="254" spans="1:9" s="280" customFormat="1" x14ac:dyDescent="0.25">
      <c r="A254" s="292" t="s">
        <v>379</v>
      </c>
      <c r="B254" s="293">
        <v>2</v>
      </c>
      <c r="C254" s="358">
        <f>B254/B$256</f>
        <v>2.1739130434782608E-2</v>
      </c>
      <c r="D254" s="294"/>
    </row>
    <row r="255" spans="1:9" s="280" customFormat="1" x14ac:dyDescent="0.25">
      <c r="A255" s="346" t="s">
        <v>884</v>
      </c>
      <c r="B255" s="293">
        <v>29</v>
      </c>
      <c r="C255" s="358">
        <f>B255/B$256</f>
        <v>0.31521739130434784</v>
      </c>
      <c r="D255" s="294"/>
    </row>
    <row r="256" spans="1:9" s="280" customFormat="1" x14ac:dyDescent="0.25">
      <c r="A256" s="285" t="s">
        <v>881</v>
      </c>
      <c r="B256" s="296">
        <f>SUM(B253:B255)</f>
        <v>92</v>
      </c>
      <c r="C256" s="362"/>
      <c r="D256" s="298"/>
    </row>
    <row r="257" spans="1:9" s="280" customFormat="1" x14ac:dyDescent="0.25">
      <c r="A257" s="289" t="s">
        <v>441</v>
      </c>
      <c r="B257" s="290"/>
      <c r="C257" s="360"/>
      <c r="D257" s="290"/>
    </row>
    <row r="258" spans="1:9" s="280" customFormat="1" x14ac:dyDescent="0.25">
      <c r="A258" s="281" t="s">
        <v>379</v>
      </c>
      <c r="B258" s="282">
        <v>14</v>
      </c>
      <c r="C258" s="358">
        <f>B258/B$263</f>
        <v>0.7</v>
      </c>
      <c r="D258" s="284"/>
    </row>
    <row r="259" spans="1:9" s="280" customFormat="1" x14ac:dyDescent="0.25">
      <c r="A259" s="281" t="s">
        <v>1355</v>
      </c>
      <c r="B259" s="282">
        <v>3</v>
      </c>
      <c r="C259" s="358">
        <f>B259/B$263</f>
        <v>0.15</v>
      </c>
      <c r="D259" s="284"/>
    </row>
    <row r="260" spans="1:9" s="280" customFormat="1" x14ac:dyDescent="0.25">
      <c r="A260" s="281" t="s">
        <v>1358</v>
      </c>
      <c r="B260" s="282">
        <v>1</v>
      </c>
      <c r="C260" s="358">
        <f>B260/B$263</f>
        <v>0.05</v>
      </c>
      <c r="D260" s="284"/>
      <c r="I260" s="282"/>
    </row>
    <row r="261" spans="1:9" s="280" customFormat="1" x14ac:dyDescent="0.25">
      <c r="A261" s="281" t="s">
        <v>1357</v>
      </c>
      <c r="B261" s="282">
        <v>1</v>
      </c>
      <c r="C261" s="358">
        <f>B261/B$263</f>
        <v>0.05</v>
      </c>
      <c r="D261" s="284"/>
      <c r="I261" s="282"/>
    </row>
    <row r="262" spans="1:9" s="280" customFormat="1" x14ac:dyDescent="0.25">
      <c r="A262" s="281" t="s">
        <v>1356</v>
      </c>
      <c r="B262" s="282">
        <v>1</v>
      </c>
      <c r="C262" s="358">
        <f>B262/B$263</f>
        <v>0.05</v>
      </c>
      <c r="D262" s="284"/>
      <c r="I262" s="282"/>
    </row>
    <row r="263" spans="1:9" s="280" customFormat="1" x14ac:dyDescent="0.25">
      <c r="A263" s="285" t="s">
        <v>881</v>
      </c>
      <c r="B263" s="296">
        <v>20</v>
      </c>
      <c r="C263" s="362"/>
      <c r="D263" s="298"/>
    </row>
    <row r="264" spans="1:9" s="280" customFormat="1" x14ac:dyDescent="0.25">
      <c r="A264" s="289" t="s">
        <v>597</v>
      </c>
      <c r="B264" s="290"/>
      <c r="C264" s="360"/>
      <c r="D264" s="290"/>
    </row>
    <row r="265" spans="1:9" s="280" customFormat="1" x14ac:dyDescent="0.25">
      <c r="A265" s="281" t="s">
        <v>878</v>
      </c>
      <c r="B265" s="282">
        <v>1</v>
      </c>
      <c r="C265" s="358">
        <f>B265/B$273</f>
        <v>2.6315789473684209E-2</v>
      </c>
      <c r="D265" s="284"/>
    </row>
    <row r="266" spans="1:9" s="280" customFormat="1" x14ac:dyDescent="0.25">
      <c r="A266" s="281" t="s">
        <v>497</v>
      </c>
      <c r="B266" s="282">
        <v>25</v>
      </c>
      <c r="C266" s="358">
        <f t="shared" ref="C266:C272" si="12">B266/B$273</f>
        <v>0.65789473684210531</v>
      </c>
      <c r="D266" s="284"/>
    </row>
    <row r="267" spans="1:9" s="280" customFormat="1" x14ac:dyDescent="0.25">
      <c r="A267" s="281" t="s">
        <v>1359</v>
      </c>
      <c r="B267" s="282">
        <v>4</v>
      </c>
      <c r="C267" s="358">
        <f t="shared" si="12"/>
        <v>0.10526315789473684</v>
      </c>
      <c r="D267" s="284"/>
    </row>
    <row r="268" spans="1:9" s="280" customFormat="1" x14ac:dyDescent="0.25">
      <c r="A268" s="281" t="s">
        <v>1361</v>
      </c>
      <c r="B268" s="282">
        <v>1</v>
      </c>
      <c r="C268" s="358">
        <f t="shared" si="12"/>
        <v>2.6315789473684209E-2</v>
      </c>
      <c r="D268" s="284"/>
    </row>
    <row r="269" spans="1:9" s="280" customFormat="1" x14ac:dyDescent="0.25">
      <c r="A269" s="281" t="s">
        <v>1360</v>
      </c>
      <c r="B269" s="282">
        <v>1</v>
      </c>
      <c r="C269" s="358">
        <f t="shared" si="12"/>
        <v>2.6315789473684209E-2</v>
      </c>
      <c r="D269" s="284"/>
      <c r="I269" s="282"/>
    </row>
    <row r="270" spans="1:9" s="280" customFormat="1" x14ac:dyDescent="0.25">
      <c r="A270" s="281" t="s">
        <v>1362</v>
      </c>
      <c r="B270" s="282">
        <v>1</v>
      </c>
      <c r="C270" s="358">
        <f t="shared" si="12"/>
        <v>2.6315789473684209E-2</v>
      </c>
      <c r="D270" s="284"/>
      <c r="I270" s="282"/>
    </row>
    <row r="271" spans="1:9" s="280" customFormat="1" x14ac:dyDescent="0.25">
      <c r="A271" s="281" t="s">
        <v>1363</v>
      </c>
      <c r="B271" s="282">
        <v>1</v>
      </c>
      <c r="C271" s="358">
        <f t="shared" si="12"/>
        <v>2.6315789473684209E-2</v>
      </c>
      <c r="D271" s="284"/>
      <c r="I271" s="282"/>
    </row>
    <row r="272" spans="1:9" s="280" customFormat="1" x14ac:dyDescent="0.25">
      <c r="A272" s="346" t="s">
        <v>884</v>
      </c>
      <c r="B272" s="282">
        <v>4</v>
      </c>
      <c r="C272" s="358">
        <f t="shared" si="12"/>
        <v>0.10526315789473684</v>
      </c>
      <c r="D272" s="284"/>
      <c r="I272" s="282"/>
    </row>
    <row r="273" spans="1:9" s="280" customFormat="1" x14ac:dyDescent="0.25">
      <c r="A273" s="285" t="s">
        <v>881</v>
      </c>
      <c r="B273" s="296">
        <f>SUM(B265:B272)</f>
        <v>38</v>
      </c>
      <c r="C273" s="362"/>
      <c r="D273" s="298"/>
      <c r="I273" s="282"/>
    </row>
    <row r="274" spans="1:9" s="280" customFormat="1" x14ac:dyDescent="0.25">
      <c r="A274" s="289" t="s">
        <v>1242</v>
      </c>
      <c r="B274" s="290"/>
      <c r="C274" s="360"/>
      <c r="D274" s="290"/>
      <c r="I274" s="282"/>
    </row>
    <row r="275" spans="1:9" s="280" customFormat="1" x14ac:dyDescent="0.25">
      <c r="A275" s="281" t="s">
        <v>407</v>
      </c>
      <c r="B275" s="282">
        <v>4</v>
      </c>
      <c r="C275" s="361">
        <v>1</v>
      </c>
      <c r="D275" s="284"/>
      <c r="I275" s="282"/>
    </row>
    <row r="276" spans="1:9" s="280" customFormat="1" x14ac:dyDescent="0.25">
      <c r="A276" s="285" t="s">
        <v>881</v>
      </c>
      <c r="B276" s="296">
        <v>4</v>
      </c>
      <c r="C276" s="362"/>
      <c r="D276" s="298"/>
      <c r="I276" s="282"/>
    </row>
    <row r="277" spans="1:9" s="280" customFormat="1" x14ac:dyDescent="0.25">
      <c r="A277" s="289" t="s">
        <v>7</v>
      </c>
      <c r="B277" s="290"/>
      <c r="C277" s="360"/>
      <c r="D277" s="290"/>
      <c r="I277" s="282"/>
    </row>
    <row r="278" spans="1:9" s="280" customFormat="1" x14ac:dyDescent="0.25">
      <c r="A278" s="281" t="s">
        <v>673</v>
      </c>
      <c r="B278" s="282">
        <v>5</v>
      </c>
      <c r="C278" s="358">
        <f>B278/B$282</f>
        <v>0.33333333333333331</v>
      </c>
      <c r="D278" s="284"/>
      <c r="I278" s="282"/>
    </row>
    <row r="279" spans="1:9" s="280" customFormat="1" x14ac:dyDescent="0.25">
      <c r="A279" s="344" t="s">
        <v>1417</v>
      </c>
      <c r="B279" s="282">
        <v>2</v>
      </c>
      <c r="C279" s="358">
        <f>B279/B$282</f>
        <v>0.13333333333333333</v>
      </c>
      <c r="D279" s="284"/>
    </row>
    <row r="280" spans="1:9" s="280" customFormat="1" x14ac:dyDescent="0.25">
      <c r="A280" s="281" t="s">
        <v>15</v>
      </c>
      <c r="B280" s="282">
        <v>7</v>
      </c>
      <c r="C280" s="358">
        <f>B280/B$282</f>
        <v>0.46666666666666667</v>
      </c>
      <c r="D280" s="284"/>
    </row>
    <row r="281" spans="1:9" s="280" customFormat="1" x14ac:dyDescent="0.25">
      <c r="A281" s="346" t="s">
        <v>884</v>
      </c>
      <c r="B281" s="282">
        <v>1</v>
      </c>
      <c r="C281" s="358">
        <f>B281/B$282</f>
        <v>6.6666666666666666E-2</v>
      </c>
      <c r="D281" s="284"/>
    </row>
    <row r="282" spans="1:9" s="280" customFormat="1" x14ac:dyDescent="0.25">
      <c r="A282" s="285" t="s">
        <v>881</v>
      </c>
      <c r="B282" s="296">
        <v>15</v>
      </c>
      <c r="C282" s="362"/>
      <c r="D282" s="298"/>
    </row>
    <row r="283" spans="1:9" s="280" customFormat="1" x14ac:dyDescent="0.25">
      <c r="A283" s="289" t="s">
        <v>937</v>
      </c>
      <c r="B283" s="290"/>
      <c r="C283" s="374"/>
      <c r="D283" s="290"/>
    </row>
    <row r="284" spans="1:9" s="280" customFormat="1" x14ac:dyDescent="0.25">
      <c r="A284" s="366" t="s">
        <v>407</v>
      </c>
      <c r="B284" s="282">
        <v>4</v>
      </c>
      <c r="C284" s="367">
        <v>1</v>
      </c>
      <c r="D284" s="284"/>
      <c r="H284" s="282"/>
    </row>
    <row r="285" spans="1:9" s="280" customFormat="1" x14ac:dyDescent="0.25">
      <c r="A285" s="285" t="s">
        <v>881</v>
      </c>
      <c r="B285" s="296">
        <v>4</v>
      </c>
      <c r="C285" s="375"/>
      <c r="D285" s="298"/>
      <c r="H285" s="282"/>
    </row>
    <row r="286" spans="1:9" s="280" customFormat="1" x14ac:dyDescent="0.25">
      <c r="A286" s="289" t="s">
        <v>695</v>
      </c>
      <c r="B286" s="290"/>
      <c r="C286" s="360"/>
      <c r="D286" s="290"/>
    </row>
    <row r="287" spans="1:9" s="280" customFormat="1" x14ac:dyDescent="0.25">
      <c r="A287" s="281" t="s">
        <v>400</v>
      </c>
      <c r="B287" s="282">
        <v>23</v>
      </c>
      <c r="C287" s="361">
        <v>1</v>
      </c>
      <c r="D287" s="284"/>
    </row>
    <row r="288" spans="1:9" s="280" customFormat="1" x14ac:dyDescent="0.25">
      <c r="A288" s="285" t="s">
        <v>881</v>
      </c>
      <c r="B288" s="296">
        <v>23</v>
      </c>
      <c r="C288" s="362"/>
      <c r="D288" s="298"/>
    </row>
    <row r="289" spans="1:9" s="280" customFormat="1" x14ac:dyDescent="0.25">
      <c r="A289" s="289" t="s">
        <v>8</v>
      </c>
      <c r="B289" s="290"/>
      <c r="C289" s="360"/>
      <c r="D289" s="290"/>
    </row>
    <row r="290" spans="1:9" s="280" customFormat="1" x14ac:dyDescent="0.25">
      <c r="A290" s="281" t="s">
        <v>390</v>
      </c>
      <c r="B290" s="282">
        <v>2</v>
      </c>
      <c r="C290" s="358">
        <f>B290/B$301</f>
        <v>5.2631578947368418E-2</v>
      </c>
      <c r="D290" s="284"/>
    </row>
    <row r="291" spans="1:9" s="280" customFormat="1" x14ac:dyDescent="0.25">
      <c r="A291" s="281" t="s">
        <v>444</v>
      </c>
      <c r="B291" s="282">
        <v>27</v>
      </c>
      <c r="C291" s="358">
        <f t="shared" ref="C291:C300" si="13">B291/B$301</f>
        <v>0.71052631578947367</v>
      </c>
      <c r="D291" s="284"/>
    </row>
    <row r="292" spans="1:9" s="280" customFormat="1" x14ac:dyDescent="0.25">
      <c r="A292" s="281" t="s">
        <v>647</v>
      </c>
      <c r="B292" s="282">
        <v>1</v>
      </c>
      <c r="C292" s="358">
        <f t="shared" si="13"/>
        <v>2.6315789473684209E-2</v>
      </c>
      <c r="D292" s="284"/>
      <c r="I292" s="282"/>
    </row>
    <row r="293" spans="1:9" s="280" customFormat="1" x14ac:dyDescent="0.25">
      <c r="A293" s="281" t="s">
        <v>600</v>
      </c>
      <c r="B293" s="282">
        <v>1</v>
      </c>
      <c r="C293" s="358">
        <f t="shared" si="13"/>
        <v>2.6315789473684209E-2</v>
      </c>
      <c r="D293" s="284"/>
      <c r="E293" s="281"/>
      <c r="I293" s="282"/>
    </row>
    <row r="294" spans="1:9" s="280" customFormat="1" x14ac:dyDescent="0.25">
      <c r="A294" s="344" t="s">
        <v>1442</v>
      </c>
      <c r="B294" s="282">
        <v>1</v>
      </c>
      <c r="C294" s="358">
        <f t="shared" si="13"/>
        <v>2.6315789473684209E-2</v>
      </c>
      <c r="D294" s="284"/>
      <c r="E294" s="281"/>
      <c r="I294" s="282"/>
    </row>
    <row r="295" spans="1:9" s="280" customFormat="1" x14ac:dyDescent="0.25">
      <c r="A295" s="281" t="s">
        <v>602</v>
      </c>
      <c r="B295" s="282">
        <v>1</v>
      </c>
      <c r="C295" s="358">
        <f t="shared" si="13"/>
        <v>2.6315789473684209E-2</v>
      </c>
      <c r="D295" s="284"/>
      <c r="E295" s="281"/>
      <c r="I295" s="282"/>
    </row>
    <row r="296" spans="1:9" s="280" customFormat="1" x14ac:dyDescent="0.25">
      <c r="A296" s="344" t="s">
        <v>1443</v>
      </c>
      <c r="B296" s="282">
        <v>1</v>
      </c>
      <c r="C296" s="358">
        <f t="shared" si="13"/>
        <v>2.6315789473684209E-2</v>
      </c>
      <c r="D296" s="284"/>
      <c r="E296" s="281"/>
      <c r="I296" s="282"/>
    </row>
    <row r="297" spans="1:9" s="280" customFormat="1" x14ac:dyDescent="0.25">
      <c r="A297" s="281" t="s">
        <v>1279</v>
      </c>
      <c r="B297" s="282">
        <v>1</v>
      </c>
      <c r="C297" s="358">
        <f t="shared" si="13"/>
        <v>2.6315789473684209E-2</v>
      </c>
      <c r="D297" s="284"/>
      <c r="I297" s="282"/>
    </row>
    <row r="298" spans="1:9" s="280" customFormat="1" x14ac:dyDescent="0.25">
      <c r="A298" s="281" t="s">
        <v>1278</v>
      </c>
      <c r="B298" s="282">
        <v>1</v>
      </c>
      <c r="C298" s="358">
        <f t="shared" si="13"/>
        <v>2.6315789473684209E-2</v>
      </c>
      <c r="D298" s="284"/>
      <c r="E298" s="281"/>
      <c r="I298" s="282"/>
    </row>
    <row r="299" spans="1:9" s="280" customFormat="1" x14ac:dyDescent="0.25">
      <c r="A299" s="281" t="s">
        <v>385</v>
      </c>
      <c r="B299" s="282">
        <v>1</v>
      </c>
      <c r="C299" s="358">
        <f t="shared" si="13"/>
        <v>2.6315789473684209E-2</v>
      </c>
      <c r="D299" s="284"/>
      <c r="E299" s="281"/>
      <c r="I299" s="282"/>
    </row>
    <row r="300" spans="1:9" s="280" customFormat="1" x14ac:dyDescent="0.25">
      <c r="A300" s="281" t="s">
        <v>1280</v>
      </c>
      <c r="B300" s="282">
        <v>1</v>
      </c>
      <c r="C300" s="358">
        <f t="shared" si="13"/>
        <v>2.6315789473684209E-2</v>
      </c>
      <c r="D300" s="284"/>
      <c r="I300" s="282"/>
    </row>
    <row r="301" spans="1:9" s="280" customFormat="1" x14ac:dyDescent="0.25">
      <c r="A301" s="285" t="s">
        <v>881</v>
      </c>
      <c r="B301" s="296">
        <f>SUM(B290:B300)</f>
        <v>38</v>
      </c>
      <c r="C301" s="362"/>
      <c r="D301" s="298"/>
      <c r="I301" s="282"/>
    </row>
    <row r="302" spans="1:9" s="280" customFormat="1" x14ac:dyDescent="0.25">
      <c r="A302" s="289" t="s">
        <v>1641</v>
      </c>
      <c r="B302" s="290"/>
      <c r="C302" s="360"/>
      <c r="D302" s="290"/>
      <c r="I302" s="282"/>
    </row>
    <row r="303" spans="1:9" s="280" customFormat="1" x14ac:dyDescent="0.25">
      <c r="A303" s="350" t="s">
        <v>407</v>
      </c>
      <c r="B303" s="351">
        <v>26</v>
      </c>
      <c r="C303" s="358">
        <f>B303/B$321</f>
        <v>0.48148148148148145</v>
      </c>
      <c r="D303" s="392"/>
      <c r="I303" s="282"/>
    </row>
    <row r="304" spans="1:9" s="280" customFormat="1" x14ac:dyDescent="0.25">
      <c r="A304" s="350" t="s">
        <v>1419</v>
      </c>
      <c r="B304" s="351">
        <v>5</v>
      </c>
      <c r="C304" s="358">
        <f t="shared" ref="C304:C305" si="14">B304/B$321</f>
        <v>9.2592592592592587E-2</v>
      </c>
      <c r="D304" s="392"/>
      <c r="I304" s="282"/>
    </row>
    <row r="305" spans="1:9" s="280" customFormat="1" x14ac:dyDescent="0.25">
      <c r="A305" s="350" t="s">
        <v>504</v>
      </c>
      <c r="B305" s="351">
        <v>4</v>
      </c>
      <c r="C305" s="358">
        <f t="shared" si="14"/>
        <v>7.407407407407407E-2</v>
      </c>
      <c r="D305" s="392"/>
      <c r="I305" s="282"/>
    </row>
    <row r="306" spans="1:9" s="280" customFormat="1" x14ac:dyDescent="0.25">
      <c r="A306" s="350" t="s">
        <v>1645</v>
      </c>
      <c r="B306" s="351">
        <v>1</v>
      </c>
      <c r="C306" s="358">
        <f t="shared" ref="C306:C320" si="15">B306/B$321</f>
        <v>1.8518518518518517E-2</v>
      </c>
      <c r="D306" s="392"/>
      <c r="I306" s="282"/>
    </row>
    <row r="307" spans="1:9" s="280" customFormat="1" x14ac:dyDescent="0.25">
      <c r="A307" s="350" t="s">
        <v>1647</v>
      </c>
      <c r="B307" s="351">
        <v>1</v>
      </c>
      <c r="C307" s="358">
        <f t="shared" si="15"/>
        <v>1.8518518518518517E-2</v>
      </c>
      <c r="D307" s="392"/>
      <c r="I307" s="282"/>
    </row>
    <row r="308" spans="1:9" s="280" customFormat="1" x14ac:dyDescent="0.25">
      <c r="A308" s="350" t="s">
        <v>1642</v>
      </c>
      <c r="B308" s="351">
        <v>1</v>
      </c>
      <c r="C308" s="358">
        <f t="shared" si="15"/>
        <v>1.8518518518518517E-2</v>
      </c>
      <c r="D308" s="392"/>
    </row>
    <row r="309" spans="1:9" s="280" customFormat="1" x14ac:dyDescent="0.25">
      <c r="A309" s="350" t="s">
        <v>1650</v>
      </c>
      <c r="B309" s="351">
        <v>1</v>
      </c>
      <c r="C309" s="358">
        <f t="shared" si="15"/>
        <v>1.8518518518518517E-2</v>
      </c>
      <c r="D309" s="392"/>
      <c r="I309" s="282"/>
    </row>
    <row r="310" spans="1:9" s="280" customFormat="1" x14ac:dyDescent="0.25">
      <c r="A310" s="350" t="s">
        <v>379</v>
      </c>
      <c r="B310" s="351">
        <v>2</v>
      </c>
      <c r="C310" s="358">
        <f t="shared" si="15"/>
        <v>3.7037037037037035E-2</v>
      </c>
      <c r="D310" s="282"/>
    </row>
    <row r="311" spans="1:9" s="280" customFormat="1" x14ac:dyDescent="0.25">
      <c r="A311" s="350" t="s">
        <v>1648</v>
      </c>
      <c r="B311" s="351">
        <v>1</v>
      </c>
      <c r="C311" s="358">
        <f t="shared" si="15"/>
        <v>1.8518518518518517E-2</v>
      </c>
      <c r="D311" s="392"/>
      <c r="I311" s="282"/>
    </row>
    <row r="312" spans="1:9" s="280" customFormat="1" x14ac:dyDescent="0.25">
      <c r="A312" s="350" t="s">
        <v>1649</v>
      </c>
      <c r="B312" s="351">
        <v>1</v>
      </c>
      <c r="C312" s="358">
        <f t="shared" si="15"/>
        <v>1.8518518518518517E-2</v>
      </c>
      <c r="D312" s="392"/>
      <c r="I312" s="282"/>
    </row>
    <row r="313" spans="1:9" s="280" customFormat="1" x14ac:dyDescent="0.25">
      <c r="A313" s="350" t="s">
        <v>992</v>
      </c>
      <c r="B313" s="351">
        <v>3</v>
      </c>
      <c r="C313" s="358">
        <f t="shared" si="15"/>
        <v>5.5555555555555552E-2</v>
      </c>
      <c r="D313" s="282"/>
      <c r="I313" s="282"/>
    </row>
    <row r="314" spans="1:9" s="280" customFormat="1" x14ac:dyDescent="0.25">
      <c r="A314" s="350" t="s">
        <v>1646</v>
      </c>
      <c r="B314" s="351">
        <v>1</v>
      </c>
      <c r="C314" s="358">
        <f t="shared" si="15"/>
        <v>1.8518518518518517E-2</v>
      </c>
      <c r="D314" s="282"/>
      <c r="I314" s="282"/>
    </row>
    <row r="315" spans="1:9" s="280" customFormat="1" x14ac:dyDescent="0.25">
      <c r="A315" s="350" t="s">
        <v>420</v>
      </c>
      <c r="B315" s="351">
        <v>1</v>
      </c>
      <c r="C315" s="358">
        <f t="shared" si="15"/>
        <v>1.8518518518518517E-2</v>
      </c>
      <c r="D315" s="282"/>
      <c r="I315" s="282"/>
    </row>
    <row r="316" spans="1:9" s="280" customFormat="1" x14ac:dyDescent="0.25">
      <c r="A316" s="350" t="s">
        <v>1643</v>
      </c>
      <c r="B316" s="351">
        <v>1</v>
      </c>
      <c r="C316" s="358">
        <f t="shared" si="15"/>
        <v>1.8518518518518517E-2</v>
      </c>
      <c r="D316" s="282"/>
      <c r="I316" s="282"/>
    </row>
    <row r="317" spans="1:9" s="280" customFormat="1" x14ac:dyDescent="0.25">
      <c r="A317" s="350" t="s">
        <v>466</v>
      </c>
      <c r="B317" s="351">
        <v>1</v>
      </c>
      <c r="C317" s="358">
        <f t="shared" si="15"/>
        <v>1.8518518518518517E-2</v>
      </c>
      <c r="D317" s="282"/>
    </row>
    <row r="318" spans="1:9" s="280" customFormat="1" x14ac:dyDescent="0.25">
      <c r="A318" s="350" t="s">
        <v>1644</v>
      </c>
      <c r="B318" s="351">
        <v>1</v>
      </c>
      <c r="C318" s="358">
        <f t="shared" si="15"/>
        <v>1.8518518518518517E-2</v>
      </c>
      <c r="D318" s="282"/>
    </row>
    <row r="319" spans="1:9" s="280" customFormat="1" x14ac:dyDescent="0.25">
      <c r="A319" s="350" t="s">
        <v>456</v>
      </c>
      <c r="B319" s="351">
        <v>1</v>
      </c>
      <c r="C319" s="358">
        <f t="shared" si="15"/>
        <v>1.8518518518518517E-2</v>
      </c>
      <c r="D319" s="282"/>
    </row>
    <row r="320" spans="1:9" s="280" customFormat="1" x14ac:dyDescent="0.25">
      <c r="A320" s="350" t="s">
        <v>400</v>
      </c>
      <c r="B320" s="351">
        <v>2</v>
      </c>
      <c r="C320" s="358">
        <f t="shared" si="15"/>
        <v>3.7037037037037035E-2</v>
      </c>
      <c r="D320" s="392"/>
    </row>
    <row r="321" spans="1:9" s="280" customFormat="1" x14ac:dyDescent="0.25">
      <c r="A321" s="285" t="s">
        <v>881</v>
      </c>
      <c r="B321" s="296">
        <f>SUM(B303:B320)</f>
        <v>54</v>
      </c>
      <c r="C321" s="362"/>
      <c r="D321" s="298"/>
    </row>
    <row r="322" spans="1:9" s="280" customFormat="1" x14ac:dyDescent="0.25">
      <c r="A322" s="289" t="s">
        <v>450</v>
      </c>
      <c r="B322" s="290"/>
      <c r="C322" s="360"/>
      <c r="D322" s="290"/>
    </row>
    <row r="323" spans="1:9" s="280" customFormat="1" x14ac:dyDescent="0.25">
      <c r="A323" s="281" t="s">
        <v>520</v>
      </c>
      <c r="B323" s="282">
        <v>1</v>
      </c>
      <c r="C323" s="358">
        <f>B323/B$328</f>
        <v>3.5714285714285712E-2</v>
      </c>
      <c r="D323" s="284"/>
      <c r="I323" s="282"/>
    </row>
    <row r="324" spans="1:9" s="280" customFormat="1" x14ac:dyDescent="0.25">
      <c r="A324" s="344" t="s">
        <v>412</v>
      </c>
      <c r="B324" s="282">
        <v>24</v>
      </c>
      <c r="C324" s="358">
        <f>B324/B$328</f>
        <v>0.8571428571428571</v>
      </c>
      <c r="D324" s="284"/>
      <c r="F324" s="391"/>
      <c r="I324" s="282"/>
    </row>
    <row r="325" spans="1:9" s="280" customFormat="1" x14ac:dyDescent="0.25">
      <c r="A325" s="281" t="s">
        <v>449</v>
      </c>
      <c r="B325" s="282">
        <v>1</v>
      </c>
      <c r="C325" s="358">
        <f>B325/B$328</f>
        <v>3.5714285714285712E-2</v>
      </c>
      <c r="D325" s="284"/>
      <c r="F325" s="391"/>
      <c r="I325" s="282"/>
    </row>
    <row r="326" spans="1:9" s="280" customFormat="1" x14ac:dyDescent="0.25">
      <c r="A326" s="344" t="s">
        <v>385</v>
      </c>
      <c r="B326" s="282">
        <v>1</v>
      </c>
      <c r="C326" s="358">
        <f>B326/B$328</f>
        <v>3.5714285714285712E-2</v>
      </c>
      <c r="D326" s="284"/>
      <c r="F326" s="391"/>
      <c r="I326" s="282"/>
    </row>
    <row r="327" spans="1:9" s="280" customFormat="1" x14ac:dyDescent="0.25">
      <c r="A327" s="344" t="s">
        <v>400</v>
      </c>
      <c r="B327" s="282">
        <v>1</v>
      </c>
      <c r="C327" s="358">
        <f>B327/B$328</f>
        <v>3.5714285714285712E-2</v>
      </c>
      <c r="D327" s="284"/>
      <c r="F327" s="391"/>
      <c r="I327" s="282"/>
    </row>
    <row r="328" spans="1:9" s="280" customFormat="1" x14ac:dyDescent="0.25">
      <c r="A328" s="285" t="s">
        <v>881</v>
      </c>
      <c r="B328" s="296">
        <v>28</v>
      </c>
      <c r="C328" s="362"/>
      <c r="D328" s="298"/>
      <c r="F328" s="391"/>
    </row>
    <row r="329" spans="1:9" s="280" customFormat="1" x14ac:dyDescent="0.25">
      <c r="A329" s="289" t="s">
        <v>653</v>
      </c>
      <c r="B329" s="290"/>
      <c r="C329" s="360"/>
      <c r="D329" s="290"/>
      <c r="F329" s="391"/>
    </row>
    <row r="330" spans="1:9" s="280" customFormat="1" x14ac:dyDescent="0.25">
      <c r="A330" s="281" t="s">
        <v>390</v>
      </c>
      <c r="B330" s="282">
        <v>1</v>
      </c>
      <c r="C330" s="361">
        <v>0.5</v>
      </c>
      <c r="D330" s="284"/>
      <c r="F330" s="391"/>
    </row>
    <row r="331" spans="1:9" s="280" customFormat="1" x14ac:dyDescent="0.25">
      <c r="A331" s="281" t="s">
        <v>1364</v>
      </c>
      <c r="B331" s="282">
        <v>1</v>
      </c>
      <c r="C331" s="361">
        <v>0.5</v>
      </c>
      <c r="D331" s="284"/>
    </row>
    <row r="332" spans="1:9" s="280" customFormat="1" x14ac:dyDescent="0.25">
      <c r="A332" s="285" t="s">
        <v>881</v>
      </c>
      <c r="B332" s="296">
        <v>2</v>
      </c>
      <c r="C332" s="362"/>
      <c r="D332" s="298"/>
      <c r="F332" s="391"/>
    </row>
    <row r="333" spans="1:9" s="280" customFormat="1" x14ac:dyDescent="0.25">
      <c r="A333" s="289" t="s">
        <v>455</v>
      </c>
      <c r="B333" s="290"/>
      <c r="C333" s="360"/>
      <c r="D333" s="290"/>
      <c r="F333" s="391"/>
    </row>
    <row r="334" spans="1:9" s="280" customFormat="1" x14ac:dyDescent="0.25">
      <c r="A334" s="281" t="s">
        <v>1366</v>
      </c>
      <c r="B334" s="282">
        <v>1</v>
      </c>
      <c r="C334" s="358">
        <f>B334/B$342</f>
        <v>2.7777777777777776E-2</v>
      </c>
      <c r="D334" s="284"/>
      <c r="F334" s="391"/>
    </row>
    <row r="335" spans="1:9" s="280" customFormat="1" x14ac:dyDescent="0.25">
      <c r="A335" s="281" t="s">
        <v>536</v>
      </c>
      <c r="B335" s="282">
        <v>1</v>
      </c>
      <c r="C335" s="358">
        <f t="shared" ref="C335:C341" si="16">B335/B$342</f>
        <v>2.7777777777777776E-2</v>
      </c>
      <c r="D335" s="284"/>
      <c r="F335" s="391"/>
    </row>
    <row r="336" spans="1:9" s="280" customFormat="1" x14ac:dyDescent="0.25">
      <c r="A336" s="281" t="s">
        <v>379</v>
      </c>
      <c r="B336" s="282">
        <v>1</v>
      </c>
      <c r="C336" s="358">
        <f t="shared" si="16"/>
        <v>2.7777777777777776E-2</v>
      </c>
      <c r="D336" s="284"/>
      <c r="I336" s="282"/>
    </row>
    <row r="337" spans="1:9" s="280" customFormat="1" x14ac:dyDescent="0.25">
      <c r="A337" s="281" t="s">
        <v>1327</v>
      </c>
      <c r="B337" s="282">
        <v>1</v>
      </c>
      <c r="C337" s="358">
        <f t="shared" si="16"/>
        <v>2.7777777777777776E-2</v>
      </c>
      <c r="D337" s="284"/>
      <c r="I337" s="282"/>
    </row>
    <row r="338" spans="1:9" s="280" customFormat="1" x14ac:dyDescent="0.25">
      <c r="A338" s="281" t="s">
        <v>1367</v>
      </c>
      <c r="B338" s="282">
        <v>1</v>
      </c>
      <c r="C338" s="358">
        <f t="shared" si="16"/>
        <v>2.7777777777777776E-2</v>
      </c>
      <c r="D338" s="284"/>
      <c r="I338" s="282"/>
    </row>
    <row r="339" spans="1:9" s="280" customFormat="1" x14ac:dyDescent="0.25">
      <c r="A339" s="281" t="s">
        <v>412</v>
      </c>
      <c r="B339" s="282">
        <v>2</v>
      </c>
      <c r="C339" s="358">
        <f t="shared" si="16"/>
        <v>5.5555555555555552E-2</v>
      </c>
      <c r="D339" s="284"/>
      <c r="I339" s="282"/>
    </row>
    <row r="340" spans="1:9" s="280" customFormat="1" x14ac:dyDescent="0.25">
      <c r="A340" s="281" t="s">
        <v>456</v>
      </c>
      <c r="B340" s="282">
        <v>27</v>
      </c>
      <c r="C340" s="358">
        <f t="shared" si="16"/>
        <v>0.75</v>
      </c>
      <c r="D340" s="284"/>
      <c r="I340" s="282"/>
    </row>
    <row r="341" spans="1:9" s="280" customFormat="1" x14ac:dyDescent="0.25">
      <c r="A341" s="281" t="s">
        <v>1365</v>
      </c>
      <c r="B341" s="282">
        <v>2</v>
      </c>
      <c r="C341" s="358">
        <f t="shared" si="16"/>
        <v>5.5555555555555552E-2</v>
      </c>
      <c r="D341" s="284"/>
      <c r="I341" s="282"/>
    </row>
    <row r="342" spans="1:9" s="280" customFormat="1" x14ac:dyDescent="0.25">
      <c r="A342" s="285" t="s">
        <v>881</v>
      </c>
      <c r="B342" s="296">
        <f>SUM(B334:B341)</f>
        <v>36</v>
      </c>
      <c r="C342" s="362"/>
      <c r="D342" s="298"/>
      <c r="I342" s="282"/>
    </row>
    <row r="343" spans="1:9" s="280" customFormat="1" x14ac:dyDescent="0.25">
      <c r="A343" s="289" t="s">
        <v>608</v>
      </c>
      <c r="B343" s="290"/>
      <c r="C343" s="360"/>
      <c r="D343" s="290"/>
      <c r="I343" s="282"/>
    </row>
    <row r="344" spans="1:9" s="280" customFormat="1" x14ac:dyDescent="0.25">
      <c r="A344" s="281" t="s">
        <v>379</v>
      </c>
      <c r="B344" s="282">
        <v>1</v>
      </c>
      <c r="C344" s="358">
        <f t="shared" ref="C344:C351" si="17">B344/B$352</f>
        <v>7.6923076923076927E-2</v>
      </c>
      <c r="D344" s="284"/>
    </row>
    <row r="345" spans="1:9" s="280" customFormat="1" x14ac:dyDescent="0.25">
      <c r="A345" s="292" t="s">
        <v>1358</v>
      </c>
      <c r="B345" s="293">
        <v>3</v>
      </c>
      <c r="C345" s="358">
        <f t="shared" si="17"/>
        <v>0.23076923076923078</v>
      </c>
      <c r="D345" s="284"/>
      <c r="I345" s="282"/>
    </row>
    <row r="346" spans="1:9" s="280" customFormat="1" x14ac:dyDescent="0.25">
      <c r="A346" s="292" t="s">
        <v>1368</v>
      </c>
      <c r="B346" s="293">
        <v>3</v>
      </c>
      <c r="C346" s="358">
        <f t="shared" si="17"/>
        <v>0.23076923076923078</v>
      </c>
      <c r="D346" s="284"/>
      <c r="I346" s="282"/>
    </row>
    <row r="347" spans="1:9" s="280" customFormat="1" x14ac:dyDescent="0.25">
      <c r="A347" s="292" t="s">
        <v>1370</v>
      </c>
      <c r="B347" s="293">
        <v>1</v>
      </c>
      <c r="C347" s="358">
        <f t="shared" si="17"/>
        <v>7.6923076923076927E-2</v>
      </c>
      <c r="D347" s="294"/>
      <c r="I347" s="282"/>
    </row>
    <row r="348" spans="1:9" s="280" customFormat="1" x14ac:dyDescent="0.25">
      <c r="A348" s="292" t="s">
        <v>958</v>
      </c>
      <c r="B348" s="293">
        <v>1</v>
      </c>
      <c r="C348" s="358">
        <f t="shared" si="17"/>
        <v>7.6923076923076927E-2</v>
      </c>
      <c r="D348" s="294"/>
      <c r="I348" s="293"/>
    </row>
    <row r="349" spans="1:9" s="280" customFormat="1" x14ac:dyDescent="0.25">
      <c r="A349" s="281" t="s">
        <v>20</v>
      </c>
      <c r="B349" s="282">
        <v>2</v>
      </c>
      <c r="C349" s="358">
        <f t="shared" si="17"/>
        <v>0.15384615384615385</v>
      </c>
      <c r="D349" s="294"/>
      <c r="I349" s="293"/>
    </row>
    <row r="350" spans="1:9" s="280" customFormat="1" x14ac:dyDescent="0.25">
      <c r="A350" s="281" t="s">
        <v>425</v>
      </c>
      <c r="B350" s="282">
        <v>1</v>
      </c>
      <c r="C350" s="358">
        <f t="shared" si="17"/>
        <v>7.6923076923076927E-2</v>
      </c>
      <c r="D350" s="294"/>
      <c r="I350" s="293"/>
    </row>
    <row r="351" spans="1:9" s="280" customFormat="1" x14ac:dyDescent="0.25">
      <c r="A351" s="292" t="s">
        <v>1369</v>
      </c>
      <c r="B351" s="293">
        <v>1</v>
      </c>
      <c r="C351" s="358">
        <f t="shared" si="17"/>
        <v>7.6923076923076927E-2</v>
      </c>
      <c r="D351" s="294"/>
      <c r="I351" s="293"/>
    </row>
    <row r="352" spans="1:9" s="280" customFormat="1" x14ac:dyDescent="0.25">
      <c r="A352" s="285" t="s">
        <v>881</v>
      </c>
      <c r="B352" s="296">
        <f>SUM(B344:B351)</f>
        <v>13</v>
      </c>
      <c r="C352" s="362"/>
      <c r="D352" s="298"/>
      <c r="I352" s="293"/>
    </row>
    <row r="353" spans="1:9" s="280" customFormat="1" x14ac:dyDescent="0.25">
      <c r="A353" s="289" t="s">
        <v>458</v>
      </c>
      <c r="B353" s="290"/>
      <c r="C353" s="360"/>
      <c r="D353" s="290"/>
    </row>
    <row r="354" spans="1:9" s="280" customFormat="1" x14ac:dyDescent="0.25">
      <c r="A354" s="281" t="s">
        <v>403</v>
      </c>
      <c r="B354" s="282">
        <v>5</v>
      </c>
      <c r="C354" s="358">
        <f>B354/B$373</f>
        <v>0.18518518518518517</v>
      </c>
      <c r="D354" s="284"/>
    </row>
    <row r="355" spans="1:9" s="280" customFormat="1" x14ac:dyDescent="0.25">
      <c r="A355" s="344" t="s">
        <v>1289</v>
      </c>
      <c r="B355" s="282">
        <v>1</v>
      </c>
      <c r="C355" s="358">
        <f t="shared" ref="C355:C372" si="18">B355/B$373</f>
        <v>3.7037037037037035E-2</v>
      </c>
      <c r="D355" s="284"/>
    </row>
    <row r="356" spans="1:9" s="280" customFormat="1" x14ac:dyDescent="0.25">
      <c r="A356" s="344" t="s">
        <v>1290</v>
      </c>
      <c r="B356" s="282">
        <v>1</v>
      </c>
      <c r="C356" s="358">
        <f t="shared" si="18"/>
        <v>3.7037037037037035E-2</v>
      </c>
      <c r="D356" s="284"/>
      <c r="I356" s="282"/>
    </row>
    <row r="357" spans="1:9" s="280" customFormat="1" x14ac:dyDescent="0.25">
      <c r="A357" s="344" t="s">
        <v>1284</v>
      </c>
      <c r="B357" s="282">
        <v>1</v>
      </c>
      <c r="C357" s="358">
        <f t="shared" si="18"/>
        <v>3.7037037037037035E-2</v>
      </c>
      <c r="D357" s="284"/>
      <c r="E357" s="344"/>
      <c r="I357" s="282"/>
    </row>
    <row r="358" spans="1:9" s="280" customFormat="1" x14ac:dyDescent="0.25">
      <c r="A358" s="344" t="s">
        <v>1282</v>
      </c>
      <c r="B358" s="282">
        <v>2</v>
      </c>
      <c r="C358" s="358">
        <f t="shared" si="18"/>
        <v>7.407407407407407E-2</v>
      </c>
      <c r="D358" s="284"/>
      <c r="E358" s="344"/>
      <c r="I358" s="282"/>
    </row>
    <row r="359" spans="1:9" s="280" customFormat="1" x14ac:dyDescent="0.25">
      <c r="A359" s="344" t="s">
        <v>1527</v>
      </c>
      <c r="B359" s="282">
        <v>1</v>
      </c>
      <c r="C359" s="358">
        <f t="shared" si="18"/>
        <v>3.7037037037037035E-2</v>
      </c>
      <c r="D359" s="284"/>
      <c r="E359" s="344"/>
      <c r="I359" s="282"/>
    </row>
    <row r="360" spans="1:9" s="280" customFormat="1" x14ac:dyDescent="0.25">
      <c r="A360" s="344" t="s">
        <v>639</v>
      </c>
      <c r="B360" s="282">
        <v>1</v>
      </c>
      <c r="C360" s="358">
        <f t="shared" si="18"/>
        <v>3.7037037037037035E-2</v>
      </c>
      <c r="D360" s="284"/>
      <c r="E360" s="344"/>
      <c r="F360" s="348"/>
      <c r="I360" s="282"/>
    </row>
    <row r="361" spans="1:9" s="280" customFormat="1" x14ac:dyDescent="0.25">
      <c r="A361" s="281" t="s">
        <v>1243</v>
      </c>
      <c r="B361" s="282">
        <v>1</v>
      </c>
      <c r="C361" s="358">
        <f t="shared" si="18"/>
        <v>3.7037037037037035E-2</v>
      </c>
      <c r="D361" s="284"/>
      <c r="E361" s="344"/>
      <c r="I361" s="282"/>
    </row>
    <row r="362" spans="1:9" s="280" customFormat="1" x14ac:dyDescent="0.25">
      <c r="A362" s="281" t="s">
        <v>459</v>
      </c>
      <c r="B362" s="282">
        <v>2</v>
      </c>
      <c r="C362" s="358">
        <f t="shared" si="18"/>
        <v>7.407407407407407E-2</v>
      </c>
      <c r="D362" s="284"/>
      <c r="E362" s="344"/>
      <c r="I362" s="282"/>
    </row>
    <row r="363" spans="1:9" s="280" customFormat="1" x14ac:dyDescent="0.25">
      <c r="A363" s="344" t="s">
        <v>609</v>
      </c>
      <c r="B363" s="282">
        <v>3</v>
      </c>
      <c r="C363" s="358">
        <f t="shared" si="18"/>
        <v>0.1111111111111111</v>
      </c>
      <c r="D363" s="284"/>
      <c r="E363" s="344"/>
      <c r="I363" s="282"/>
    </row>
    <row r="364" spans="1:9" s="280" customFormat="1" x14ac:dyDescent="0.25">
      <c r="A364" s="344" t="s">
        <v>1281</v>
      </c>
      <c r="B364" s="282">
        <v>1</v>
      </c>
      <c r="C364" s="358">
        <f t="shared" si="18"/>
        <v>3.7037037037037035E-2</v>
      </c>
      <c r="D364" s="284"/>
      <c r="E364" s="344"/>
      <c r="I364" s="282"/>
    </row>
    <row r="365" spans="1:9" s="280" customFormat="1" x14ac:dyDescent="0.25">
      <c r="A365" s="344" t="s">
        <v>1288</v>
      </c>
      <c r="B365" s="282">
        <v>1</v>
      </c>
      <c r="C365" s="358">
        <f t="shared" si="18"/>
        <v>3.7037037037037035E-2</v>
      </c>
      <c r="D365" s="284"/>
      <c r="E365" s="344"/>
      <c r="I365" s="282"/>
    </row>
    <row r="366" spans="1:9" s="280" customFormat="1" x14ac:dyDescent="0.25">
      <c r="A366" s="344" t="s">
        <v>1292</v>
      </c>
      <c r="B366" s="282">
        <v>1</v>
      </c>
      <c r="C366" s="358">
        <f t="shared" si="18"/>
        <v>3.7037037037037035E-2</v>
      </c>
      <c r="D366" s="284"/>
      <c r="E366" s="344"/>
      <c r="I366" s="282"/>
    </row>
    <row r="367" spans="1:9" s="280" customFormat="1" x14ac:dyDescent="0.25">
      <c r="A367" s="344" t="s">
        <v>1285</v>
      </c>
      <c r="B367" s="282">
        <v>1</v>
      </c>
      <c r="C367" s="358">
        <f t="shared" si="18"/>
        <v>3.7037037037037035E-2</v>
      </c>
      <c r="D367" s="284"/>
      <c r="E367" s="344"/>
      <c r="I367" s="282"/>
    </row>
    <row r="368" spans="1:9" s="280" customFormat="1" x14ac:dyDescent="0.25">
      <c r="A368" s="344" t="s">
        <v>1291</v>
      </c>
      <c r="B368" s="282">
        <v>1</v>
      </c>
      <c r="C368" s="358">
        <f t="shared" si="18"/>
        <v>3.7037037037037035E-2</v>
      </c>
      <c r="D368" s="284"/>
      <c r="E368" s="344"/>
      <c r="I368" s="282"/>
    </row>
    <row r="369" spans="1:9" s="280" customFormat="1" x14ac:dyDescent="0.25">
      <c r="A369" s="344" t="s">
        <v>1283</v>
      </c>
      <c r="B369" s="282">
        <v>1</v>
      </c>
      <c r="C369" s="358">
        <f t="shared" si="18"/>
        <v>3.7037037037037035E-2</v>
      </c>
      <c r="D369" s="284"/>
      <c r="E369" s="344"/>
      <c r="I369" s="282"/>
    </row>
    <row r="370" spans="1:9" s="280" customFormat="1" x14ac:dyDescent="0.25">
      <c r="A370" s="344" t="s">
        <v>1286</v>
      </c>
      <c r="B370" s="282">
        <v>1</v>
      </c>
      <c r="C370" s="358">
        <f t="shared" si="18"/>
        <v>3.7037037037037035E-2</v>
      </c>
      <c r="D370" s="284"/>
      <c r="E370" s="344"/>
      <c r="I370" s="282"/>
    </row>
    <row r="371" spans="1:9" s="280" customFormat="1" x14ac:dyDescent="0.25">
      <c r="A371" s="348" t="s">
        <v>1293</v>
      </c>
      <c r="B371" s="282">
        <v>1</v>
      </c>
      <c r="C371" s="358">
        <f t="shared" si="18"/>
        <v>3.7037037037037035E-2</v>
      </c>
      <c r="D371" s="284"/>
      <c r="E371" s="344"/>
      <c r="I371" s="282"/>
    </row>
    <row r="372" spans="1:9" s="280" customFormat="1" x14ac:dyDescent="0.25">
      <c r="A372" s="344" t="s">
        <v>1287</v>
      </c>
      <c r="B372" s="282">
        <v>1</v>
      </c>
      <c r="C372" s="358">
        <f t="shared" si="18"/>
        <v>3.7037037037037035E-2</v>
      </c>
      <c r="D372" s="284"/>
      <c r="E372" s="348"/>
      <c r="I372" s="282"/>
    </row>
    <row r="373" spans="1:9" s="280" customFormat="1" x14ac:dyDescent="0.25">
      <c r="A373" s="285" t="s">
        <v>881</v>
      </c>
      <c r="B373" s="296">
        <f>SUM(B354:B372)</f>
        <v>27</v>
      </c>
      <c r="C373" s="362"/>
      <c r="D373" s="298"/>
      <c r="I373" s="282"/>
    </row>
    <row r="374" spans="1:9" s="280" customFormat="1" x14ac:dyDescent="0.25">
      <c r="A374" s="289" t="s">
        <v>461</v>
      </c>
      <c r="B374" s="290"/>
      <c r="C374" s="360"/>
      <c r="D374" s="290"/>
      <c r="I374" s="282"/>
    </row>
    <row r="375" spans="1:9" s="280" customFormat="1" x14ac:dyDescent="0.25">
      <c r="A375" s="281" t="s">
        <v>395</v>
      </c>
      <c r="B375" s="282">
        <v>8</v>
      </c>
      <c r="C375" s="358">
        <f>B375/B$382</f>
        <v>0.38095238095238093</v>
      </c>
      <c r="D375" s="284"/>
      <c r="I375" s="282"/>
    </row>
    <row r="376" spans="1:9" s="280" customFormat="1" x14ac:dyDescent="0.25">
      <c r="A376" s="281" t="s">
        <v>1371</v>
      </c>
      <c r="B376" s="282">
        <v>2</v>
      </c>
      <c r="C376" s="358">
        <f t="shared" ref="C376:C381" si="19">B376/B$382</f>
        <v>9.5238095238095233E-2</v>
      </c>
      <c r="D376" s="284"/>
      <c r="I376" s="282"/>
    </row>
    <row r="377" spans="1:9" s="280" customFormat="1" x14ac:dyDescent="0.25">
      <c r="A377" s="281" t="s">
        <v>612</v>
      </c>
      <c r="B377" s="282">
        <v>1</v>
      </c>
      <c r="C377" s="358">
        <f t="shared" si="19"/>
        <v>4.7619047619047616E-2</v>
      </c>
      <c r="D377" s="284"/>
      <c r="I377" s="282"/>
    </row>
    <row r="378" spans="1:9" s="280" customFormat="1" x14ac:dyDescent="0.25">
      <c r="A378" s="281" t="s">
        <v>1372</v>
      </c>
      <c r="B378" s="282">
        <v>1</v>
      </c>
      <c r="C378" s="358">
        <f t="shared" si="19"/>
        <v>4.7619047619047616E-2</v>
      </c>
      <c r="D378" s="284"/>
      <c r="I378" s="282"/>
    </row>
    <row r="379" spans="1:9" s="280" customFormat="1" x14ac:dyDescent="0.25">
      <c r="A379" s="281" t="s">
        <v>1373</v>
      </c>
      <c r="B379" s="282">
        <v>1</v>
      </c>
      <c r="C379" s="358">
        <f t="shared" si="19"/>
        <v>4.7619047619047616E-2</v>
      </c>
      <c r="D379" s="284"/>
      <c r="I379" s="282"/>
    </row>
    <row r="380" spans="1:9" s="280" customFormat="1" x14ac:dyDescent="0.25">
      <c r="A380" s="281" t="s">
        <v>613</v>
      </c>
      <c r="B380" s="282">
        <v>1</v>
      </c>
      <c r="C380" s="358">
        <f t="shared" si="19"/>
        <v>4.7619047619047616E-2</v>
      </c>
      <c r="D380" s="284"/>
      <c r="I380" s="282"/>
    </row>
    <row r="381" spans="1:9" s="280" customFormat="1" x14ac:dyDescent="0.25">
      <c r="A381" s="346" t="s">
        <v>884</v>
      </c>
      <c r="B381" s="282">
        <v>7</v>
      </c>
      <c r="C381" s="358">
        <f t="shared" si="19"/>
        <v>0.33333333333333331</v>
      </c>
      <c r="D381" s="284"/>
      <c r="I381" s="282"/>
    </row>
    <row r="382" spans="1:9" s="280" customFormat="1" x14ac:dyDescent="0.25">
      <c r="A382" s="285" t="s">
        <v>881</v>
      </c>
      <c r="B382" s="296">
        <f>SUM(B375:B381)</f>
        <v>21</v>
      </c>
      <c r="C382" s="362"/>
      <c r="D382" s="298"/>
    </row>
    <row r="383" spans="1:9" s="280" customFormat="1" x14ac:dyDescent="0.25">
      <c r="A383" s="303" t="s">
        <v>614</v>
      </c>
      <c r="B383" s="290"/>
      <c r="C383" s="360"/>
      <c r="D383" s="290"/>
    </row>
    <row r="384" spans="1:9" s="280" customFormat="1" x14ac:dyDescent="0.25">
      <c r="A384" s="304" t="s">
        <v>252</v>
      </c>
      <c r="B384" s="282">
        <v>4</v>
      </c>
      <c r="C384" s="358">
        <f t="shared" ref="C384:C389" si="20">B384/B$390</f>
        <v>1.6597510373443983E-2</v>
      </c>
      <c r="D384" s="284"/>
      <c r="E384" s="345"/>
    </row>
    <row r="385" spans="1:9" s="280" customFormat="1" x14ac:dyDescent="0.25">
      <c r="A385" s="304" t="s">
        <v>251</v>
      </c>
      <c r="B385" s="282">
        <v>17</v>
      </c>
      <c r="C385" s="358">
        <f t="shared" si="20"/>
        <v>7.0539419087136929E-2</v>
      </c>
      <c r="D385" s="284"/>
      <c r="E385" s="344"/>
      <c r="I385" s="282"/>
    </row>
    <row r="386" spans="1:9" s="280" customFormat="1" x14ac:dyDescent="0.25">
      <c r="A386" s="304" t="s">
        <v>379</v>
      </c>
      <c r="B386" s="282">
        <v>20</v>
      </c>
      <c r="C386" s="358">
        <f t="shared" si="20"/>
        <v>8.2987551867219914E-2</v>
      </c>
      <c r="D386" s="284"/>
      <c r="E386" s="304"/>
      <c r="I386" s="282"/>
    </row>
    <row r="387" spans="1:9" s="280" customFormat="1" x14ac:dyDescent="0.25">
      <c r="A387" s="304" t="s">
        <v>615</v>
      </c>
      <c r="B387" s="282">
        <v>4</v>
      </c>
      <c r="C387" s="358">
        <f t="shared" si="20"/>
        <v>1.6597510373443983E-2</v>
      </c>
      <c r="D387" s="284"/>
      <c r="E387" s="345"/>
      <c r="I387" s="282"/>
    </row>
    <row r="388" spans="1:9" s="280" customFormat="1" x14ac:dyDescent="0.25">
      <c r="A388" s="304" t="s">
        <v>400</v>
      </c>
      <c r="B388" s="282">
        <v>181</v>
      </c>
      <c r="C388" s="358">
        <f t="shared" si="20"/>
        <v>0.75103734439834025</v>
      </c>
      <c r="D388" s="284"/>
      <c r="E388" s="304"/>
      <c r="I388" s="282"/>
    </row>
    <row r="389" spans="1:9" s="280" customFormat="1" x14ac:dyDescent="0.25">
      <c r="A389" s="346" t="s">
        <v>884</v>
      </c>
      <c r="B389" s="282">
        <v>15</v>
      </c>
      <c r="C389" s="358">
        <f t="shared" si="20"/>
        <v>6.2240663900414939E-2</v>
      </c>
      <c r="D389" s="284"/>
      <c r="E389" s="368"/>
      <c r="I389" s="282"/>
    </row>
    <row r="390" spans="1:9" s="280" customFormat="1" x14ac:dyDescent="0.25">
      <c r="A390" s="285" t="s">
        <v>881</v>
      </c>
      <c r="B390" s="296">
        <f>SUM(B384:B389)</f>
        <v>241</v>
      </c>
      <c r="C390" s="362"/>
      <c r="D390" s="298"/>
      <c r="I390" s="282"/>
    </row>
    <row r="391" spans="1:9" s="280" customFormat="1" ht="16.5" x14ac:dyDescent="0.25">
      <c r="A391" s="303" t="s">
        <v>715</v>
      </c>
      <c r="B391" s="290"/>
      <c r="C391" s="360"/>
      <c r="D391" s="278"/>
    </row>
    <row r="392" spans="1:9" s="280" customFormat="1" x14ac:dyDescent="0.25">
      <c r="A392" s="304" t="s">
        <v>407</v>
      </c>
      <c r="B392" s="282">
        <v>4</v>
      </c>
      <c r="C392" s="358">
        <f>B392/B$402</f>
        <v>4.2105263157894736E-2</v>
      </c>
      <c r="D392" s="284"/>
    </row>
    <row r="393" spans="1:9" s="280" customFormat="1" x14ac:dyDescent="0.25">
      <c r="A393" s="304" t="s">
        <v>404</v>
      </c>
      <c r="B393" s="282">
        <v>2</v>
      </c>
      <c r="C393" s="358">
        <f t="shared" ref="C393:C401" si="21">B393/B$402</f>
        <v>2.1052631578947368E-2</v>
      </c>
      <c r="D393" s="284"/>
    </row>
    <row r="394" spans="1:9" s="280" customFormat="1" x14ac:dyDescent="0.25">
      <c r="A394" s="304" t="s">
        <v>379</v>
      </c>
      <c r="B394" s="282">
        <v>19</v>
      </c>
      <c r="C394" s="358">
        <f t="shared" si="21"/>
        <v>0.2</v>
      </c>
      <c r="D394" s="284"/>
    </row>
    <row r="395" spans="1:9" s="280" customFormat="1" x14ac:dyDescent="0.25">
      <c r="A395" s="304" t="s">
        <v>1302</v>
      </c>
      <c r="B395" s="282">
        <v>1</v>
      </c>
      <c r="C395" s="358">
        <f t="shared" si="21"/>
        <v>1.0526315789473684E-2</v>
      </c>
      <c r="D395" s="284"/>
    </row>
    <row r="396" spans="1:9" s="280" customFormat="1" x14ac:dyDescent="0.25">
      <c r="A396" s="304" t="s">
        <v>390</v>
      </c>
      <c r="B396" s="282">
        <v>3</v>
      </c>
      <c r="C396" s="358">
        <f t="shared" si="21"/>
        <v>3.1578947368421054E-2</v>
      </c>
      <c r="D396" s="284"/>
      <c r="I396" s="282"/>
    </row>
    <row r="397" spans="1:9" s="280" customFormat="1" x14ac:dyDescent="0.25">
      <c r="A397" s="304" t="s">
        <v>410</v>
      </c>
      <c r="B397" s="282">
        <v>39</v>
      </c>
      <c r="C397" s="358">
        <f t="shared" si="21"/>
        <v>0.41052631578947368</v>
      </c>
      <c r="D397" s="284"/>
    </row>
    <row r="398" spans="1:9" s="280" customFormat="1" x14ac:dyDescent="0.25">
      <c r="A398" s="304" t="s">
        <v>1374</v>
      </c>
      <c r="B398" s="282">
        <v>4</v>
      </c>
      <c r="C398" s="358">
        <f t="shared" si="21"/>
        <v>4.2105263157894736E-2</v>
      </c>
      <c r="D398" s="284"/>
    </row>
    <row r="399" spans="1:9" s="280" customFormat="1" x14ac:dyDescent="0.25">
      <c r="A399" s="304" t="s">
        <v>1376</v>
      </c>
      <c r="B399" s="282">
        <v>2</v>
      </c>
      <c r="C399" s="358">
        <f t="shared" si="21"/>
        <v>2.1052631578947368E-2</v>
      </c>
      <c r="D399" s="284"/>
    </row>
    <row r="400" spans="1:9" s="280" customFormat="1" x14ac:dyDescent="0.25">
      <c r="A400" s="304" t="s">
        <v>1375</v>
      </c>
      <c r="B400" s="282">
        <v>2</v>
      </c>
      <c r="C400" s="358">
        <f t="shared" si="21"/>
        <v>2.1052631578947368E-2</v>
      </c>
      <c r="D400" s="284"/>
    </row>
    <row r="401" spans="1:9" s="280" customFormat="1" x14ac:dyDescent="0.25">
      <c r="A401" s="346" t="s">
        <v>884</v>
      </c>
      <c r="B401" s="282">
        <v>19</v>
      </c>
      <c r="C401" s="358">
        <f t="shared" si="21"/>
        <v>0.2</v>
      </c>
      <c r="D401" s="284"/>
      <c r="I401" s="282"/>
    </row>
    <row r="402" spans="1:9" s="280" customFormat="1" x14ac:dyDescent="0.25">
      <c r="A402" s="285" t="s">
        <v>881</v>
      </c>
      <c r="B402" s="296">
        <f>SUM(B392:B401)</f>
        <v>95</v>
      </c>
      <c r="C402" s="362"/>
      <c r="D402" s="298"/>
      <c r="I402" s="282"/>
    </row>
    <row r="403" spans="1:9" s="280" customFormat="1" ht="16.5" x14ac:dyDescent="0.25">
      <c r="A403" s="303" t="s">
        <v>464</v>
      </c>
      <c r="B403" s="290"/>
      <c r="C403" s="360"/>
      <c r="D403" s="278" t="s">
        <v>1618</v>
      </c>
      <c r="I403" s="282"/>
    </row>
    <row r="404" spans="1:9" s="280" customFormat="1" x14ac:dyDescent="0.25">
      <c r="A404" s="304" t="s">
        <v>407</v>
      </c>
      <c r="B404" s="282">
        <v>2</v>
      </c>
      <c r="C404" s="358">
        <f>B404/B$415</f>
        <v>1.6949152542372881E-2</v>
      </c>
    </row>
    <row r="405" spans="1:9" s="280" customFormat="1" x14ac:dyDescent="0.25">
      <c r="A405" s="304" t="s">
        <v>379</v>
      </c>
      <c r="B405" s="282">
        <v>5</v>
      </c>
      <c r="C405" s="358">
        <f t="shared" ref="C405:C414" si="22">B405/B$415</f>
        <v>4.2372881355932202E-2</v>
      </c>
    </row>
    <row r="406" spans="1:9" s="280" customFormat="1" x14ac:dyDescent="0.25">
      <c r="A406" s="304" t="s">
        <v>473</v>
      </c>
      <c r="B406" s="282">
        <v>4</v>
      </c>
      <c r="C406" s="358">
        <f t="shared" si="22"/>
        <v>3.3898305084745763E-2</v>
      </c>
    </row>
    <row r="407" spans="1:9" s="280" customFormat="1" x14ac:dyDescent="0.25">
      <c r="A407" s="304" t="s">
        <v>557</v>
      </c>
      <c r="B407" s="282">
        <v>5</v>
      </c>
      <c r="C407" s="358">
        <f t="shared" si="22"/>
        <v>4.2372881355932202E-2</v>
      </c>
    </row>
    <row r="408" spans="1:9" s="280" customFormat="1" x14ac:dyDescent="0.25">
      <c r="A408" s="304" t="s">
        <v>520</v>
      </c>
      <c r="B408" s="282">
        <v>9</v>
      </c>
      <c r="C408" s="358">
        <f t="shared" si="22"/>
        <v>7.6271186440677971E-2</v>
      </c>
    </row>
    <row r="409" spans="1:9" s="280" customFormat="1" x14ac:dyDescent="0.25">
      <c r="A409" s="304" t="s">
        <v>670</v>
      </c>
      <c r="B409" s="282">
        <v>2</v>
      </c>
      <c r="C409" s="358">
        <f t="shared" si="22"/>
        <v>1.6949152542372881E-2</v>
      </c>
    </row>
    <row r="410" spans="1:9" s="280" customFormat="1" x14ac:dyDescent="0.25">
      <c r="A410" s="304" t="s">
        <v>390</v>
      </c>
      <c r="B410" s="282">
        <v>21</v>
      </c>
      <c r="C410" s="358">
        <f t="shared" si="22"/>
        <v>0.17796610169491525</v>
      </c>
    </row>
    <row r="411" spans="1:9" s="280" customFormat="1" x14ac:dyDescent="0.25">
      <c r="A411" s="304" t="s">
        <v>1377</v>
      </c>
      <c r="B411" s="282">
        <v>7</v>
      </c>
      <c r="C411" s="358">
        <f t="shared" si="22"/>
        <v>5.9322033898305086E-2</v>
      </c>
    </row>
    <row r="412" spans="1:9" s="280" customFormat="1" x14ac:dyDescent="0.25">
      <c r="A412" s="304" t="s">
        <v>973</v>
      </c>
      <c r="B412" s="282">
        <v>23</v>
      </c>
      <c r="C412" s="358">
        <f t="shared" si="22"/>
        <v>0.19491525423728814</v>
      </c>
    </row>
    <row r="413" spans="1:9" s="280" customFormat="1" x14ac:dyDescent="0.25">
      <c r="A413" s="304" t="s">
        <v>466</v>
      </c>
      <c r="B413" s="282">
        <v>8</v>
      </c>
      <c r="C413" s="358">
        <f t="shared" si="22"/>
        <v>6.7796610169491525E-2</v>
      </c>
    </row>
    <row r="414" spans="1:9" s="280" customFormat="1" x14ac:dyDescent="0.25">
      <c r="A414" s="346" t="s">
        <v>884</v>
      </c>
      <c r="B414" s="282">
        <v>32</v>
      </c>
      <c r="C414" s="358">
        <f t="shared" si="22"/>
        <v>0.2711864406779661</v>
      </c>
    </row>
    <row r="415" spans="1:9" s="280" customFormat="1" x14ac:dyDescent="0.25">
      <c r="A415" s="285" t="s">
        <v>881</v>
      </c>
      <c r="B415" s="296">
        <f>SUM(B404:B414)</f>
        <v>118</v>
      </c>
      <c r="C415" s="362"/>
      <c r="D415" s="298"/>
    </row>
    <row r="416" spans="1:9" s="280" customFormat="1" x14ac:dyDescent="0.25">
      <c r="A416" s="303" t="s">
        <v>1267</v>
      </c>
      <c r="B416" s="290"/>
      <c r="C416" s="360"/>
      <c r="D416" s="308" t="s">
        <v>44</v>
      </c>
    </row>
    <row r="417" spans="1:9" s="280" customFormat="1" x14ac:dyDescent="0.25">
      <c r="A417" s="304" t="s">
        <v>703</v>
      </c>
      <c r="B417" s="282">
        <v>7</v>
      </c>
      <c r="C417" s="358">
        <f>B417/B$419</f>
        <v>0.875</v>
      </c>
      <c r="D417" s="284"/>
      <c r="E417" s="340"/>
      <c r="I417" s="282"/>
    </row>
    <row r="418" spans="1:9" s="280" customFormat="1" x14ac:dyDescent="0.25">
      <c r="A418" s="346" t="s">
        <v>884</v>
      </c>
      <c r="B418" s="282">
        <v>1</v>
      </c>
      <c r="C418" s="358">
        <f>B418/B$419</f>
        <v>0.125</v>
      </c>
      <c r="D418" s="284"/>
      <c r="E418" s="340"/>
      <c r="I418" s="282"/>
    </row>
    <row r="419" spans="1:9" s="280" customFormat="1" x14ac:dyDescent="0.25">
      <c r="A419" s="285" t="s">
        <v>881</v>
      </c>
      <c r="B419" s="296">
        <v>8</v>
      </c>
      <c r="C419" s="362"/>
      <c r="D419" s="298"/>
      <c r="I419" s="282"/>
    </row>
    <row r="420" spans="1:9" s="280" customFormat="1" x14ac:dyDescent="0.25">
      <c r="A420" s="303" t="s">
        <v>616</v>
      </c>
      <c r="B420" s="290"/>
      <c r="C420" s="360"/>
      <c r="D420" s="308"/>
      <c r="E420" s="345"/>
    </row>
    <row r="421" spans="1:9" s="280" customFormat="1" x14ac:dyDescent="0.25">
      <c r="A421" s="304" t="s">
        <v>379</v>
      </c>
      <c r="B421" s="282">
        <v>1</v>
      </c>
      <c r="C421" s="358">
        <f>B421/B$423</f>
        <v>6.7567567567567571E-3</v>
      </c>
      <c r="D421" s="284"/>
      <c r="E421" s="344"/>
    </row>
    <row r="422" spans="1:9" s="280" customFormat="1" x14ac:dyDescent="0.25">
      <c r="A422" s="304" t="s">
        <v>471</v>
      </c>
      <c r="B422" s="282">
        <v>147</v>
      </c>
      <c r="C422" s="358">
        <f>B422/B$423</f>
        <v>0.9932432432432432</v>
      </c>
      <c r="D422" s="284"/>
    </row>
    <row r="423" spans="1:9" s="280" customFormat="1" x14ac:dyDescent="0.25">
      <c r="A423" s="285" t="s">
        <v>881</v>
      </c>
      <c r="B423" s="296">
        <v>148</v>
      </c>
      <c r="C423" s="362"/>
      <c r="D423" s="298"/>
    </row>
    <row r="424" spans="1:9" s="280" customFormat="1" x14ac:dyDescent="0.25">
      <c r="A424" s="303" t="s">
        <v>9</v>
      </c>
      <c r="B424" s="290"/>
      <c r="C424" s="360"/>
      <c r="D424" s="290"/>
    </row>
    <row r="425" spans="1:9" s="280" customFormat="1" x14ac:dyDescent="0.25">
      <c r="A425" s="304" t="s">
        <v>385</v>
      </c>
      <c r="B425" s="282">
        <v>2</v>
      </c>
      <c r="C425" s="358">
        <f>B425/B$431</f>
        <v>0.10526315789473684</v>
      </c>
      <c r="D425" s="284"/>
    </row>
    <row r="426" spans="1:9" s="280" customFormat="1" x14ac:dyDescent="0.25">
      <c r="A426" s="304" t="s">
        <v>469</v>
      </c>
      <c r="B426" s="282">
        <v>5</v>
      </c>
      <c r="C426" s="358">
        <f t="shared" ref="C426:C430" si="23">B426/B$431</f>
        <v>0.26315789473684209</v>
      </c>
      <c r="D426" s="284"/>
    </row>
    <row r="427" spans="1:9" s="280" customFormat="1" x14ac:dyDescent="0.25">
      <c r="A427" s="304" t="s">
        <v>1380</v>
      </c>
      <c r="B427" s="282">
        <v>1</v>
      </c>
      <c r="C427" s="358">
        <f t="shared" si="23"/>
        <v>5.2631578947368418E-2</v>
      </c>
      <c r="D427" s="284"/>
      <c r="I427" s="282"/>
    </row>
    <row r="428" spans="1:9" s="280" customFormat="1" x14ac:dyDescent="0.25">
      <c r="A428" s="304" t="s">
        <v>1381</v>
      </c>
      <c r="B428" s="282">
        <v>1</v>
      </c>
      <c r="C428" s="358">
        <f t="shared" si="23"/>
        <v>5.2631578947368418E-2</v>
      </c>
      <c r="D428" s="284"/>
      <c r="I428" s="282"/>
    </row>
    <row r="429" spans="1:9" s="280" customFormat="1" x14ac:dyDescent="0.25">
      <c r="A429" s="304" t="s">
        <v>1378</v>
      </c>
      <c r="B429" s="282">
        <v>9</v>
      </c>
      <c r="C429" s="358">
        <f t="shared" si="23"/>
        <v>0.47368421052631576</v>
      </c>
      <c r="D429" s="284"/>
      <c r="I429" s="282"/>
    </row>
    <row r="430" spans="1:9" s="280" customFormat="1" x14ac:dyDescent="0.25">
      <c r="A430" s="304" t="s">
        <v>1379</v>
      </c>
      <c r="B430" s="282">
        <v>1</v>
      </c>
      <c r="C430" s="358">
        <f t="shared" si="23"/>
        <v>5.2631578947368418E-2</v>
      </c>
      <c r="D430" s="284"/>
      <c r="I430" s="282"/>
    </row>
    <row r="431" spans="1:9" s="280" customFormat="1" x14ac:dyDescent="0.25">
      <c r="A431" s="285" t="s">
        <v>881</v>
      </c>
      <c r="B431" s="296">
        <f>SUM(B425:B430)</f>
        <v>19</v>
      </c>
      <c r="C431" s="362"/>
      <c r="D431" s="298"/>
      <c r="I431" s="282"/>
    </row>
    <row r="432" spans="1:9" s="280" customFormat="1" x14ac:dyDescent="0.25">
      <c r="A432" s="303" t="s">
        <v>768</v>
      </c>
      <c r="B432" s="290"/>
      <c r="C432" s="360"/>
      <c r="D432" s="290"/>
      <c r="I432" s="282"/>
    </row>
    <row r="433" spans="1:9" s="280" customFormat="1" x14ac:dyDescent="0.25">
      <c r="A433" s="304" t="s">
        <v>379</v>
      </c>
      <c r="B433" s="282">
        <v>262</v>
      </c>
      <c r="C433" s="358">
        <f>B433/B$445</f>
        <v>0.91929824561403506</v>
      </c>
      <c r="D433" s="284"/>
    </row>
    <row r="434" spans="1:9" s="280" customFormat="1" x14ac:dyDescent="0.25">
      <c r="A434" s="304" t="s">
        <v>1382</v>
      </c>
      <c r="B434" s="282">
        <v>1</v>
      </c>
      <c r="C434" s="358">
        <f t="shared" ref="C434:C444" si="24">B434/B$445</f>
        <v>3.5087719298245615E-3</v>
      </c>
      <c r="D434" s="284"/>
    </row>
    <row r="435" spans="1:9" s="280" customFormat="1" x14ac:dyDescent="0.25">
      <c r="A435" s="304" t="s">
        <v>1383</v>
      </c>
      <c r="B435" s="282">
        <v>1</v>
      </c>
      <c r="C435" s="358">
        <f t="shared" si="24"/>
        <v>3.5087719298245615E-3</v>
      </c>
      <c r="D435" s="284"/>
    </row>
    <row r="436" spans="1:9" s="280" customFormat="1" x14ac:dyDescent="0.25">
      <c r="A436" s="304" t="s">
        <v>1384</v>
      </c>
      <c r="B436" s="282">
        <v>1</v>
      </c>
      <c r="C436" s="358">
        <f t="shared" si="24"/>
        <v>3.5087719298245615E-3</v>
      </c>
      <c r="D436" s="284"/>
    </row>
    <row r="437" spans="1:9" s="280" customFormat="1" x14ac:dyDescent="0.25">
      <c r="A437" s="304" t="s">
        <v>473</v>
      </c>
      <c r="B437" s="282">
        <v>2</v>
      </c>
      <c r="C437" s="358">
        <f t="shared" si="24"/>
        <v>7.0175438596491229E-3</v>
      </c>
      <c r="D437" s="284"/>
      <c r="I437" s="282"/>
    </row>
    <row r="438" spans="1:9" s="280" customFormat="1" x14ac:dyDescent="0.25">
      <c r="A438" s="304" t="s">
        <v>672</v>
      </c>
      <c r="B438" s="282">
        <v>2</v>
      </c>
      <c r="C438" s="358">
        <f t="shared" si="24"/>
        <v>7.0175438596491229E-3</v>
      </c>
      <c r="D438" s="284"/>
      <c r="I438" s="282"/>
    </row>
    <row r="439" spans="1:9" s="280" customFormat="1" x14ac:dyDescent="0.25">
      <c r="A439" s="304" t="s">
        <v>3</v>
      </c>
      <c r="B439" s="282">
        <v>4</v>
      </c>
      <c r="C439" s="358">
        <f t="shared" si="24"/>
        <v>1.4035087719298246E-2</v>
      </c>
      <c r="D439" s="284"/>
      <c r="I439" s="282"/>
    </row>
    <row r="440" spans="1:9" s="280" customFormat="1" x14ac:dyDescent="0.25">
      <c r="A440" s="304" t="s">
        <v>400</v>
      </c>
      <c r="B440" s="282">
        <v>2</v>
      </c>
      <c r="C440" s="358">
        <f t="shared" si="24"/>
        <v>7.0175438596491229E-3</v>
      </c>
      <c r="D440" s="284"/>
      <c r="I440" s="282"/>
    </row>
    <row r="441" spans="1:9" s="280" customFormat="1" x14ac:dyDescent="0.25">
      <c r="A441" s="304" t="s">
        <v>425</v>
      </c>
      <c r="B441" s="282">
        <v>1</v>
      </c>
      <c r="C441" s="358">
        <f t="shared" si="24"/>
        <v>3.5087719298245615E-3</v>
      </c>
      <c r="D441" s="284"/>
    </row>
    <row r="442" spans="1:9" s="280" customFormat="1" x14ac:dyDescent="0.25">
      <c r="A442" s="304" t="s">
        <v>424</v>
      </c>
      <c r="B442" s="282">
        <v>1</v>
      </c>
      <c r="C442" s="358">
        <f t="shared" si="24"/>
        <v>3.5087719298245615E-3</v>
      </c>
      <c r="D442" s="284"/>
      <c r="G442" s="348"/>
    </row>
    <row r="443" spans="1:9" s="280" customFormat="1" x14ac:dyDescent="0.25">
      <c r="A443" s="345" t="s">
        <v>15</v>
      </c>
      <c r="B443" s="282">
        <v>1</v>
      </c>
      <c r="C443" s="358">
        <f t="shared" si="24"/>
        <v>3.5087719298245615E-3</v>
      </c>
      <c r="D443" s="284"/>
    </row>
    <row r="444" spans="1:9" s="280" customFormat="1" x14ac:dyDescent="0.25">
      <c r="A444" s="346" t="s">
        <v>884</v>
      </c>
      <c r="B444" s="349">
        <v>7</v>
      </c>
      <c r="C444" s="358">
        <f t="shared" si="24"/>
        <v>2.456140350877193E-2</v>
      </c>
      <c r="D444" s="284"/>
    </row>
    <row r="445" spans="1:9" s="280" customFormat="1" x14ac:dyDescent="0.25">
      <c r="A445" s="285" t="s">
        <v>881</v>
      </c>
      <c r="B445" s="296">
        <f>SUM(B433:B444)</f>
        <v>285</v>
      </c>
      <c r="C445" s="362"/>
      <c r="D445" s="298"/>
    </row>
    <row r="446" spans="1:9" s="280" customFormat="1" x14ac:dyDescent="0.25">
      <c r="A446" s="289" t="s">
        <v>721</v>
      </c>
      <c r="B446" s="290"/>
      <c r="C446" s="360"/>
      <c r="D446" s="290" t="s">
        <v>40</v>
      </c>
    </row>
    <row r="447" spans="1:9" s="280" customFormat="1" x14ac:dyDescent="0.25">
      <c r="A447" s="304" t="s">
        <v>722</v>
      </c>
      <c r="B447" s="369">
        <v>46</v>
      </c>
      <c r="C447" s="361">
        <v>0.5</v>
      </c>
      <c r="D447" s="284"/>
      <c r="E447" s="340"/>
    </row>
    <row r="448" spans="1:9" s="280" customFormat="1" x14ac:dyDescent="0.25">
      <c r="A448" s="346" t="s">
        <v>884</v>
      </c>
      <c r="B448" s="282">
        <v>46</v>
      </c>
      <c r="C448" s="361">
        <v>0.5</v>
      </c>
      <c r="D448" s="284"/>
      <c r="E448" s="340"/>
    </row>
    <row r="449" spans="1:9" s="280" customFormat="1" x14ac:dyDescent="0.25">
      <c r="A449" s="285" t="s">
        <v>881</v>
      </c>
      <c r="B449" s="296">
        <v>92</v>
      </c>
      <c r="C449" s="362"/>
      <c r="D449" s="298"/>
    </row>
    <row r="450" spans="1:9" s="280" customFormat="1" x14ac:dyDescent="0.25">
      <c r="A450" s="289" t="s">
        <v>253</v>
      </c>
      <c r="B450" s="290"/>
      <c r="C450" s="360"/>
      <c r="D450" s="290"/>
      <c r="I450" s="282"/>
    </row>
    <row r="451" spans="1:9" s="280" customFormat="1" x14ac:dyDescent="0.25">
      <c r="A451" s="304" t="s">
        <v>400</v>
      </c>
      <c r="B451" s="388">
        <v>15</v>
      </c>
      <c r="C451" s="361">
        <f>B451/B453</f>
        <v>0.9375</v>
      </c>
      <c r="D451" s="284"/>
      <c r="E451" s="340"/>
      <c r="I451" s="282"/>
    </row>
    <row r="452" spans="1:9" s="280" customFormat="1" x14ac:dyDescent="0.25">
      <c r="A452" s="390" t="s">
        <v>1638</v>
      </c>
      <c r="B452" s="388">
        <v>1</v>
      </c>
      <c r="C452" s="361">
        <f>B452/B453</f>
        <v>6.25E-2</v>
      </c>
      <c r="D452" s="284"/>
      <c r="E452" s="340"/>
      <c r="I452" s="282"/>
    </row>
    <row r="453" spans="1:9" s="280" customFormat="1" x14ac:dyDescent="0.25">
      <c r="A453" s="285" t="s">
        <v>881</v>
      </c>
      <c r="B453" s="296">
        <v>16</v>
      </c>
      <c r="C453" s="362"/>
      <c r="D453" s="298"/>
    </row>
    <row r="454" spans="1:9" s="280" customFormat="1" x14ac:dyDescent="0.25">
      <c r="A454" s="237" t="s">
        <v>38</v>
      </c>
      <c r="B454" s="237"/>
      <c r="C454" s="364"/>
      <c r="D454" s="311"/>
    </row>
    <row r="455" spans="1:9" x14ac:dyDescent="0.25">
      <c r="A455" s="232" t="s">
        <v>36</v>
      </c>
      <c r="B455" s="312" t="s">
        <v>480</v>
      </c>
    </row>
    <row r="456" spans="1:9" x14ac:dyDescent="0.25">
      <c r="A456" s="232" t="s">
        <v>33</v>
      </c>
      <c r="B456" s="312" t="s">
        <v>481</v>
      </c>
    </row>
    <row r="457" spans="1:9" x14ac:dyDescent="0.25">
      <c r="A457" s="232" t="s">
        <v>37</v>
      </c>
      <c r="B457" s="312" t="s">
        <v>482</v>
      </c>
    </row>
    <row r="458" spans="1:9" x14ac:dyDescent="0.25">
      <c r="A458" s="232" t="s">
        <v>40</v>
      </c>
      <c r="B458" s="231" t="s">
        <v>483</v>
      </c>
    </row>
    <row r="459" spans="1:9" x14ac:dyDescent="0.25">
      <c r="A459" s="232" t="s">
        <v>42</v>
      </c>
      <c r="B459" s="231" t="s">
        <v>484</v>
      </c>
    </row>
    <row r="460" spans="1:9" x14ac:dyDescent="0.25">
      <c r="A460" s="232" t="s">
        <v>43</v>
      </c>
      <c r="B460" s="231" t="s">
        <v>485</v>
      </c>
    </row>
    <row r="461" spans="1:9" x14ac:dyDescent="0.25">
      <c r="A461" s="232" t="s">
        <v>44</v>
      </c>
      <c r="B461" s="231" t="s">
        <v>486</v>
      </c>
    </row>
    <row r="462" spans="1:9" x14ac:dyDescent="0.25">
      <c r="A462" s="232" t="s">
        <v>48</v>
      </c>
      <c r="B462" s="231" t="s">
        <v>487</v>
      </c>
    </row>
    <row r="463" spans="1:9" x14ac:dyDescent="0.25">
      <c r="A463" s="232" t="s">
        <v>49</v>
      </c>
      <c r="B463" s="315" t="s">
        <v>488</v>
      </c>
    </row>
    <row r="464" spans="1:9" x14ac:dyDescent="0.25">
      <c r="A464" s="232" t="s">
        <v>50</v>
      </c>
      <c r="B464" s="312" t="s">
        <v>489</v>
      </c>
    </row>
    <row r="465" spans="1:4" x14ac:dyDescent="0.25">
      <c r="A465" s="232" t="s">
        <v>47</v>
      </c>
      <c r="B465" s="315" t="s">
        <v>490</v>
      </c>
    </row>
    <row r="466" spans="1:4" x14ac:dyDescent="0.25">
      <c r="A466" s="232" t="s">
        <v>240</v>
      </c>
      <c r="B466" s="231" t="s">
        <v>526</v>
      </c>
    </row>
    <row r="467" spans="1:4" x14ac:dyDescent="0.25">
      <c r="A467" s="232" t="s">
        <v>774</v>
      </c>
      <c r="B467" s="231" t="s">
        <v>725</v>
      </c>
    </row>
    <row r="468" spans="1:4" x14ac:dyDescent="0.25">
      <c r="A468" s="232" t="s">
        <v>994</v>
      </c>
      <c r="B468" s="231" t="s">
        <v>995</v>
      </c>
    </row>
    <row r="469" spans="1:4" x14ac:dyDescent="0.25">
      <c r="A469" s="232" t="s">
        <v>939</v>
      </c>
      <c r="B469" s="231" t="s">
        <v>1621</v>
      </c>
    </row>
    <row r="470" spans="1:4" x14ac:dyDescent="0.25">
      <c r="A470" s="232" t="s">
        <v>1618</v>
      </c>
      <c r="B470" s="373" t="s">
        <v>1619</v>
      </c>
      <c r="C470" s="365"/>
      <c r="D470" s="314"/>
    </row>
    <row r="471" spans="1:4" x14ac:dyDescent="0.25">
      <c r="B471" s="314"/>
      <c r="C471" s="365"/>
      <c r="D471" s="314"/>
    </row>
    <row r="472" spans="1:4" x14ac:dyDescent="0.25">
      <c r="B472" s="314"/>
      <c r="C472" s="365"/>
      <c r="D472" s="314"/>
    </row>
    <row r="473" spans="1:4" x14ac:dyDescent="0.25">
      <c r="B473" s="314"/>
      <c r="C473" s="365"/>
      <c r="D473" s="314"/>
    </row>
    <row r="474" spans="1:4" x14ac:dyDescent="0.25">
      <c r="B474" s="314"/>
      <c r="C474" s="365"/>
      <c r="D474" s="314"/>
    </row>
    <row r="475" spans="1:4" x14ac:dyDescent="0.25">
      <c r="B475" s="314"/>
      <c r="C475" s="365"/>
      <c r="D475" s="314"/>
    </row>
    <row r="476" spans="1:4" x14ac:dyDescent="0.25">
      <c r="B476" s="314"/>
      <c r="C476" s="365"/>
      <c r="D476" s="314"/>
    </row>
    <row r="477" spans="1:4" x14ac:dyDescent="0.25">
      <c r="B477" s="314"/>
      <c r="C477" s="365"/>
      <c r="D477" s="314"/>
    </row>
    <row r="478" spans="1:4" x14ac:dyDescent="0.25">
      <c r="B478" s="314"/>
      <c r="C478" s="365"/>
      <c r="D478" s="314"/>
    </row>
    <row r="479" spans="1:4" x14ac:dyDescent="0.25">
      <c r="B479" s="314"/>
      <c r="C479" s="365"/>
      <c r="D479" s="314"/>
    </row>
    <row r="480" spans="1:4" x14ac:dyDescent="0.25">
      <c r="B480" s="314"/>
      <c r="C480" s="365"/>
      <c r="D480" s="314"/>
    </row>
    <row r="481" spans="2:4" x14ac:dyDescent="0.25">
      <c r="B481" s="314"/>
      <c r="C481" s="365"/>
      <c r="D481" s="314"/>
    </row>
    <row r="482" spans="2:4" x14ac:dyDescent="0.25">
      <c r="B482" s="314"/>
      <c r="C482" s="365"/>
      <c r="D482" s="314"/>
    </row>
    <row r="483" spans="2:4" x14ac:dyDescent="0.25">
      <c r="B483" s="314"/>
      <c r="C483" s="365"/>
      <c r="D483" s="314"/>
    </row>
    <row r="484" spans="2:4" x14ac:dyDescent="0.25">
      <c r="B484" s="314"/>
      <c r="C484" s="365"/>
      <c r="D484" s="314"/>
    </row>
    <row r="485" spans="2:4" x14ac:dyDescent="0.25">
      <c r="B485" s="314"/>
      <c r="C485" s="365"/>
      <c r="D485" s="314"/>
    </row>
    <row r="486" spans="2:4" x14ac:dyDescent="0.25">
      <c r="B486" s="314"/>
      <c r="C486" s="365"/>
      <c r="D486" s="314"/>
    </row>
    <row r="487" spans="2:4" x14ac:dyDescent="0.25">
      <c r="B487" s="314"/>
      <c r="C487" s="365"/>
      <c r="D487" s="314"/>
    </row>
    <row r="488" spans="2:4" x14ac:dyDescent="0.25">
      <c r="B488" s="314"/>
      <c r="C488" s="365"/>
      <c r="D488" s="314"/>
    </row>
    <row r="489" spans="2:4" x14ac:dyDescent="0.25">
      <c r="B489" s="314"/>
      <c r="C489" s="365"/>
      <c r="D489" s="314"/>
    </row>
    <row r="490" spans="2:4" x14ac:dyDescent="0.25">
      <c r="B490" s="314"/>
      <c r="C490" s="365"/>
      <c r="D490" s="314"/>
    </row>
    <row r="491" spans="2:4" x14ac:dyDescent="0.25">
      <c r="B491" s="314"/>
      <c r="C491" s="365"/>
      <c r="D491" s="314"/>
    </row>
    <row r="492" spans="2:4" x14ac:dyDescent="0.25">
      <c r="B492" s="314"/>
      <c r="C492" s="365"/>
      <c r="D492" s="314"/>
    </row>
    <row r="493" spans="2:4" x14ac:dyDescent="0.25">
      <c r="B493" s="314"/>
      <c r="C493" s="365"/>
      <c r="D493" s="314"/>
    </row>
    <row r="494" spans="2:4" x14ac:dyDescent="0.25">
      <c r="B494" s="314"/>
      <c r="C494" s="365"/>
      <c r="D494" s="314"/>
    </row>
    <row r="495" spans="2:4" x14ac:dyDescent="0.25">
      <c r="B495" s="314"/>
      <c r="C495" s="365"/>
      <c r="D495" s="314"/>
    </row>
    <row r="496" spans="2:4" x14ac:dyDescent="0.25">
      <c r="B496" s="314"/>
      <c r="C496" s="365"/>
      <c r="D496" s="314"/>
    </row>
    <row r="497" spans="2:4" x14ac:dyDescent="0.25">
      <c r="B497" s="314"/>
      <c r="C497" s="365"/>
      <c r="D497" s="314"/>
    </row>
    <row r="498" spans="2:4" x14ac:dyDescent="0.25">
      <c r="B498" s="314"/>
      <c r="C498" s="365"/>
      <c r="D498" s="314"/>
    </row>
    <row r="499" spans="2:4" x14ac:dyDescent="0.25">
      <c r="B499" s="314"/>
      <c r="C499" s="365"/>
      <c r="D499" s="314"/>
    </row>
    <row r="500" spans="2:4" x14ac:dyDescent="0.25">
      <c r="B500" s="314"/>
      <c r="C500" s="365"/>
      <c r="D500" s="314"/>
    </row>
    <row r="501" spans="2:4" x14ac:dyDescent="0.25">
      <c r="B501" s="314"/>
      <c r="C501" s="365"/>
      <c r="D501" s="314"/>
    </row>
    <row r="502" spans="2:4" x14ac:dyDescent="0.25">
      <c r="B502" s="314"/>
      <c r="C502" s="365"/>
      <c r="D502" s="314"/>
    </row>
    <row r="503" spans="2:4" x14ac:dyDescent="0.25">
      <c r="B503" s="314"/>
      <c r="C503" s="365"/>
      <c r="D503" s="314"/>
    </row>
    <row r="504" spans="2:4" x14ac:dyDescent="0.25">
      <c r="B504" s="314"/>
      <c r="C504" s="365"/>
      <c r="D504" s="314"/>
    </row>
    <row r="505" spans="2:4" x14ac:dyDescent="0.25">
      <c r="B505" s="314"/>
      <c r="C505" s="365"/>
      <c r="D505" s="314"/>
    </row>
    <row r="506" spans="2:4" x14ac:dyDescent="0.25">
      <c r="B506" s="314"/>
      <c r="C506" s="365"/>
      <c r="D506" s="314"/>
    </row>
    <row r="507" spans="2:4" x14ac:dyDescent="0.25">
      <c r="B507" s="314"/>
      <c r="C507" s="365"/>
      <c r="D507" s="314"/>
    </row>
    <row r="508" spans="2:4" x14ac:dyDescent="0.25">
      <c r="B508" s="314"/>
      <c r="C508" s="365"/>
      <c r="D508" s="314"/>
    </row>
    <row r="509" spans="2:4" x14ac:dyDescent="0.25">
      <c r="B509" s="314"/>
      <c r="C509" s="365"/>
      <c r="D509" s="314"/>
    </row>
    <row r="510" spans="2:4" x14ac:dyDescent="0.25">
      <c r="B510" s="314"/>
      <c r="C510" s="365"/>
      <c r="D510" s="314"/>
    </row>
    <row r="511" spans="2:4" x14ac:dyDescent="0.25">
      <c r="B511" s="314"/>
      <c r="C511" s="365"/>
      <c r="D511" s="314"/>
    </row>
    <row r="512" spans="2:4" x14ac:dyDescent="0.25">
      <c r="B512" s="314"/>
      <c r="C512" s="365"/>
      <c r="D512" s="314"/>
    </row>
    <row r="513" spans="2:4" x14ac:dyDescent="0.25">
      <c r="B513" s="314"/>
      <c r="C513" s="365"/>
      <c r="D513" s="314"/>
    </row>
    <row r="514" spans="2:4" x14ac:dyDescent="0.25">
      <c r="B514" s="314"/>
      <c r="C514" s="365"/>
      <c r="D514" s="314"/>
    </row>
    <row r="515" spans="2:4" x14ac:dyDescent="0.25">
      <c r="B515" s="314"/>
      <c r="C515" s="365"/>
      <c r="D515" s="314"/>
    </row>
    <row r="516" spans="2:4" x14ac:dyDescent="0.25">
      <c r="B516" s="314"/>
      <c r="C516" s="365"/>
      <c r="D516" s="314"/>
    </row>
    <row r="517" spans="2:4" x14ac:dyDescent="0.25">
      <c r="B517" s="314"/>
      <c r="C517" s="365"/>
      <c r="D517" s="314"/>
    </row>
    <row r="518" spans="2:4" x14ac:dyDescent="0.25">
      <c r="B518" s="314"/>
      <c r="C518" s="365"/>
      <c r="D518" s="314"/>
    </row>
    <row r="519" spans="2:4" x14ac:dyDescent="0.25">
      <c r="B519" s="314"/>
      <c r="C519" s="365"/>
      <c r="D519" s="314"/>
    </row>
    <row r="520" spans="2:4" x14ac:dyDescent="0.25">
      <c r="B520" s="314"/>
      <c r="C520" s="365"/>
      <c r="D520" s="314"/>
    </row>
    <row r="521" spans="2:4" x14ac:dyDescent="0.25">
      <c r="B521" s="314"/>
      <c r="C521" s="365"/>
      <c r="D521" s="314"/>
    </row>
    <row r="522" spans="2:4" x14ac:dyDescent="0.25">
      <c r="B522" s="314"/>
      <c r="C522" s="365"/>
      <c r="D522" s="314"/>
    </row>
    <row r="523" spans="2:4" x14ac:dyDescent="0.25">
      <c r="B523" s="314"/>
      <c r="C523" s="365"/>
      <c r="D523" s="314"/>
    </row>
    <row r="524" spans="2:4" x14ac:dyDescent="0.25">
      <c r="B524" s="314"/>
      <c r="C524" s="365"/>
      <c r="D524" s="314"/>
    </row>
    <row r="525" spans="2:4" x14ac:dyDescent="0.25">
      <c r="B525" s="314"/>
      <c r="C525" s="365"/>
      <c r="D525" s="314"/>
    </row>
    <row r="526" spans="2:4" x14ac:dyDescent="0.25">
      <c r="B526" s="314"/>
      <c r="C526" s="365"/>
      <c r="D526" s="314"/>
    </row>
    <row r="527" spans="2:4" x14ac:dyDescent="0.25">
      <c r="B527" s="314"/>
      <c r="C527" s="365"/>
      <c r="D527" s="314"/>
    </row>
    <row r="528" spans="2:4" x14ac:dyDescent="0.25">
      <c r="B528" s="314"/>
      <c r="C528" s="365"/>
      <c r="D528" s="314"/>
    </row>
    <row r="529" spans="2:4" x14ac:dyDescent="0.25">
      <c r="B529" s="314"/>
      <c r="C529" s="365"/>
      <c r="D529" s="314"/>
    </row>
    <row r="530" spans="2:4" x14ac:dyDescent="0.25">
      <c r="B530" s="314"/>
      <c r="C530" s="365"/>
      <c r="D530" s="314"/>
    </row>
    <row r="531" spans="2:4" x14ac:dyDescent="0.25">
      <c r="B531" s="314"/>
      <c r="C531" s="365"/>
      <c r="D531" s="314"/>
    </row>
    <row r="532" spans="2:4" x14ac:dyDescent="0.25">
      <c r="B532" s="314"/>
      <c r="C532" s="365"/>
      <c r="D532" s="314"/>
    </row>
    <row r="533" spans="2:4" x14ac:dyDescent="0.25">
      <c r="B533" s="314"/>
      <c r="C533" s="365"/>
      <c r="D533" s="314"/>
    </row>
    <row r="534" spans="2:4" x14ac:dyDescent="0.25">
      <c r="B534" s="314"/>
      <c r="C534" s="365"/>
      <c r="D534" s="314"/>
    </row>
    <row r="535" spans="2:4" x14ac:dyDescent="0.25">
      <c r="B535" s="314"/>
      <c r="C535" s="365"/>
      <c r="D535" s="314"/>
    </row>
    <row r="536" spans="2:4" x14ac:dyDescent="0.25">
      <c r="B536" s="314"/>
      <c r="C536" s="365"/>
      <c r="D536" s="314"/>
    </row>
    <row r="537" spans="2:4" x14ac:dyDescent="0.25">
      <c r="B537" s="314"/>
      <c r="C537" s="365"/>
      <c r="D537" s="314"/>
    </row>
    <row r="538" spans="2:4" x14ac:dyDescent="0.25">
      <c r="B538" s="314"/>
      <c r="C538" s="365"/>
      <c r="D538" s="314"/>
    </row>
    <row r="539" spans="2:4" x14ac:dyDescent="0.25">
      <c r="B539" s="314"/>
      <c r="C539" s="365"/>
      <c r="D539" s="314"/>
    </row>
    <row r="540" spans="2:4" x14ac:dyDescent="0.25">
      <c r="B540" s="314"/>
      <c r="C540" s="365"/>
      <c r="D540" s="314"/>
    </row>
    <row r="541" spans="2:4" x14ac:dyDescent="0.25">
      <c r="B541" s="314"/>
      <c r="C541" s="365"/>
      <c r="D541" s="314"/>
    </row>
    <row r="542" spans="2:4" x14ac:dyDescent="0.25">
      <c r="B542" s="314"/>
      <c r="C542" s="365"/>
      <c r="D542" s="314"/>
    </row>
    <row r="543" spans="2:4" x14ac:dyDescent="0.25">
      <c r="B543" s="314"/>
      <c r="C543" s="365"/>
      <c r="D543" s="314"/>
    </row>
    <row r="544" spans="2:4" x14ac:dyDescent="0.25">
      <c r="B544" s="314"/>
      <c r="C544" s="365"/>
      <c r="D544" s="314"/>
    </row>
    <row r="545" spans="2:4" x14ac:dyDescent="0.25">
      <c r="B545" s="314"/>
      <c r="C545" s="365"/>
      <c r="D545" s="314"/>
    </row>
    <row r="546" spans="2:4" x14ac:dyDescent="0.25">
      <c r="B546" s="314"/>
      <c r="C546" s="365"/>
      <c r="D546" s="314"/>
    </row>
    <row r="547" spans="2:4" x14ac:dyDescent="0.25">
      <c r="B547" s="314"/>
      <c r="C547" s="365"/>
      <c r="D547" s="314"/>
    </row>
    <row r="548" spans="2:4" x14ac:dyDescent="0.25">
      <c r="B548" s="314"/>
      <c r="C548" s="365"/>
      <c r="D548" s="314"/>
    </row>
    <row r="549" spans="2:4" x14ac:dyDescent="0.25">
      <c r="B549" s="314"/>
      <c r="C549" s="365"/>
      <c r="D549" s="314"/>
    </row>
    <row r="550" spans="2:4" x14ac:dyDescent="0.25">
      <c r="B550" s="314"/>
      <c r="C550" s="365"/>
      <c r="D550" s="314"/>
    </row>
    <row r="551" spans="2:4" x14ac:dyDescent="0.25">
      <c r="B551" s="314"/>
      <c r="C551" s="365"/>
      <c r="D551" s="314"/>
    </row>
    <row r="552" spans="2:4" x14ac:dyDescent="0.25">
      <c r="B552" s="314"/>
      <c r="C552" s="365"/>
      <c r="D552" s="314"/>
    </row>
  </sheetData>
  <mergeCells count="3">
    <mergeCell ref="A1:D1"/>
    <mergeCell ref="A3:A4"/>
    <mergeCell ref="B3:D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239"/>
  <sheetViews>
    <sheetView workbookViewId="0">
      <selection activeCell="D227" sqref="D227"/>
    </sheetView>
  </sheetViews>
  <sheetFormatPr defaultColWidth="11.5703125" defaultRowHeight="15" x14ac:dyDescent="0.25"/>
  <cols>
    <col min="1" max="1" width="51.85546875" style="228" bestFit="1" customWidth="1"/>
    <col min="2" max="2" width="11.5703125" style="228"/>
    <col min="3" max="3" width="11.5703125" style="230"/>
    <col min="4" max="4" width="4.85546875" style="228" customWidth="1"/>
    <col min="5" max="5" width="24.42578125" style="228" customWidth="1"/>
    <col min="6" max="6" width="9.85546875" style="229" customWidth="1"/>
    <col min="7" max="249" width="11.5703125" style="228"/>
    <col min="250" max="250" width="3.42578125" style="228" customWidth="1"/>
    <col min="251" max="251" width="54.7109375" style="228" customWidth="1"/>
    <col min="252" max="253" width="10.7109375" style="228" customWidth="1"/>
    <col min="254" max="254" width="4" style="228" customWidth="1"/>
    <col min="255" max="505" width="11.5703125" style="228"/>
    <col min="506" max="506" width="3.42578125" style="228" customWidth="1"/>
    <col min="507" max="507" width="54.7109375" style="228" customWidth="1"/>
    <col min="508" max="509" width="10.7109375" style="228" customWidth="1"/>
    <col min="510" max="510" width="4" style="228" customWidth="1"/>
    <col min="511" max="761" width="11.5703125" style="228"/>
    <col min="762" max="762" width="3.42578125" style="228" customWidth="1"/>
    <col min="763" max="763" width="54.7109375" style="228" customWidth="1"/>
    <col min="764" max="765" width="10.7109375" style="228" customWidth="1"/>
    <col min="766" max="766" width="4" style="228" customWidth="1"/>
    <col min="767" max="1017" width="11.5703125" style="228"/>
    <col min="1018" max="1018" width="3.42578125" style="228" customWidth="1"/>
    <col min="1019" max="1019" width="54.7109375" style="228" customWidth="1"/>
    <col min="1020" max="1021" width="10.7109375" style="228" customWidth="1"/>
    <col min="1022" max="1022" width="4" style="228" customWidth="1"/>
    <col min="1023" max="1273" width="11.5703125" style="228"/>
    <col min="1274" max="1274" width="3.42578125" style="228" customWidth="1"/>
    <col min="1275" max="1275" width="54.7109375" style="228" customWidth="1"/>
    <col min="1276" max="1277" width="10.7109375" style="228" customWidth="1"/>
    <col min="1278" max="1278" width="4" style="228" customWidth="1"/>
    <col min="1279" max="1529" width="11.5703125" style="228"/>
    <col min="1530" max="1530" width="3.42578125" style="228" customWidth="1"/>
    <col min="1531" max="1531" width="54.7109375" style="228" customWidth="1"/>
    <col min="1532" max="1533" width="10.7109375" style="228" customWidth="1"/>
    <col min="1534" max="1534" width="4" style="228" customWidth="1"/>
    <col min="1535" max="1785" width="11.5703125" style="228"/>
    <col min="1786" max="1786" width="3.42578125" style="228" customWidth="1"/>
    <col min="1787" max="1787" width="54.7109375" style="228" customWidth="1"/>
    <col min="1788" max="1789" width="10.7109375" style="228" customWidth="1"/>
    <col min="1790" max="1790" width="4" style="228" customWidth="1"/>
    <col min="1791" max="2041" width="11.5703125" style="228"/>
    <col min="2042" max="2042" width="3.42578125" style="228" customWidth="1"/>
    <col min="2043" max="2043" width="54.7109375" style="228" customWidth="1"/>
    <col min="2044" max="2045" width="10.7109375" style="228" customWidth="1"/>
    <col min="2046" max="2046" width="4" style="228" customWidth="1"/>
    <col min="2047" max="2297" width="11.5703125" style="228"/>
    <col min="2298" max="2298" width="3.42578125" style="228" customWidth="1"/>
    <col min="2299" max="2299" width="54.7109375" style="228" customWidth="1"/>
    <col min="2300" max="2301" width="10.7109375" style="228" customWidth="1"/>
    <col min="2302" max="2302" width="4" style="228" customWidth="1"/>
    <col min="2303" max="2553" width="11.5703125" style="228"/>
    <col min="2554" max="2554" width="3.42578125" style="228" customWidth="1"/>
    <col min="2555" max="2555" width="54.7109375" style="228" customWidth="1"/>
    <col min="2556" max="2557" width="10.7109375" style="228" customWidth="1"/>
    <col min="2558" max="2558" width="4" style="228" customWidth="1"/>
    <col min="2559" max="2809" width="11.5703125" style="228"/>
    <col min="2810" max="2810" width="3.42578125" style="228" customWidth="1"/>
    <col min="2811" max="2811" width="54.7109375" style="228" customWidth="1"/>
    <col min="2812" max="2813" width="10.7109375" style="228" customWidth="1"/>
    <col min="2814" max="2814" width="4" style="228" customWidth="1"/>
    <col min="2815" max="3065" width="11.5703125" style="228"/>
    <col min="3066" max="3066" width="3.42578125" style="228" customWidth="1"/>
    <col min="3067" max="3067" width="54.7109375" style="228" customWidth="1"/>
    <col min="3068" max="3069" width="10.7109375" style="228" customWidth="1"/>
    <col min="3070" max="3070" width="4" style="228" customWidth="1"/>
    <col min="3071" max="3321" width="11.5703125" style="228"/>
    <col min="3322" max="3322" width="3.42578125" style="228" customWidth="1"/>
    <col min="3323" max="3323" width="54.7109375" style="228" customWidth="1"/>
    <col min="3324" max="3325" width="10.7109375" style="228" customWidth="1"/>
    <col min="3326" max="3326" width="4" style="228" customWidth="1"/>
    <col min="3327" max="3577" width="11.5703125" style="228"/>
    <col min="3578" max="3578" width="3.42578125" style="228" customWidth="1"/>
    <col min="3579" max="3579" width="54.7109375" style="228" customWidth="1"/>
    <col min="3580" max="3581" width="10.7109375" style="228" customWidth="1"/>
    <col min="3582" max="3582" width="4" style="228" customWidth="1"/>
    <col min="3583" max="3833" width="11.5703125" style="228"/>
    <col min="3834" max="3834" width="3.42578125" style="228" customWidth="1"/>
    <col min="3835" max="3835" width="54.7109375" style="228" customWidth="1"/>
    <col min="3836" max="3837" width="10.7109375" style="228" customWidth="1"/>
    <col min="3838" max="3838" width="4" style="228" customWidth="1"/>
    <col min="3839" max="4089" width="11.5703125" style="228"/>
    <col min="4090" max="4090" width="3.42578125" style="228" customWidth="1"/>
    <col min="4091" max="4091" width="54.7109375" style="228" customWidth="1"/>
    <col min="4092" max="4093" width="10.7109375" style="228" customWidth="1"/>
    <col min="4094" max="4094" width="4" style="228" customWidth="1"/>
    <col min="4095" max="4345" width="11.5703125" style="228"/>
    <col min="4346" max="4346" width="3.42578125" style="228" customWidth="1"/>
    <col min="4347" max="4347" width="54.7109375" style="228" customWidth="1"/>
    <col min="4348" max="4349" width="10.7109375" style="228" customWidth="1"/>
    <col min="4350" max="4350" width="4" style="228" customWidth="1"/>
    <col min="4351" max="4601" width="11.5703125" style="228"/>
    <col min="4602" max="4602" width="3.42578125" style="228" customWidth="1"/>
    <col min="4603" max="4603" width="54.7109375" style="228" customWidth="1"/>
    <col min="4604" max="4605" width="10.7109375" style="228" customWidth="1"/>
    <col min="4606" max="4606" width="4" style="228" customWidth="1"/>
    <col min="4607" max="4857" width="11.5703125" style="228"/>
    <col min="4858" max="4858" width="3.42578125" style="228" customWidth="1"/>
    <col min="4859" max="4859" width="54.7109375" style="228" customWidth="1"/>
    <col min="4860" max="4861" width="10.7109375" style="228" customWidth="1"/>
    <col min="4862" max="4862" width="4" style="228" customWidth="1"/>
    <col min="4863" max="5113" width="11.5703125" style="228"/>
    <col min="5114" max="5114" width="3.42578125" style="228" customWidth="1"/>
    <col min="5115" max="5115" width="54.7109375" style="228" customWidth="1"/>
    <col min="5116" max="5117" width="10.7109375" style="228" customWidth="1"/>
    <col min="5118" max="5118" width="4" style="228" customWidth="1"/>
    <col min="5119" max="5369" width="11.5703125" style="228"/>
    <col min="5370" max="5370" width="3.42578125" style="228" customWidth="1"/>
    <col min="5371" max="5371" width="54.7109375" style="228" customWidth="1"/>
    <col min="5372" max="5373" width="10.7109375" style="228" customWidth="1"/>
    <col min="5374" max="5374" width="4" style="228" customWidth="1"/>
    <col min="5375" max="5625" width="11.5703125" style="228"/>
    <col min="5626" max="5626" width="3.42578125" style="228" customWidth="1"/>
    <col min="5627" max="5627" width="54.7109375" style="228" customWidth="1"/>
    <col min="5628" max="5629" width="10.7109375" style="228" customWidth="1"/>
    <col min="5630" max="5630" width="4" style="228" customWidth="1"/>
    <col min="5631" max="5881" width="11.5703125" style="228"/>
    <col min="5882" max="5882" width="3.42578125" style="228" customWidth="1"/>
    <col min="5883" max="5883" width="54.7109375" style="228" customWidth="1"/>
    <col min="5884" max="5885" width="10.7109375" style="228" customWidth="1"/>
    <col min="5886" max="5886" width="4" style="228" customWidth="1"/>
    <col min="5887" max="6137" width="11.5703125" style="228"/>
    <col min="6138" max="6138" width="3.42578125" style="228" customWidth="1"/>
    <col min="6139" max="6139" width="54.7109375" style="228" customWidth="1"/>
    <col min="6140" max="6141" width="10.7109375" style="228" customWidth="1"/>
    <col min="6142" max="6142" width="4" style="228" customWidth="1"/>
    <col min="6143" max="6393" width="11.5703125" style="228"/>
    <col min="6394" max="6394" width="3.42578125" style="228" customWidth="1"/>
    <col min="6395" max="6395" width="54.7109375" style="228" customWidth="1"/>
    <col min="6396" max="6397" width="10.7109375" style="228" customWidth="1"/>
    <col min="6398" max="6398" width="4" style="228" customWidth="1"/>
    <col min="6399" max="6649" width="11.5703125" style="228"/>
    <col min="6650" max="6650" width="3.42578125" style="228" customWidth="1"/>
    <col min="6651" max="6651" width="54.7109375" style="228" customWidth="1"/>
    <col min="6652" max="6653" width="10.7109375" style="228" customWidth="1"/>
    <col min="6654" max="6654" width="4" style="228" customWidth="1"/>
    <col min="6655" max="6905" width="11.5703125" style="228"/>
    <col min="6906" max="6906" width="3.42578125" style="228" customWidth="1"/>
    <col min="6907" max="6907" width="54.7109375" style="228" customWidth="1"/>
    <col min="6908" max="6909" width="10.7109375" style="228" customWidth="1"/>
    <col min="6910" max="6910" width="4" style="228" customWidth="1"/>
    <col min="6911" max="7161" width="11.5703125" style="228"/>
    <col min="7162" max="7162" width="3.42578125" style="228" customWidth="1"/>
    <col min="7163" max="7163" width="54.7109375" style="228" customWidth="1"/>
    <col min="7164" max="7165" width="10.7109375" style="228" customWidth="1"/>
    <col min="7166" max="7166" width="4" style="228" customWidth="1"/>
    <col min="7167" max="7417" width="11.5703125" style="228"/>
    <col min="7418" max="7418" width="3.42578125" style="228" customWidth="1"/>
    <col min="7419" max="7419" width="54.7109375" style="228" customWidth="1"/>
    <col min="7420" max="7421" width="10.7109375" style="228" customWidth="1"/>
    <col min="7422" max="7422" width="4" style="228" customWidth="1"/>
    <col min="7423" max="7673" width="11.5703125" style="228"/>
    <col min="7674" max="7674" width="3.42578125" style="228" customWidth="1"/>
    <col min="7675" max="7675" width="54.7109375" style="228" customWidth="1"/>
    <col min="7676" max="7677" width="10.7109375" style="228" customWidth="1"/>
    <col min="7678" max="7678" width="4" style="228" customWidth="1"/>
    <col min="7679" max="7929" width="11.5703125" style="228"/>
    <col min="7930" max="7930" width="3.42578125" style="228" customWidth="1"/>
    <col min="7931" max="7931" width="54.7109375" style="228" customWidth="1"/>
    <col min="7932" max="7933" width="10.7109375" style="228" customWidth="1"/>
    <col min="7934" max="7934" width="4" style="228" customWidth="1"/>
    <col min="7935" max="8185" width="11.5703125" style="228"/>
    <col min="8186" max="8186" width="3.42578125" style="228" customWidth="1"/>
    <col min="8187" max="8187" width="54.7109375" style="228" customWidth="1"/>
    <col min="8188" max="8189" width="10.7109375" style="228" customWidth="1"/>
    <col min="8190" max="8190" width="4" style="228" customWidth="1"/>
    <col min="8191" max="8441" width="11.5703125" style="228"/>
    <col min="8442" max="8442" width="3.42578125" style="228" customWidth="1"/>
    <col min="8443" max="8443" width="54.7109375" style="228" customWidth="1"/>
    <col min="8444" max="8445" width="10.7109375" style="228" customWidth="1"/>
    <col min="8446" max="8446" width="4" style="228" customWidth="1"/>
    <col min="8447" max="8697" width="11.5703125" style="228"/>
    <col min="8698" max="8698" width="3.42578125" style="228" customWidth="1"/>
    <col min="8699" max="8699" width="54.7109375" style="228" customWidth="1"/>
    <col min="8700" max="8701" width="10.7109375" style="228" customWidth="1"/>
    <col min="8702" max="8702" width="4" style="228" customWidth="1"/>
    <col min="8703" max="8953" width="11.5703125" style="228"/>
    <col min="8954" max="8954" width="3.42578125" style="228" customWidth="1"/>
    <col min="8955" max="8955" width="54.7109375" style="228" customWidth="1"/>
    <col min="8956" max="8957" width="10.7109375" style="228" customWidth="1"/>
    <col min="8958" max="8958" width="4" style="228" customWidth="1"/>
    <col min="8959" max="9209" width="11.5703125" style="228"/>
    <col min="9210" max="9210" width="3.42578125" style="228" customWidth="1"/>
    <col min="9211" max="9211" width="54.7109375" style="228" customWidth="1"/>
    <col min="9212" max="9213" width="10.7109375" style="228" customWidth="1"/>
    <col min="9214" max="9214" width="4" style="228" customWidth="1"/>
    <col min="9215" max="9465" width="11.5703125" style="228"/>
    <col min="9466" max="9466" width="3.42578125" style="228" customWidth="1"/>
    <col min="9467" max="9467" width="54.7109375" style="228" customWidth="1"/>
    <col min="9468" max="9469" width="10.7109375" style="228" customWidth="1"/>
    <col min="9470" max="9470" width="4" style="228" customWidth="1"/>
    <col min="9471" max="9721" width="11.5703125" style="228"/>
    <col min="9722" max="9722" width="3.42578125" style="228" customWidth="1"/>
    <col min="9723" max="9723" width="54.7109375" style="228" customWidth="1"/>
    <col min="9724" max="9725" width="10.7109375" style="228" customWidth="1"/>
    <col min="9726" max="9726" width="4" style="228" customWidth="1"/>
    <col min="9727" max="9977" width="11.5703125" style="228"/>
    <col min="9978" max="9978" width="3.42578125" style="228" customWidth="1"/>
    <col min="9979" max="9979" width="54.7109375" style="228" customWidth="1"/>
    <col min="9980" max="9981" width="10.7109375" style="228" customWidth="1"/>
    <col min="9982" max="9982" width="4" style="228" customWidth="1"/>
    <col min="9983" max="10233" width="11.5703125" style="228"/>
    <col min="10234" max="10234" width="3.42578125" style="228" customWidth="1"/>
    <col min="10235" max="10235" width="54.7109375" style="228" customWidth="1"/>
    <col min="10236" max="10237" width="10.7109375" style="228" customWidth="1"/>
    <col min="10238" max="10238" width="4" style="228" customWidth="1"/>
    <col min="10239" max="10489" width="11.5703125" style="228"/>
    <col min="10490" max="10490" width="3.42578125" style="228" customWidth="1"/>
    <col min="10491" max="10491" width="54.7109375" style="228" customWidth="1"/>
    <col min="10492" max="10493" width="10.7109375" style="228" customWidth="1"/>
    <col min="10494" max="10494" width="4" style="228" customWidth="1"/>
    <col min="10495" max="10745" width="11.5703125" style="228"/>
    <col min="10746" max="10746" width="3.42578125" style="228" customWidth="1"/>
    <col min="10747" max="10747" width="54.7109375" style="228" customWidth="1"/>
    <col min="10748" max="10749" width="10.7109375" style="228" customWidth="1"/>
    <col min="10750" max="10750" width="4" style="228" customWidth="1"/>
    <col min="10751" max="11001" width="11.5703125" style="228"/>
    <col min="11002" max="11002" width="3.42578125" style="228" customWidth="1"/>
    <col min="11003" max="11003" width="54.7109375" style="228" customWidth="1"/>
    <col min="11004" max="11005" width="10.7109375" style="228" customWidth="1"/>
    <col min="11006" max="11006" width="4" style="228" customWidth="1"/>
    <col min="11007" max="11257" width="11.5703125" style="228"/>
    <col min="11258" max="11258" width="3.42578125" style="228" customWidth="1"/>
    <col min="11259" max="11259" width="54.7109375" style="228" customWidth="1"/>
    <col min="11260" max="11261" width="10.7109375" style="228" customWidth="1"/>
    <col min="11262" max="11262" width="4" style="228" customWidth="1"/>
    <col min="11263" max="11513" width="11.5703125" style="228"/>
    <col min="11514" max="11514" width="3.42578125" style="228" customWidth="1"/>
    <col min="11515" max="11515" width="54.7109375" style="228" customWidth="1"/>
    <col min="11516" max="11517" width="10.7109375" style="228" customWidth="1"/>
    <col min="11518" max="11518" width="4" style="228" customWidth="1"/>
    <col min="11519" max="11769" width="11.5703125" style="228"/>
    <col min="11770" max="11770" width="3.42578125" style="228" customWidth="1"/>
    <col min="11771" max="11771" width="54.7109375" style="228" customWidth="1"/>
    <col min="11772" max="11773" width="10.7109375" style="228" customWidth="1"/>
    <col min="11774" max="11774" width="4" style="228" customWidth="1"/>
    <col min="11775" max="12025" width="11.5703125" style="228"/>
    <col min="12026" max="12026" width="3.42578125" style="228" customWidth="1"/>
    <col min="12027" max="12027" width="54.7109375" style="228" customWidth="1"/>
    <col min="12028" max="12029" width="10.7109375" style="228" customWidth="1"/>
    <col min="12030" max="12030" width="4" style="228" customWidth="1"/>
    <col min="12031" max="12281" width="11.5703125" style="228"/>
    <col min="12282" max="12282" width="3.42578125" style="228" customWidth="1"/>
    <col min="12283" max="12283" width="54.7109375" style="228" customWidth="1"/>
    <col min="12284" max="12285" width="10.7109375" style="228" customWidth="1"/>
    <col min="12286" max="12286" width="4" style="228" customWidth="1"/>
    <col min="12287" max="12537" width="11.5703125" style="228"/>
    <col min="12538" max="12538" width="3.42578125" style="228" customWidth="1"/>
    <col min="12539" max="12539" width="54.7109375" style="228" customWidth="1"/>
    <col min="12540" max="12541" width="10.7109375" style="228" customWidth="1"/>
    <col min="12542" max="12542" width="4" style="228" customWidth="1"/>
    <col min="12543" max="12793" width="11.5703125" style="228"/>
    <col min="12794" max="12794" width="3.42578125" style="228" customWidth="1"/>
    <col min="12795" max="12795" width="54.7109375" style="228" customWidth="1"/>
    <col min="12796" max="12797" width="10.7109375" style="228" customWidth="1"/>
    <col min="12798" max="12798" width="4" style="228" customWidth="1"/>
    <col min="12799" max="13049" width="11.5703125" style="228"/>
    <col min="13050" max="13050" width="3.42578125" style="228" customWidth="1"/>
    <col min="13051" max="13051" width="54.7109375" style="228" customWidth="1"/>
    <col min="13052" max="13053" width="10.7109375" style="228" customWidth="1"/>
    <col min="13054" max="13054" width="4" style="228" customWidth="1"/>
    <col min="13055" max="13305" width="11.5703125" style="228"/>
    <col min="13306" max="13306" width="3.42578125" style="228" customWidth="1"/>
    <col min="13307" max="13307" width="54.7109375" style="228" customWidth="1"/>
    <col min="13308" max="13309" width="10.7109375" style="228" customWidth="1"/>
    <col min="13310" max="13310" width="4" style="228" customWidth="1"/>
    <col min="13311" max="13561" width="11.5703125" style="228"/>
    <col min="13562" max="13562" width="3.42578125" style="228" customWidth="1"/>
    <col min="13563" max="13563" width="54.7109375" style="228" customWidth="1"/>
    <col min="13564" max="13565" width="10.7109375" style="228" customWidth="1"/>
    <col min="13566" max="13566" width="4" style="228" customWidth="1"/>
    <col min="13567" max="13817" width="11.5703125" style="228"/>
    <col min="13818" max="13818" width="3.42578125" style="228" customWidth="1"/>
    <col min="13819" max="13819" width="54.7109375" style="228" customWidth="1"/>
    <col min="13820" max="13821" width="10.7109375" style="228" customWidth="1"/>
    <col min="13822" max="13822" width="4" style="228" customWidth="1"/>
    <col min="13823" max="14073" width="11.5703125" style="228"/>
    <col min="14074" max="14074" width="3.42578125" style="228" customWidth="1"/>
    <col min="14075" max="14075" width="54.7109375" style="228" customWidth="1"/>
    <col min="14076" max="14077" width="10.7109375" style="228" customWidth="1"/>
    <col min="14078" max="14078" width="4" style="228" customWidth="1"/>
    <col min="14079" max="14329" width="11.5703125" style="228"/>
    <col min="14330" max="14330" width="3.42578125" style="228" customWidth="1"/>
    <col min="14331" max="14331" width="54.7109375" style="228" customWidth="1"/>
    <col min="14332" max="14333" width="10.7109375" style="228" customWidth="1"/>
    <col min="14334" max="14334" width="4" style="228" customWidth="1"/>
    <col min="14335" max="14585" width="11.5703125" style="228"/>
    <col min="14586" max="14586" width="3.42578125" style="228" customWidth="1"/>
    <col min="14587" max="14587" width="54.7109375" style="228" customWidth="1"/>
    <col min="14588" max="14589" width="10.7109375" style="228" customWidth="1"/>
    <col min="14590" max="14590" width="4" style="228" customWidth="1"/>
    <col min="14591" max="14841" width="11.5703125" style="228"/>
    <col min="14842" max="14842" width="3.42578125" style="228" customWidth="1"/>
    <col min="14843" max="14843" width="54.7109375" style="228" customWidth="1"/>
    <col min="14844" max="14845" width="10.7109375" style="228" customWidth="1"/>
    <col min="14846" max="14846" width="4" style="228" customWidth="1"/>
    <col min="14847" max="15097" width="11.5703125" style="228"/>
    <col min="15098" max="15098" width="3.42578125" style="228" customWidth="1"/>
    <col min="15099" max="15099" width="54.7109375" style="228" customWidth="1"/>
    <col min="15100" max="15101" width="10.7109375" style="228" customWidth="1"/>
    <col min="15102" max="15102" width="4" style="228" customWidth="1"/>
    <col min="15103" max="15353" width="11.5703125" style="228"/>
    <col min="15354" max="15354" width="3.42578125" style="228" customWidth="1"/>
    <col min="15355" max="15355" width="54.7109375" style="228" customWidth="1"/>
    <col min="15356" max="15357" width="10.7109375" style="228" customWidth="1"/>
    <col min="15358" max="15358" width="4" style="228" customWidth="1"/>
    <col min="15359" max="15609" width="11.5703125" style="228"/>
    <col min="15610" max="15610" width="3.42578125" style="228" customWidth="1"/>
    <col min="15611" max="15611" width="54.7109375" style="228" customWidth="1"/>
    <col min="15612" max="15613" width="10.7109375" style="228" customWidth="1"/>
    <col min="15614" max="15614" width="4" style="228" customWidth="1"/>
    <col min="15615" max="15865" width="11.5703125" style="228"/>
    <col min="15866" max="15866" width="3.42578125" style="228" customWidth="1"/>
    <col min="15867" max="15867" width="54.7109375" style="228" customWidth="1"/>
    <col min="15868" max="15869" width="10.7109375" style="228" customWidth="1"/>
    <col min="15870" max="15870" width="4" style="228" customWidth="1"/>
    <col min="15871" max="16121" width="11.5703125" style="228"/>
    <col min="16122" max="16122" width="3.42578125" style="228" customWidth="1"/>
    <col min="16123" max="16123" width="54.7109375" style="228" customWidth="1"/>
    <col min="16124" max="16125" width="10.7109375" style="228" customWidth="1"/>
    <col min="16126" max="16126" width="4" style="228" customWidth="1"/>
    <col min="16127" max="16384" width="11.5703125" style="228"/>
  </cols>
  <sheetData>
    <row r="1" spans="1:10" s="238" customFormat="1" ht="14.25" customHeight="1" x14ac:dyDescent="0.2">
      <c r="A1" s="399" t="s">
        <v>256</v>
      </c>
      <c r="B1" s="399"/>
      <c r="C1" s="399"/>
      <c r="D1" s="399"/>
    </row>
    <row r="2" spans="1:10" s="238" customFormat="1" ht="12.75" x14ac:dyDescent="0.2">
      <c r="C2" s="260"/>
    </row>
    <row r="3" spans="1:10" s="238" customFormat="1" ht="14.25" customHeight="1" x14ac:dyDescent="0.2">
      <c r="A3" s="406" t="s">
        <v>54</v>
      </c>
      <c r="B3" s="409" t="s">
        <v>52</v>
      </c>
      <c r="C3" s="410"/>
      <c r="D3" s="259"/>
    </row>
    <row r="4" spans="1:10" s="257" customFormat="1" ht="14.25" x14ac:dyDescent="0.2">
      <c r="A4" s="406"/>
      <c r="B4" s="85" t="s">
        <v>53</v>
      </c>
      <c r="C4" s="258" t="s">
        <v>35</v>
      </c>
      <c r="D4" s="86"/>
      <c r="F4" s="238"/>
      <c r="G4" s="238"/>
      <c r="H4" s="238"/>
      <c r="I4" s="238"/>
      <c r="J4" s="238"/>
    </row>
    <row r="5" spans="1:10" s="238" customFormat="1" x14ac:dyDescent="0.25">
      <c r="A5" s="251" t="s">
        <v>152</v>
      </c>
      <c r="B5" s="249">
        <v>25</v>
      </c>
      <c r="C5" s="250"/>
      <c r="D5" s="249"/>
    </row>
    <row r="6" spans="1:10" s="238" customFormat="1" ht="12.75" x14ac:dyDescent="0.2">
      <c r="A6" s="242" t="s">
        <v>57</v>
      </c>
      <c r="B6" s="240">
        <v>8</v>
      </c>
      <c r="C6" s="241">
        <v>0.32</v>
      </c>
      <c r="D6" s="240"/>
      <c r="F6" s="239"/>
      <c r="G6" s="239"/>
      <c r="H6" s="239"/>
      <c r="I6" s="239"/>
      <c r="J6" s="239"/>
    </row>
    <row r="7" spans="1:10" s="238" customFormat="1" ht="12.75" x14ac:dyDescent="0.2">
      <c r="A7" s="242" t="s">
        <v>842</v>
      </c>
      <c r="B7" s="240">
        <v>7</v>
      </c>
      <c r="C7" s="241">
        <v>0.28000000000000003</v>
      </c>
      <c r="D7" s="240"/>
    </row>
    <row r="8" spans="1:10" s="238" customFormat="1" ht="12.75" x14ac:dyDescent="0.2">
      <c r="A8" s="242" t="s">
        <v>28</v>
      </c>
      <c r="B8" s="240">
        <v>6</v>
      </c>
      <c r="C8" s="241">
        <v>0.24</v>
      </c>
      <c r="D8" s="240"/>
    </row>
    <row r="9" spans="1:10" s="238" customFormat="1" ht="12.75" x14ac:dyDescent="0.2">
      <c r="A9" s="242" t="s">
        <v>841</v>
      </c>
      <c r="B9" s="240">
        <v>1</v>
      </c>
      <c r="C9" s="241">
        <v>0.04</v>
      </c>
      <c r="D9" s="240"/>
      <c r="F9" s="239"/>
      <c r="G9" s="239"/>
      <c r="H9" s="239"/>
      <c r="I9" s="239"/>
      <c r="J9" s="239"/>
    </row>
    <row r="10" spans="1:10" s="239" customFormat="1" ht="14.25" customHeight="1" x14ac:dyDescent="0.2">
      <c r="A10" s="242" t="s">
        <v>840</v>
      </c>
      <c r="B10" s="240">
        <v>1</v>
      </c>
      <c r="C10" s="241">
        <v>0.04</v>
      </c>
      <c r="D10" s="240"/>
      <c r="F10" s="238"/>
      <c r="G10" s="238"/>
      <c r="H10" s="238"/>
      <c r="I10" s="238"/>
      <c r="J10" s="238"/>
    </row>
    <row r="11" spans="1:10" s="238" customFormat="1" ht="12.75" x14ac:dyDescent="0.2">
      <c r="A11" s="242" t="s">
        <v>839</v>
      </c>
      <c r="B11" s="240">
        <v>1</v>
      </c>
      <c r="C11" s="241">
        <v>0.04</v>
      </c>
      <c r="D11" s="240"/>
      <c r="F11" s="239"/>
      <c r="G11" s="239"/>
      <c r="H11" s="239"/>
      <c r="I11" s="239"/>
      <c r="J11" s="239"/>
    </row>
    <row r="12" spans="1:10" s="238" customFormat="1" ht="12.75" x14ac:dyDescent="0.2">
      <c r="A12" s="242" t="s">
        <v>838</v>
      </c>
      <c r="B12" s="240">
        <v>1</v>
      </c>
      <c r="C12" s="241">
        <v>0.04</v>
      </c>
      <c r="D12" s="240"/>
      <c r="E12" s="272"/>
    </row>
    <row r="13" spans="1:10" s="239" customFormat="1" ht="14.25" customHeight="1" x14ac:dyDescent="0.25">
      <c r="A13" s="251" t="s">
        <v>267</v>
      </c>
      <c r="B13" s="249">
        <v>28</v>
      </c>
      <c r="C13" s="250"/>
      <c r="D13" s="249"/>
    </row>
    <row r="14" spans="1:10" s="238" customFormat="1" ht="12.75" x14ac:dyDescent="0.2">
      <c r="A14" s="242" t="s">
        <v>261</v>
      </c>
      <c r="B14" s="240">
        <v>28</v>
      </c>
      <c r="C14" s="241">
        <v>1</v>
      </c>
      <c r="D14" s="240"/>
    </row>
    <row r="15" spans="1:10" s="239" customFormat="1" ht="14.25" customHeight="1" x14ac:dyDescent="0.25">
      <c r="A15" s="251" t="s">
        <v>55</v>
      </c>
      <c r="B15" s="249">
        <v>26</v>
      </c>
      <c r="C15" s="250"/>
      <c r="D15" s="249"/>
    </row>
    <row r="16" spans="1:10" s="238" customFormat="1" ht="12.75" x14ac:dyDescent="0.2">
      <c r="A16" s="242" t="s">
        <v>57</v>
      </c>
      <c r="B16" s="240">
        <v>24</v>
      </c>
      <c r="C16" s="241">
        <v>0.92307692307692313</v>
      </c>
      <c r="D16" s="240"/>
    </row>
    <row r="17" spans="1:10" s="239" customFormat="1" ht="14.25" customHeight="1" x14ac:dyDescent="0.2">
      <c r="A17" s="242" t="s">
        <v>687</v>
      </c>
      <c r="B17" s="240">
        <v>1</v>
      </c>
      <c r="C17" s="241">
        <v>3.8461538461538464E-2</v>
      </c>
      <c r="D17" s="240"/>
    </row>
    <row r="18" spans="1:10" s="238" customFormat="1" ht="12.75" x14ac:dyDescent="0.2">
      <c r="A18" s="242" t="s">
        <v>837</v>
      </c>
      <c r="B18" s="240">
        <v>1</v>
      </c>
      <c r="C18" s="241">
        <v>3.8461538461538464E-2</v>
      </c>
      <c r="D18" s="240"/>
    </row>
    <row r="19" spans="1:10" s="239" customFormat="1" ht="14.25" customHeight="1" x14ac:dyDescent="0.25">
      <c r="A19" s="251" t="s">
        <v>836</v>
      </c>
      <c r="B19" s="249">
        <v>42</v>
      </c>
      <c r="C19" s="250"/>
      <c r="D19" s="249"/>
    </row>
    <row r="20" spans="1:10" s="238" customFormat="1" ht="12.75" x14ac:dyDescent="0.2">
      <c r="A20" s="242" t="s">
        <v>136</v>
      </c>
      <c r="B20" s="240">
        <v>41</v>
      </c>
      <c r="C20" s="241">
        <v>0.97619047619047616</v>
      </c>
      <c r="D20" s="240"/>
    </row>
    <row r="21" spans="1:10" s="239" customFormat="1" ht="14.25" customHeight="1" x14ac:dyDescent="0.2">
      <c r="A21" s="242" t="s">
        <v>57</v>
      </c>
      <c r="B21" s="240">
        <v>1</v>
      </c>
      <c r="C21" s="241">
        <v>2.3809523809523808E-2</v>
      </c>
      <c r="D21" s="240"/>
      <c r="F21" s="238"/>
      <c r="G21" s="238"/>
      <c r="H21" s="238"/>
      <c r="I21" s="238"/>
      <c r="J21" s="238"/>
    </row>
    <row r="22" spans="1:10" s="238" customFormat="1" x14ac:dyDescent="0.25">
      <c r="A22" s="251" t="s">
        <v>56</v>
      </c>
      <c r="B22" s="249">
        <v>69</v>
      </c>
      <c r="C22" s="250"/>
      <c r="D22" s="249"/>
    </row>
    <row r="23" spans="1:10" s="239" customFormat="1" ht="14.25" customHeight="1" x14ac:dyDescent="0.2">
      <c r="A23" s="242" t="s">
        <v>262</v>
      </c>
      <c r="B23" s="240">
        <v>69</v>
      </c>
      <c r="C23" s="241">
        <v>1</v>
      </c>
      <c r="D23" s="240"/>
    </row>
    <row r="24" spans="1:10" s="238" customFormat="1" x14ac:dyDescent="0.25">
      <c r="A24" s="251" t="s">
        <v>69</v>
      </c>
      <c r="B24" s="249">
        <v>70</v>
      </c>
      <c r="C24" s="250"/>
      <c r="D24" s="249"/>
    </row>
    <row r="25" spans="1:10" s="238" customFormat="1" ht="12.75" x14ac:dyDescent="0.2">
      <c r="A25" s="242" t="s">
        <v>58</v>
      </c>
      <c r="B25" s="240">
        <v>44</v>
      </c>
      <c r="C25" s="241">
        <v>0.62857142857142856</v>
      </c>
      <c r="D25" s="240"/>
    </row>
    <row r="26" spans="1:10" s="238" customFormat="1" ht="12.75" x14ac:dyDescent="0.2">
      <c r="A26" s="253" t="s">
        <v>782</v>
      </c>
      <c r="B26" s="252">
        <v>26</v>
      </c>
      <c r="C26" s="241">
        <v>0.37142857142857144</v>
      </c>
      <c r="D26" s="240"/>
    </row>
    <row r="27" spans="1:10" s="239" customFormat="1" ht="14.25" customHeight="1" x14ac:dyDescent="0.25">
      <c r="A27" s="251" t="s">
        <v>10</v>
      </c>
      <c r="B27" s="249">
        <v>12</v>
      </c>
      <c r="C27" s="250"/>
      <c r="D27" s="249"/>
      <c r="F27" s="238"/>
      <c r="G27" s="238"/>
      <c r="H27" s="238"/>
      <c r="I27" s="238"/>
      <c r="J27" s="238"/>
    </row>
    <row r="28" spans="1:10" s="238" customFormat="1" ht="12.75" x14ac:dyDescent="0.2">
      <c r="A28" s="242" t="s">
        <v>58</v>
      </c>
      <c r="B28" s="240">
        <v>12</v>
      </c>
      <c r="C28" s="241">
        <v>1</v>
      </c>
      <c r="D28" s="240"/>
      <c r="F28" s="239"/>
      <c r="G28" s="239"/>
      <c r="H28" s="239"/>
      <c r="I28" s="239"/>
      <c r="J28" s="239"/>
    </row>
    <row r="29" spans="1:10" s="238" customFormat="1" x14ac:dyDescent="0.25">
      <c r="A29" s="251" t="s">
        <v>0</v>
      </c>
      <c r="B29" s="249">
        <v>93</v>
      </c>
      <c r="C29" s="250"/>
      <c r="D29" s="249"/>
    </row>
    <row r="30" spans="1:10" s="238" customFormat="1" ht="12.75" x14ac:dyDescent="0.2">
      <c r="A30" s="242" t="s">
        <v>57</v>
      </c>
      <c r="B30" s="240">
        <v>59</v>
      </c>
      <c r="C30" s="241">
        <v>0.63440860215053763</v>
      </c>
      <c r="D30" s="240"/>
      <c r="F30" s="239"/>
      <c r="G30" s="239"/>
      <c r="H30" s="239"/>
      <c r="I30" s="239"/>
      <c r="J30" s="239"/>
    </row>
    <row r="31" spans="1:10" s="238" customFormat="1" ht="12.75" x14ac:dyDescent="0.2">
      <c r="A31" s="242" t="s">
        <v>58</v>
      </c>
      <c r="B31" s="240">
        <v>34</v>
      </c>
      <c r="C31" s="241">
        <v>0.36559139784946237</v>
      </c>
      <c r="D31" s="240"/>
    </row>
    <row r="32" spans="1:10" s="239" customFormat="1" ht="14.25" customHeight="1" x14ac:dyDescent="0.25">
      <c r="A32" s="251" t="s">
        <v>72</v>
      </c>
      <c r="B32" s="249">
        <v>31</v>
      </c>
      <c r="C32" s="250"/>
      <c r="D32" s="249"/>
    </row>
    <row r="33" spans="1:10" s="238" customFormat="1" ht="12.75" x14ac:dyDescent="0.2">
      <c r="A33" s="242" t="s">
        <v>61</v>
      </c>
      <c r="B33" s="240">
        <v>30</v>
      </c>
      <c r="C33" s="241">
        <v>0.967741935483871</v>
      </c>
      <c r="D33" s="240"/>
    </row>
    <row r="34" spans="1:10" s="239" customFormat="1" ht="14.25" customHeight="1" x14ac:dyDescent="0.2">
      <c r="A34" s="242" t="s">
        <v>835</v>
      </c>
      <c r="B34" s="240">
        <v>1</v>
      </c>
      <c r="C34" s="241">
        <v>3.2258064516129031E-2</v>
      </c>
      <c r="D34" s="240"/>
      <c r="F34" s="238"/>
      <c r="G34" s="238"/>
      <c r="H34" s="238"/>
      <c r="I34" s="238"/>
      <c r="J34" s="238"/>
    </row>
    <row r="35" spans="1:10" s="238" customFormat="1" x14ac:dyDescent="0.25">
      <c r="A35" s="251" t="s">
        <v>834</v>
      </c>
      <c r="B35" s="249">
        <v>4</v>
      </c>
      <c r="C35" s="250"/>
      <c r="D35" s="249"/>
    </row>
    <row r="36" spans="1:10" s="239" customFormat="1" ht="14.25" customHeight="1" x14ac:dyDescent="0.2">
      <c r="A36" s="242" t="s">
        <v>180</v>
      </c>
      <c r="B36" s="240">
        <v>2</v>
      </c>
      <c r="C36" s="241">
        <v>0.5</v>
      </c>
      <c r="D36" s="240"/>
    </row>
    <row r="37" spans="1:10" s="238" customFormat="1" ht="12.75" customHeight="1" x14ac:dyDescent="0.2">
      <c r="A37" s="256" t="s">
        <v>833</v>
      </c>
      <c r="B37" s="240">
        <v>1</v>
      </c>
      <c r="C37" s="241">
        <v>0.25</v>
      </c>
      <c r="D37" s="240"/>
    </row>
    <row r="38" spans="1:10" s="238" customFormat="1" ht="12.75" x14ac:dyDescent="0.2">
      <c r="A38" s="242" t="s">
        <v>832</v>
      </c>
      <c r="B38" s="240">
        <v>1</v>
      </c>
      <c r="C38" s="241">
        <v>0.25</v>
      </c>
      <c r="D38" s="240"/>
      <c r="F38" s="239"/>
      <c r="G38" s="239"/>
      <c r="H38" s="239"/>
      <c r="I38" s="239"/>
      <c r="J38" s="239"/>
    </row>
    <row r="39" spans="1:10" s="238" customFormat="1" x14ac:dyDescent="0.25">
      <c r="A39" s="251" t="s">
        <v>181</v>
      </c>
      <c r="B39" s="249">
        <v>2</v>
      </c>
      <c r="C39" s="250"/>
      <c r="D39" s="249"/>
    </row>
    <row r="40" spans="1:10" s="239" customFormat="1" ht="14.25" customHeight="1" x14ac:dyDescent="0.2">
      <c r="A40" s="242" t="s">
        <v>102</v>
      </c>
      <c r="B40" s="240">
        <v>1</v>
      </c>
      <c r="C40" s="241">
        <v>0.5</v>
      </c>
      <c r="D40" s="240"/>
      <c r="F40" s="238"/>
      <c r="G40" s="238"/>
      <c r="H40" s="238"/>
      <c r="I40" s="238"/>
      <c r="J40" s="238"/>
    </row>
    <row r="41" spans="1:10" s="238" customFormat="1" ht="12.75" x14ac:dyDescent="0.2">
      <c r="A41" s="242" t="s">
        <v>831</v>
      </c>
      <c r="B41" s="240">
        <v>1</v>
      </c>
      <c r="C41" s="241">
        <v>0.5</v>
      </c>
      <c r="D41" s="240"/>
      <c r="F41" s="239"/>
      <c r="G41" s="239"/>
      <c r="H41" s="239"/>
      <c r="I41" s="239"/>
      <c r="J41" s="239"/>
    </row>
    <row r="42" spans="1:10" s="239" customFormat="1" ht="14.25" customHeight="1" x14ac:dyDescent="0.25">
      <c r="A42" s="251" t="s">
        <v>207</v>
      </c>
      <c r="B42" s="249">
        <v>26</v>
      </c>
      <c r="C42" s="250"/>
      <c r="D42" s="249"/>
      <c r="F42" s="238"/>
      <c r="G42" s="238"/>
      <c r="H42" s="238"/>
      <c r="I42" s="238"/>
      <c r="J42" s="238"/>
    </row>
    <row r="43" spans="1:10" s="238" customFormat="1" ht="12.75" x14ac:dyDescent="0.2">
      <c r="A43" s="242" t="s">
        <v>61</v>
      </c>
      <c r="B43" s="240">
        <v>26</v>
      </c>
      <c r="C43" s="241">
        <v>1</v>
      </c>
      <c r="D43" s="240"/>
    </row>
    <row r="44" spans="1:10" s="238" customFormat="1" x14ac:dyDescent="0.25">
      <c r="A44" s="251" t="s">
        <v>1</v>
      </c>
      <c r="B44" s="249">
        <v>2</v>
      </c>
      <c r="C44" s="250"/>
      <c r="D44" s="249"/>
    </row>
    <row r="45" spans="1:10" s="239" customFormat="1" ht="14.25" customHeight="1" x14ac:dyDescent="0.2">
      <c r="A45" s="242" t="s">
        <v>61</v>
      </c>
      <c r="B45" s="240">
        <v>2</v>
      </c>
      <c r="C45" s="241">
        <v>1</v>
      </c>
      <c r="D45" s="240"/>
      <c r="F45" s="238"/>
      <c r="G45" s="238"/>
      <c r="H45" s="238"/>
      <c r="I45" s="238"/>
      <c r="J45" s="238"/>
    </row>
    <row r="46" spans="1:10" s="238" customFormat="1" x14ac:dyDescent="0.25">
      <c r="A46" s="251" t="s">
        <v>227</v>
      </c>
      <c r="B46" s="249">
        <v>33</v>
      </c>
      <c r="C46" s="250"/>
      <c r="D46" s="249"/>
    </row>
    <row r="47" spans="1:10" s="238" customFormat="1" ht="12.75" x14ac:dyDescent="0.2">
      <c r="A47" s="242" t="s">
        <v>96</v>
      </c>
      <c r="B47" s="240">
        <v>33</v>
      </c>
      <c r="C47" s="241">
        <v>1</v>
      </c>
      <c r="D47" s="240"/>
    </row>
    <row r="48" spans="1:10" s="238" customFormat="1" x14ac:dyDescent="0.25">
      <c r="A48" s="251" t="s">
        <v>830</v>
      </c>
      <c r="B48" s="249">
        <v>39</v>
      </c>
      <c r="C48" s="250"/>
      <c r="D48" s="249"/>
    </row>
    <row r="49" spans="1:10" s="238" customFormat="1" ht="12.75" x14ac:dyDescent="0.2">
      <c r="A49" s="242" t="s">
        <v>829</v>
      </c>
      <c r="B49" s="240">
        <v>39</v>
      </c>
      <c r="C49" s="241">
        <v>1</v>
      </c>
      <c r="D49" s="240"/>
    </row>
    <row r="50" spans="1:10" s="238" customFormat="1" x14ac:dyDescent="0.25">
      <c r="A50" s="251" t="s">
        <v>278</v>
      </c>
      <c r="B50" s="249">
        <v>231</v>
      </c>
      <c r="C50" s="250"/>
      <c r="D50" s="249"/>
    </row>
    <row r="51" spans="1:10" s="238" customFormat="1" ht="12.75" x14ac:dyDescent="0.2">
      <c r="A51" s="242" t="s">
        <v>61</v>
      </c>
      <c r="B51" s="240">
        <v>170</v>
      </c>
      <c r="C51" s="241">
        <v>0.73593073593073588</v>
      </c>
      <c r="D51" s="240"/>
    </row>
    <row r="52" spans="1:10" s="238" customFormat="1" ht="12.75" x14ac:dyDescent="0.2">
      <c r="A52" s="242" t="s">
        <v>251</v>
      </c>
      <c r="B52" s="240">
        <v>18</v>
      </c>
      <c r="C52" s="241">
        <v>7.792207792207792E-2</v>
      </c>
      <c r="D52" s="240"/>
      <c r="F52" s="239"/>
      <c r="G52" s="239"/>
      <c r="H52" s="239"/>
      <c r="I52" s="239"/>
      <c r="J52" s="239"/>
    </row>
    <row r="53" spans="1:10" s="238" customFormat="1" ht="12.75" x14ac:dyDescent="0.2">
      <c r="A53" s="242" t="s">
        <v>57</v>
      </c>
      <c r="B53" s="240">
        <v>16</v>
      </c>
      <c r="C53" s="241">
        <v>6.9264069264069264E-2</v>
      </c>
      <c r="D53" s="240"/>
    </row>
    <row r="54" spans="1:10" s="238" customFormat="1" ht="12.75" x14ac:dyDescent="0.2">
      <c r="A54" s="242" t="s">
        <v>201</v>
      </c>
      <c r="B54" s="240">
        <v>8</v>
      </c>
      <c r="C54" s="241">
        <v>3.4632034632034632E-2</v>
      </c>
      <c r="D54" s="240"/>
    </row>
    <row r="55" spans="1:10" s="238" customFormat="1" ht="12.75" x14ac:dyDescent="0.2">
      <c r="A55" s="242" t="s">
        <v>252</v>
      </c>
      <c r="B55" s="240">
        <v>5</v>
      </c>
      <c r="C55" s="241">
        <v>2.1645021645021644E-2</v>
      </c>
      <c r="D55" s="240"/>
    </row>
    <row r="56" spans="1:10" s="239" customFormat="1" ht="14.25" customHeight="1" x14ac:dyDescent="0.2">
      <c r="A56" s="253" t="s">
        <v>782</v>
      </c>
      <c r="B56" s="252">
        <v>14</v>
      </c>
      <c r="C56" s="241">
        <v>6.0606060606060608E-2</v>
      </c>
      <c r="D56" s="240"/>
      <c r="F56" s="238"/>
      <c r="G56" s="238"/>
      <c r="H56" s="238"/>
      <c r="I56" s="238"/>
      <c r="J56" s="238"/>
    </row>
    <row r="57" spans="1:10" s="238" customFormat="1" x14ac:dyDescent="0.25">
      <c r="A57" s="251" t="s">
        <v>247</v>
      </c>
      <c r="B57" s="249">
        <v>738</v>
      </c>
      <c r="C57" s="250"/>
      <c r="D57" s="255" t="s">
        <v>240</v>
      </c>
    </row>
    <row r="58" spans="1:10" s="238" customFormat="1" ht="12.75" x14ac:dyDescent="0.2">
      <c r="A58" s="242" t="s">
        <v>57</v>
      </c>
      <c r="B58" s="240">
        <v>738</v>
      </c>
      <c r="C58" s="241">
        <v>1</v>
      </c>
      <c r="D58" s="240"/>
    </row>
    <row r="59" spans="1:10" s="238" customFormat="1" x14ac:dyDescent="0.25">
      <c r="A59" s="251" t="s">
        <v>74</v>
      </c>
      <c r="B59" s="249">
        <v>49</v>
      </c>
      <c r="C59" s="250"/>
      <c r="D59" s="249"/>
    </row>
    <row r="60" spans="1:10" s="238" customFormat="1" ht="12.75" x14ac:dyDescent="0.2">
      <c r="A60" s="242" t="s">
        <v>97</v>
      </c>
      <c r="B60" s="240">
        <v>27</v>
      </c>
      <c r="C60" s="241">
        <v>0.55102040816326525</v>
      </c>
      <c r="D60" s="240"/>
    </row>
    <row r="61" spans="1:10" s="238" customFormat="1" ht="12.75" x14ac:dyDescent="0.2">
      <c r="A61" s="242" t="s">
        <v>228</v>
      </c>
      <c r="B61" s="240">
        <v>5</v>
      </c>
      <c r="C61" s="241">
        <v>0.10204081632653061</v>
      </c>
      <c r="D61" s="240"/>
    </row>
    <row r="62" spans="1:10" s="238" customFormat="1" ht="12.75" x14ac:dyDescent="0.2">
      <c r="A62" s="242" t="s">
        <v>98</v>
      </c>
      <c r="B62" s="240">
        <v>4</v>
      </c>
      <c r="C62" s="241">
        <v>8.1632653061224483E-2</v>
      </c>
      <c r="D62" s="240"/>
      <c r="F62" s="239"/>
      <c r="G62" s="239"/>
      <c r="H62" s="239"/>
      <c r="I62" s="239"/>
      <c r="J62" s="239"/>
    </row>
    <row r="63" spans="1:10" s="238" customFormat="1" ht="12.75" x14ac:dyDescent="0.2">
      <c r="A63" s="242" t="s">
        <v>828</v>
      </c>
      <c r="B63" s="240">
        <v>4</v>
      </c>
      <c r="C63" s="241">
        <v>8.1632653061224483E-2</v>
      </c>
      <c r="D63" s="240"/>
    </row>
    <row r="64" spans="1:10" s="238" customFormat="1" ht="12.75" x14ac:dyDescent="0.2">
      <c r="A64" s="242" t="s">
        <v>94</v>
      </c>
      <c r="B64" s="240">
        <v>2</v>
      </c>
      <c r="C64" s="241">
        <v>4.0816326530612242E-2</v>
      </c>
      <c r="D64" s="240"/>
    </row>
    <row r="65" spans="1:10" s="238" customFormat="1" ht="12.75" x14ac:dyDescent="0.2">
      <c r="A65" s="242" t="s">
        <v>57</v>
      </c>
      <c r="B65" s="240">
        <v>2</v>
      </c>
      <c r="C65" s="241">
        <v>4.0816326530612242E-2</v>
      </c>
      <c r="D65" s="240"/>
      <c r="F65" s="239"/>
      <c r="G65" s="239"/>
      <c r="H65" s="239"/>
      <c r="I65" s="239"/>
      <c r="J65" s="239"/>
    </row>
    <row r="66" spans="1:10" s="239" customFormat="1" ht="14.25" customHeight="1" x14ac:dyDescent="0.2">
      <c r="A66" s="242" t="s">
        <v>827</v>
      </c>
      <c r="B66" s="240">
        <v>1</v>
      </c>
      <c r="C66" s="241">
        <v>2.0408163265306121E-2</v>
      </c>
      <c r="D66" s="240"/>
      <c r="F66" s="238"/>
      <c r="G66" s="238"/>
      <c r="H66" s="238"/>
      <c r="I66" s="238"/>
      <c r="J66" s="238"/>
    </row>
    <row r="67" spans="1:10" s="238" customFormat="1" ht="12.75" x14ac:dyDescent="0.2">
      <c r="A67" s="242" t="s">
        <v>826</v>
      </c>
      <c r="B67" s="240">
        <v>1</v>
      </c>
      <c r="C67" s="241">
        <v>2.0408163265306121E-2</v>
      </c>
      <c r="D67" s="240"/>
      <c r="F67" s="239"/>
      <c r="G67" s="239"/>
      <c r="H67" s="239"/>
      <c r="I67" s="239"/>
      <c r="J67" s="239"/>
    </row>
    <row r="68" spans="1:10" s="238" customFormat="1" ht="12.75" x14ac:dyDescent="0.2">
      <c r="A68" s="242" t="s">
        <v>825</v>
      </c>
      <c r="B68" s="240">
        <v>1</v>
      </c>
      <c r="C68" s="241">
        <v>2.0408163265306121E-2</v>
      </c>
      <c r="D68" s="240"/>
    </row>
    <row r="69" spans="1:10" s="239" customFormat="1" ht="14.25" customHeight="1" x14ac:dyDescent="0.2">
      <c r="A69" s="253" t="s">
        <v>782</v>
      </c>
      <c r="B69" s="252">
        <v>2</v>
      </c>
      <c r="C69" s="241">
        <v>4.0816326530612242E-2</v>
      </c>
      <c r="D69" s="240"/>
      <c r="F69" s="238"/>
      <c r="G69" s="238"/>
      <c r="H69" s="238"/>
      <c r="I69" s="238"/>
      <c r="J69" s="238"/>
    </row>
    <row r="70" spans="1:10" s="238" customFormat="1" x14ac:dyDescent="0.25">
      <c r="A70" s="251" t="s">
        <v>22</v>
      </c>
      <c r="B70" s="249">
        <v>270</v>
      </c>
      <c r="C70" s="250"/>
      <c r="D70" s="249"/>
      <c r="F70" s="239"/>
      <c r="G70" s="239"/>
      <c r="H70" s="239"/>
      <c r="I70" s="239"/>
      <c r="J70" s="239"/>
    </row>
    <row r="71" spans="1:10" s="239" customFormat="1" ht="14.25" customHeight="1" x14ac:dyDescent="0.2">
      <c r="A71" s="242" t="s">
        <v>58</v>
      </c>
      <c r="B71" s="240">
        <v>209</v>
      </c>
      <c r="C71" s="241">
        <v>0.77407407407407403</v>
      </c>
      <c r="D71" s="240"/>
      <c r="F71" s="238"/>
      <c r="G71" s="238"/>
      <c r="H71" s="238"/>
      <c r="I71" s="238"/>
      <c r="J71" s="238"/>
    </row>
    <row r="72" spans="1:10" s="238" customFormat="1" ht="12.75" x14ac:dyDescent="0.2">
      <c r="A72" s="253" t="s">
        <v>782</v>
      </c>
      <c r="B72" s="252">
        <v>61</v>
      </c>
      <c r="C72" s="241">
        <v>0.22592592592592592</v>
      </c>
      <c r="D72" s="240"/>
      <c r="F72" s="239"/>
      <c r="G72" s="239"/>
      <c r="H72" s="239"/>
      <c r="I72" s="239"/>
      <c r="J72" s="239"/>
    </row>
    <row r="73" spans="1:10" s="238" customFormat="1" x14ac:dyDescent="0.25">
      <c r="A73" s="251" t="s">
        <v>23</v>
      </c>
      <c r="B73" s="249">
        <v>9</v>
      </c>
      <c r="C73" s="250"/>
      <c r="D73" s="249"/>
    </row>
    <row r="74" spans="1:10" s="239" customFormat="1" ht="14.25" customHeight="1" x14ac:dyDescent="0.2">
      <c r="A74" s="242" t="s">
        <v>58</v>
      </c>
      <c r="B74" s="240">
        <v>9</v>
      </c>
      <c r="C74" s="241">
        <v>1</v>
      </c>
      <c r="D74" s="240"/>
      <c r="F74" s="238"/>
      <c r="G74" s="238"/>
      <c r="H74" s="238"/>
      <c r="I74" s="238"/>
      <c r="J74" s="238"/>
    </row>
    <row r="75" spans="1:10" s="238" customFormat="1" x14ac:dyDescent="0.25">
      <c r="A75" s="251" t="s">
        <v>101</v>
      </c>
      <c r="B75" s="249">
        <v>9</v>
      </c>
      <c r="C75" s="250"/>
      <c r="D75" s="249"/>
    </row>
    <row r="76" spans="1:10" s="239" customFormat="1" ht="14.25" customHeight="1" x14ac:dyDescent="0.2">
      <c r="A76" s="242" t="s">
        <v>100</v>
      </c>
      <c r="B76" s="240">
        <v>7</v>
      </c>
      <c r="C76" s="241">
        <v>0.77777777777777779</v>
      </c>
      <c r="D76" s="240"/>
    </row>
    <row r="77" spans="1:10" s="238" customFormat="1" ht="12.75" x14ac:dyDescent="0.2">
      <c r="A77" s="242" t="s">
        <v>82</v>
      </c>
      <c r="B77" s="240">
        <v>1</v>
      </c>
      <c r="C77" s="241">
        <v>0.1111111111111111</v>
      </c>
      <c r="D77" s="240"/>
    </row>
    <row r="78" spans="1:10" s="238" customFormat="1" ht="12.75" x14ac:dyDescent="0.2">
      <c r="A78" s="242" t="s">
        <v>824</v>
      </c>
      <c r="B78" s="240">
        <v>1</v>
      </c>
      <c r="C78" s="241">
        <v>0.1111111111111111</v>
      </c>
      <c r="D78" s="240"/>
    </row>
    <row r="79" spans="1:10" s="238" customFormat="1" x14ac:dyDescent="0.25">
      <c r="A79" s="251" t="s">
        <v>78</v>
      </c>
      <c r="B79" s="249">
        <v>1725</v>
      </c>
      <c r="C79" s="250"/>
      <c r="D79" s="255" t="s">
        <v>774</v>
      </c>
    </row>
    <row r="80" spans="1:10" s="239" customFormat="1" ht="14.25" customHeight="1" x14ac:dyDescent="0.2">
      <c r="A80" s="242" t="s">
        <v>107</v>
      </c>
      <c r="B80" s="240">
        <v>292</v>
      </c>
      <c r="C80" s="241">
        <v>0.16927536231884058</v>
      </c>
      <c r="D80" s="240"/>
      <c r="F80" s="238"/>
      <c r="G80" s="238"/>
      <c r="H80" s="238"/>
      <c r="I80" s="238"/>
      <c r="J80" s="238"/>
    </row>
    <row r="81" spans="1:10" s="238" customFormat="1" ht="12.75" x14ac:dyDescent="0.2">
      <c r="A81" s="242" t="s">
        <v>185</v>
      </c>
      <c r="B81" s="240">
        <v>280</v>
      </c>
      <c r="C81" s="241">
        <v>0.16231884057971013</v>
      </c>
      <c r="D81" s="240"/>
    </row>
    <row r="82" spans="1:10" s="238" customFormat="1" ht="12.75" x14ac:dyDescent="0.2">
      <c r="A82" s="242" t="s">
        <v>3</v>
      </c>
      <c r="B82" s="240">
        <v>255</v>
      </c>
      <c r="C82" s="241">
        <v>0.14782608695652175</v>
      </c>
      <c r="D82" s="240"/>
    </row>
    <row r="83" spans="1:10" s="238" customFormat="1" ht="12.75" x14ac:dyDescent="0.2">
      <c r="A83" s="242" t="s">
        <v>681</v>
      </c>
      <c r="B83" s="240">
        <v>195</v>
      </c>
      <c r="C83" s="241">
        <v>0.11304347826086956</v>
      </c>
      <c r="D83" s="240"/>
      <c r="F83" s="239"/>
      <c r="G83" s="239"/>
      <c r="H83" s="239"/>
      <c r="I83" s="239"/>
      <c r="J83" s="239"/>
    </row>
    <row r="84" spans="1:10" s="238" customFormat="1" ht="12.75" x14ac:dyDescent="0.2">
      <c r="A84" s="242" t="s">
        <v>16</v>
      </c>
      <c r="B84" s="240">
        <v>133</v>
      </c>
      <c r="C84" s="241">
        <v>7.7101449275362319E-2</v>
      </c>
      <c r="D84" s="240"/>
    </row>
    <row r="85" spans="1:10" s="238" customFormat="1" ht="12.75" x14ac:dyDescent="0.2">
      <c r="A85" s="242" t="s">
        <v>682</v>
      </c>
      <c r="B85" s="240">
        <v>1</v>
      </c>
      <c r="C85" s="241">
        <v>5.7971014492753622E-4</v>
      </c>
      <c r="D85" s="240"/>
    </row>
    <row r="86" spans="1:10" s="238" customFormat="1" ht="12.75" x14ac:dyDescent="0.2">
      <c r="A86" s="242" t="s">
        <v>823</v>
      </c>
      <c r="B86" s="240">
        <v>1</v>
      </c>
      <c r="C86" s="241">
        <v>5.7971014492753622E-4</v>
      </c>
      <c r="D86" s="240"/>
    </row>
    <row r="87" spans="1:10" s="239" customFormat="1" ht="14.25" customHeight="1" x14ac:dyDescent="0.2">
      <c r="A87" s="253" t="s">
        <v>782</v>
      </c>
      <c r="B87" s="252">
        <v>568</v>
      </c>
      <c r="C87" s="241">
        <v>0.32927536231884058</v>
      </c>
      <c r="D87" s="240"/>
      <c r="F87" s="238"/>
      <c r="G87" s="238"/>
      <c r="H87" s="238"/>
      <c r="I87" s="238"/>
      <c r="J87" s="238"/>
    </row>
    <row r="88" spans="1:10" s="238" customFormat="1" x14ac:dyDescent="0.25">
      <c r="A88" s="251" t="s">
        <v>79</v>
      </c>
      <c r="B88" s="249">
        <v>34</v>
      </c>
      <c r="C88" s="250"/>
      <c r="D88" s="249"/>
    </row>
    <row r="89" spans="1:10" s="238" customFormat="1" ht="12.75" x14ac:dyDescent="0.2">
      <c r="A89" s="242" t="s">
        <v>57</v>
      </c>
      <c r="B89" s="240">
        <v>28</v>
      </c>
      <c r="C89" s="241">
        <v>0.82352941176470584</v>
      </c>
      <c r="D89" s="240"/>
    </row>
    <row r="90" spans="1:10" s="238" customFormat="1" ht="12.75" x14ac:dyDescent="0.2">
      <c r="A90" s="242" t="s">
        <v>822</v>
      </c>
      <c r="B90" s="240">
        <v>2</v>
      </c>
      <c r="C90" s="241">
        <v>5.8823529411764705E-2</v>
      </c>
      <c r="D90" s="240"/>
    </row>
    <row r="91" spans="1:10" s="238" customFormat="1" ht="12.75" x14ac:dyDescent="0.2">
      <c r="A91" s="242" t="s">
        <v>821</v>
      </c>
      <c r="B91" s="240">
        <v>1</v>
      </c>
      <c r="C91" s="241">
        <v>2.9411764705882353E-2</v>
      </c>
      <c r="D91" s="240"/>
    </row>
    <row r="92" spans="1:10" s="238" customFormat="1" ht="12.75" x14ac:dyDescent="0.2">
      <c r="A92" s="242" t="s">
        <v>82</v>
      </c>
      <c r="B92" s="240">
        <v>1</v>
      </c>
      <c r="C92" s="241">
        <v>2.9411764705882353E-2</v>
      </c>
      <c r="D92" s="240"/>
    </row>
    <row r="93" spans="1:10" s="238" customFormat="1" ht="12.75" x14ac:dyDescent="0.2">
      <c r="A93" s="242" t="s">
        <v>814</v>
      </c>
      <c r="B93" s="240">
        <v>1</v>
      </c>
      <c r="C93" s="241">
        <v>2.9411764705882353E-2</v>
      </c>
      <c r="D93" s="240"/>
    </row>
    <row r="94" spans="1:10" s="238" customFormat="1" ht="12.75" x14ac:dyDescent="0.2">
      <c r="A94" s="242" t="s">
        <v>820</v>
      </c>
      <c r="B94" s="240">
        <v>1</v>
      </c>
      <c r="C94" s="241">
        <v>2.9411764705882353E-2</v>
      </c>
      <c r="D94" s="240"/>
    </row>
    <row r="95" spans="1:10" s="238" customFormat="1" x14ac:dyDescent="0.25">
      <c r="A95" s="251" t="s">
        <v>77</v>
      </c>
      <c r="B95" s="249">
        <v>7</v>
      </c>
      <c r="C95" s="250"/>
      <c r="D95" s="249"/>
      <c r="F95" s="239"/>
      <c r="G95" s="239"/>
      <c r="H95" s="239"/>
      <c r="I95" s="239"/>
      <c r="J95" s="239"/>
    </row>
    <row r="96" spans="1:10" s="238" customFormat="1" ht="12.75" x14ac:dyDescent="0.2">
      <c r="A96" s="242" t="s">
        <v>106</v>
      </c>
      <c r="B96" s="240">
        <v>6</v>
      </c>
      <c r="C96" s="241">
        <v>0.8571428571428571</v>
      </c>
      <c r="D96" s="240"/>
      <c r="F96" s="239"/>
      <c r="G96" s="239"/>
      <c r="H96" s="239"/>
      <c r="I96" s="239"/>
      <c r="J96" s="239"/>
    </row>
    <row r="97" spans="1:10" s="238" customFormat="1" ht="12.75" x14ac:dyDescent="0.2">
      <c r="A97" s="242" t="s">
        <v>819</v>
      </c>
      <c r="B97" s="240">
        <v>1</v>
      </c>
      <c r="C97" s="241">
        <v>0.14285714285714285</v>
      </c>
      <c r="D97" s="240"/>
    </row>
    <row r="98" spans="1:10" s="238" customFormat="1" x14ac:dyDescent="0.25">
      <c r="A98" s="251" t="s">
        <v>80</v>
      </c>
      <c r="B98" s="249">
        <v>55</v>
      </c>
      <c r="C98" s="250"/>
      <c r="D98" s="249"/>
    </row>
    <row r="99" spans="1:10" s="239" customFormat="1" ht="14.25" customHeight="1" x14ac:dyDescent="0.2">
      <c r="A99" s="242" t="s">
        <v>186</v>
      </c>
      <c r="B99" s="240">
        <v>55</v>
      </c>
      <c r="C99" s="241">
        <v>1</v>
      </c>
      <c r="D99" s="240"/>
      <c r="F99" s="238"/>
      <c r="G99" s="238"/>
      <c r="H99" s="238"/>
      <c r="I99" s="238"/>
      <c r="J99" s="238"/>
    </row>
    <row r="100" spans="1:10" s="239" customFormat="1" ht="14.25" customHeight="1" x14ac:dyDescent="0.25">
      <c r="A100" s="251" t="s">
        <v>24</v>
      </c>
      <c r="B100" s="249">
        <v>35</v>
      </c>
      <c r="C100" s="250"/>
      <c r="D100" s="249"/>
    </row>
    <row r="101" spans="1:10" s="238" customFormat="1" ht="12.75" x14ac:dyDescent="0.2">
      <c r="A101" s="242" t="s">
        <v>27</v>
      </c>
      <c r="B101" s="240">
        <v>34</v>
      </c>
      <c r="C101" s="241">
        <v>0.97142857142857142</v>
      </c>
      <c r="D101" s="240"/>
    </row>
    <row r="102" spans="1:10" s="238" customFormat="1" ht="12.75" x14ac:dyDescent="0.2">
      <c r="A102" s="242" t="s">
        <v>82</v>
      </c>
      <c r="B102" s="240">
        <v>1</v>
      </c>
      <c r="C102" s="241">
        <v>2.8571428571428571E-2</v>
      </c>
      <c r="D102" s="240"/>
      <c r="F102" s="239"/>
      <c r="G102" s="239"/>
      <c r="H102" s="239"/>
      <c r="I102" s="239"/>
      <c r="J102" s="239"/>
    </row>
    <row r="103" spans="1:10" s="238" customFormat="1" x14ac:dyDescent="0.25">
      <c r="A103" s="251" t="s">
        <v>108</v>
      </c>
      <c r="B103" s="249">
        <v>2</v>
      </c>
      <c r="C103" s="250"/>
      <c r="D103" s="249"/>
    </row>
    <row r="104" spans="1:10" s="239" customFormat="1" ht="14.25" customHeight="1" x14ac:dyDescent="0.2">
      <c r="A104" s="242" t="s">
        <v>109</v>
      </c>
      <c r="B104" s="240">
        <v>2</v>
      </c>
      <c r="C104" s="241">
        <v>1</v>
      </c>
      <c r="D104" s="240"/>
      <c r="F104" s="238"/>
      <c r="G104" s="238"/>
      <c r="H104" s="238"/>
      <c r="I104" s="238"/>
      <c r="J104" s="238"/>
    </row>
    <row r="105" spans="1:10" s="238" customFormat="1" x14ac:dyDescent="0.25">
      <c r="A105" s="251" t="s">
        <v>110</v>
      </c>
      <c r="B105" s="249">
        <v>10</v>
      </c>
      <c r="C105" s="250"/>
      <c r="D105" s="249"/>
      <c r="F105" s="239"/>
      <c r="G105" s="239"/>
      <c r="H105" s="239"/>
      <c r="I105" s="239"/>
      <c r="J105" s="239"/>
    </row>
    <row r="106" spans="1:10" s="239" customFormat="1" ht="14.25" customHeight="1" x14ac:dyDescent="0.2">
      <c r="A106" s="242" t="s">
        <v>111</v>
      </c>
      <c r="B106" s="240">
        <v>8</v>
      </c>
      <c r="C106" s="241">
        <v>0.8</v>
      </c>
      <c r="D106" s="240"/>
      <c r="F106" s="238"/>
      <c r="G106" s="238"/>
      <c r="H106" s="238"/>
      <c r="I106" s="238"/>
      <c r="J106" s="238"/>
    </row>
    <row r="107" spans="1:10" s="238" customFormat="1" ht="12.75" x14ac:dyDescent="0.2">
      <c r="A107" s="242" t="s">
        <v>263</v>
      </c>
      <c r="B107" s="240">
        <v>1</v>
      </c>
      <c r="C107" s="241">
        <v>0.1</v>
      </c>
      <c r="D107" s="240"/>
    </row>
    <row r="108" spans="1:10" s="238" customFormat="1" ht="12.75" x14ac:dyDescent="0.2">
      <c r="A108" s="242" t="s">
        <v>82</v>
      </c>
      <c r="B108" s="240">
        <v>1</v>
      </c>
      <c r="C108" s="241">
        <v>0.1</v>
      </c>
      <c r="D108" s="240"/>
    </row>
    <row r="109" spans="1:10" s="239" customFormat="1" ht="14.25" customHeight="1" x14ac:dyDescent="0.25">
      <c r="A109" s="251" t="s">
        <v>873</v>
      </c>
      <c r="B109" s="249">
        <v>15</v>
      </c>
      <c r="C109" s="250"/>
      <c r="D109" s="249"/>
      <c r="F109" s="238"/>
      <c r="G109" s="238"/>
      <c r="H109" s="238"/>
      <c r="I109" s="238"/>
      <c r="J109" s="238"/>
    </row>
    <row r="110" spans="1:10" s="238" customFormat="1" ht="12.75" x14ac:dyDescent="0.2">
      <c r="A110" s="242" t="s">
        <v>263</v>
      </c>
      <c r="B110" s="240">
        <v>9</v>
      </c>
      <c r="C110" s="241">
        <v>0.6</v>
      </c>
      <c r="D110" s="240"/>
    </row>
    <row r="111" spans="1:10" s="238" customFormat="1" ht="12.75" x14ac:dyDescent="0.2">
      <c r="A111" s="242" t="s">
        <v>57</v>
      </c>
      <c r="B111" s="240">
        <v>1</v>
      </c>
      <c r="C111" s="241">
        <v>6.6666666666666666E-2</v>
      </c>
      <c r="D111" s="240"/>
    </row>
    <row r="112" spans="1:10" s="238" customFormat="1" ht="12.75" x14ac:dyDescent="0.2">
      <c r="A112" s="242" t="s">
        <v>136</v>
      </c>
      <c r="B112" s="240">
        <v>1</v>
      </c>
      <c r="C112" s="241">
        <v>6.6666666666666666E-2</v>
      </c>
      <c r="D112" s="240"/>
      <c r="F112" s="239"/>
      <c r="G112" s="239"/>
      <c r="H112" s="239"/>
      <c r="I112" s="239"/>
      <c r="J112" s="239"/>
    </row>
    <row r="113" spans="1:10" s="238" customFormat="1" ht="12.75" x14ac:dyDescent="0.2">
      <c r="A113" s="242" t="s">
        <v>818</v>
      </c>
      <c r="B113" s="240">
        <v>1</v>
      </c>
      <c r="C113" s="241">
        <v>6.6666666666666666E-2</v>
      </c>
      <c r="D113" s="240"/>
    </row>
    <row r="114" spans="1:10" s="238" customFormat="1" ht="12.75" x14ac:dyDescent="0.2">
      <c r="A114" s="242" t="s">
        <v>817</v>
      </c>
      <c r="B114" s="240">
        <v>1</v>
      </c>
      <c r="C114" s="241">
        <v>6.6666666666666666E-2</v>
      </c>
      <c r="D114" s="240"/>
      <c r="F114" s="239"/>
      <c r="G114" s="239"/>
      <c r="H114" s="239"/>
      <c r="I114" s="239"/>
      <c r="J114" s="239"/>
    </row>
    <row r="115" spans="1:10" s="238" customFormat="1" ht="12.75" x14ac:dyDescent="0.2">
      <c r="A115" s="242" t="s">
        <v>816</v>
      </c>
      <c r="B115" s="240">
        <v>1</v>
      </c>
      <c r="C115" s="241">
        <v>6.6666666666666666E-2</v>
      </c>
      <c r="D115" s="240"/>
    </row>
    <row r="116" spans="1:10" s="239" customFormat="1" ht="14.25" customHeight="1" x14ac:dyDescent="0.2">
      <c r="A116" s="242" t="s">
        <v>815</v>
      </c>
      <c r="B116" s="240">
        <v>1</v>
      </c>
      <c r="C116" s="241">
        <v>6.6666666666666666E-2</v>
      </c>
      <c r="D116" s="240"/>
      <c r="F116" s="238"/>
      <c r="G116" s="238"/>
      <c r="H116" s="238"/>
      <c r="I116" s="238"/>
      <c r="J116" s="238"/>
    </row>
    <row r="117" spans="1:10" s="238" customFormat="1" x14ac:dyDescent="0.25">
      <c r="A117" s="251" t="s">
        <v>115</v>
      </c>
      <c r="B117" s="249">
        <v>2</v>
      </c>
      <c r="C117" s="250"/>
      <c r="D117" s="249"/>
    </row>
    <row r="118" spans="1:10" s="239" customFormat="1" ht="14.25" customHeight="1" x14ac:dyDescent="0.2">
      <c r="A118" s="242" t="s">
        <v>57</v>
      </c>
      <c r="B118" s="240">
        <v>1</v>
      </c>
      <c r="C118" s="241">
        <v>0.5</v>
      </c>
      <c r="D118" s="240"/>
    </row>
    <row r="119" spans="1:10" s="238" customFormat="1" ht="12.75" x14ac:dyDescent="0.2">
      <c r="A119" s="242" t="s">
        <v>116</v>
      </c>
      <c r="B119" s="240">
        <v>1</v>
      </c>
      <c r="C119" s="241">
        <v>0.5</v>
      </c>
      <c r="D119" s="240"/>
    </row>
    <row r="120" spans="1:10" s="238" customFormat="1" x14ac:dyDescent="0.25">
      <c r="A120" s="251" t="s">
        <v>118</v>
      </c>
      <c r="B120" s="249">
        <v>22</v>
      </c>
      <c r="C120" s="250"/>
      <c r="D120" s="249"/>
    </row>
    <row r="121" spans="1:10" s="238" customFormat="1" ht="12.75" x14ac:dyDescent="0.2">
      <c r="A121" s="242" t="s">
        <v>96</v>
      </c>
      <c r="B121" s="240">
        <v>17</v>
      </c>
      <c r="C121" s="241">
        <v>0.77272727272727271</v>
      </c>
      <c r="D121" s="240"/>
      <c r="F121" s="239"/>
      <c r="G121" s="239"/>
      <c r="H121" s="239"/>
      <c r="I121" s="239"/>
      <c r="J121" s="239"/>
    </row>
    <row r="122" spans="1:10" s="239" customFormat="1" ht="14.25" customHeight="1" x14ac:dyDescent="0.2">
      <c r="A122" s="242" t="s">
        <v>13</v>
      </c>
      <c r="B122" s="240">
        <v>2</v>
      </c>
      <c r="C122" s="241">
        <v>9.0909090909090912E-2</v>
      </c>
      <c r="D122" s="240"/>
      <c r="F122" s="238"/>
      <c r="G122" s="238"/>
      <c r="H122" s="238"/>
      <c r="I122" s="238"/>
      <c r="J122" s="238"/>
    </row>
    <row r="123" spans="1:10" s="238" customFormat="1" ht="12.75" x14ac:dyDescent="0.2">
      <c r="A123" s="242" t="s">
        <v>58</v>
      </c>
      <c r="B123" s="240">
        <v>2</v>
      </c>
      <c r="C123" s="241">
        <v>9.0909090909090912E-2</v>
      </c>
      <c r="D123" s="240"/>
    </row>
    <row r="124" spans="1:10" s="238" customFormat="1" ht="12.75" x14ac:dyDescent="0.2">
      <c r="A124" s="253" t="s">
        <v>782</v>
      </c>
      <c r="B124" s="252">
        <v>1</v>
      </c>
      <c r="C124" s="241">
        <v>4.5454545454545456E-2</v>
      </c>
      <c r="D124" s="240"/>
    </row>
    <row r="125" spans="1:10" s="239" customFormat="1" ht="14.25" customHeight="1" x14ac:dyDescent="0.25">
      <c r="A125" s="251" t="s">
        <v>117</v>
      </c>
      <c r="B125" s="249">
        <v>126</v>
      </c>
      <c r="C125" s="250"/>
      <c r="D125" s="249"/>
    </row>
    <row r="126" spans="1:10" s="238" customFormat="1" ht="12.75" x14ac:dyDescent="0.2">
      <c r="A126" s="242" t="s">
        <v>61</v>
      </c>
      <c r="B126" s="240">
        <v>116</v>
      </c>
      <c r="C126" s="241">
        <v>0.92063492063492058</v>
      </c>
      <c r="D126" s="240"/>
    </row>
    <row r="127" spans="1:10" s="238" customFormat="1" ht="12.75" x14ac:dyDescent="0.2">
      <c r="A127" s="242" t="s">
        <v>814</v>
      </c>
      <c r="B127" s="240">
        <v>7</v>
      </c>
      <c r="C127" s="241">
        <v>5.5555555555555552E-2</v>
      </c>
      <c r="D127" s="240"/>
      <c r="F127" s="239"/>
      <c r="G127" s="239"/>
      <c r="H127" s="239"/>
      <c r="I127" s="239"/>
      <c r="J127" s="239"/>
    </row>
    <row r="128" spans="1:10" s="238" customFormat="1" ht="12.75" x14ac:dyDescent="0.2">
      <c r="A128" s="242" t="s">
        <v>813</v>
      </c>
      <c r="B128" s="240">
        <v>2</v>
      </c>
      <c r="C128" s="241">
        <v>1.5873015873015872E-2</v>
      </c>
      <c r="D128" s="240"/>
    </row>
    <row r="129" spans="1:10" s="239" customFormat="1" ht="14.25" customHeight="1" x14ac:dyDescent="0.2">
      <c r="A129" s="242" t="s">
        <v>812</v>
      </c>
      <c r="B129" s="240">
        <v>1</v>
      </c>
      <c r="C129" s="241">
        <v>7.9365079365079361E-3</v>
      </c>
      <c r="D129" s="240"/>
    </row>
    <row r="130" spans="1:10" s="238" customFormat="1" x14ac:dyDescent="0.25">
      <c r="A130" s="251" t="s">
        <v>272</v>
      </c>
      <c r="B130" s="249">
        <v>21</v>
      </c>
      <c r="C130" s="250"/>
      <c r="D130" s="249"/>
    </row>
    <row r="131" spans="1:10" s="239" customFormat="1" ht="14.25" customHeight="1" x14ac:dyDescent="0.2">
      <c r="A131" s="242" t="s">
        <v>29</v>
      </c>
      <c r="B131" s="240">
        <v>21</v>
      </c>
      <c r="C131" s="241">
        <v>1</v>
      </c>
      <c r="D131" s="240"/>
    </row>
    <row r="132" spans="1:10" s="238" customFormat="1" x14ac:dyDescent="0.25">
      <c r="A132" s="251" t="s">
        <v>123</v>
      </c>
      <c r="B132" s="249">
        <v>25</v>
      </c>
      <c r="C132" s="250"/>
      <c r="D132" s="249"/>
    </row>
    <row r="133" spans="1:10" s="239" customFormat="1" ht="14.25" customHeight="1" x14ac:dyDescent="0.2">
      <c r="A133" s="242" t="s">
        <v>57</v>
      </c>
      <c r="B133" s="240">
        <v>23</v>
      </c>
      <c r="C133" s="241">
        <v>0.92</v>
      </c>
      <c r="D133" s="240"/>
      <c r="F133" s="238"/>
      <c r="G133" s="238"/>
      <c r="H133" s="238"/>
      <c r="I133" s="238"/>
      <c r="J133" s="238"/>
    </row>
    <row r="134" spans="1:10" s="238" customFormat="1" ht="12.75" x14ac:dyDescent="0.2">
      <c r="A134" s="242" t="s">
        <v>744</v>
      </c>
      <c r="B134" s="240">
        <v>1</v>
      </c>
      <c r="C134" s="241">
        <v>0.04</v>
      </c>
      <c r="D134" s="240"/>
    </row>
    <row r="135" spans="1:10" s="239" customFormat="1" ht="14.25" customHeight="1" x14ac:dyDescent="0.2">
      <c r="A135" s="242" t="s">
        <v>811</v>
      </c>
      <c r="B135" s="240">
        <v>1</v>
      </c>
      <c r="C135" s="241">
        <v>0.04</v>
      </c>
      <c r="D135" s="240"/>
      <c r="F135" s="238"/>
      <c r="G135" s="238"/>
      <c r="H135" s="238"/>
      <c r="I135" s="238"/>
      <c r="J135" s="238"/>
    </row>
    <row r="136" spans="1:10" s="238" customFormat="1" x14ac:dyDescent="0.25">
      <c r="A136" s="251" t="s">
        <v>810</v>
      </c>
      <c r="B136" s="249">
        <v>62</v>
      </c>
      <c r="C136" s="250"/>
      <c r="D136" s="249"/>
    </row>
    <row r="137" spans="1:10" s="238" customFormat="1" ht="12.75" x14ac:dyDescent="0.2">
      <c r="A137" s="242" t="s">
        <v>809</v>
      </c>
      <c r="B137" s="240">
        <v>55</v>
      </c>
      <c r="C137" s="241">
        <v>0.88709677419354838</v>
      </c>
      <c r="D137" s="240"/>
    </row>
    <row r="138" spans="1:10" s="238" customFormat="1" ht="12.75" x14ac:dyDescent="0.2">
      <c r="A138" s="242" t="s">
        <v>808</v>
      </c>
      <c r="B138" s="240">
        <v>1</v>
      </c>
      <c r="C138" s="241">
        <v>1.6129032258064516E-2</v>
      </c>
      <c r="D138" s="240"/>
      <c r="F138" s="239"/>
      <c r="G138" s="239"/>
      <c r="H138" s="239"/>
      <c r="I138" s="239"/>
      <c r="J138" s="239"/>
    </row>
    <row r="139" spans="1:10" s="238" customFormat="1" ht="12.75" x14ac:dyDescent="0.2">
      <c r="A139" s="253" t="s">
        <v>782</v>
      </c>
      <c r="B139" s="252">
        <v>6</v>
      </c>
      <c r="C139" s="241">
        <v>9.6774193548387094E-2</v>
      </c>
      <c r="D139" s="240"/>
    </row>
    <row r="140" spans="1:10" s="238" customFormat="1" x14ac:dyDescent="0.25">
      <c r="A140" s="251" t="s">
        <v>807</v>
      </c>
      <c r="B140" s="249">
        <v>12</v>
      </c>
      <c r="C140" s="250"/>
      <c r="D140" s="249"/>
    </row>
    <row r="141" spans="1:10" s="238" customFormat="1" ht="12.75" x14ac:dyDescent="0.2">
      <c r="A141" s="242" t="s">
        <v>61</v>
      </c>
      <c r="B141" s="240">
        <v>11</v>
      </c>
      <c r="C141" s="241">
        <v>0.91666666666666663</v>
      </c>
      <c r="D141" s="240"/>
    </row>
    <row r="142" spans="1:10" s="239" customFormat="1" ht="14.25" customHeight="1" x14ac:dyDescent="0.2">
      <c r="A142" s="242" t="s">
        <v>806</v>
      </c>
      <c r="B142" s="240">
        <v>1</v>
      </c>
      <c r="C142" s="241">
        <v>8.3333333333333329E-2</v>
      </c>
      <c r="D142" s="240"/>
      <c r="F142" s="238"/>
      <c r="G142" s="238"/>
      <c r="H142" s="238"/>
      <c r="I142" s="238"/>
      <c r="J142" s="238"/>
    </row>
    <row r="143" spans="1:10" s="238" customFormat="1" x14ac:dyDescent="0.25">
      <c r="A143" s="251" t="s">
        <v>696</v>
      </c>
      <c r="B143" s="249">
        <v>53</v>
      </c>
      <c r="C143" s="250"/>
      <c r="D143" s="249"/>
    </row>
    <row r="144" spans="1:10" s="238" customFormat="1" ht="12.75" x14ac:dyDescent="0.2">
      <c r="A144" s="242" t="s">
        <v>697</v>
      </c>
      <c r="B144" s="240">
        <v>52</v>
      </c>
      <c r="C144" s="241">
        <v>0.98113207547169812</v>
      </c>
      <c r="D144" s="240"/>
    </row>
    <row r="145" spans="1:10" s="238" customFormat="1" ht="12.75" x14ac:dyDescent="0.2">
      <c r="A145" s="242" t="s">
        <v>805</v>
      </c>
      <c r="B145" s="240">
        <v>1</v>
      </c>
      <c r="C145" s="241">
        <v>1.8867924528301886E-2</v>
      </c>
      <c r="D145" s="240"/>
    </row>
    <row r="146" spans="1:10" s="238" customFormat="1" x14ac:dyDescent="0.25">
      <c r="A146" s="251" t="s">
        <v>274</v>
      </c>
      <c r="B146" s="249">
        <v>6</v>
      </c>
      <c r="C146" s="250"/>
      <c r="D146" s="249"/>
      <c r="F146" s="239"/>
      <c r="G146" s="239"/>
      <c r="H146" s="239"/>
      <c r="I146" s="239"/>
      <c r="J146" s="239"/>
    </row>
    <row r="147" spans="1:10" s="238" customFormat="1" ht="12.75" x14ac:dyDescent="0.2">
      <c r="A147" s="242" t="s">
        <v>61</v>
      </c>
      <c r="B147" s="240">
        <v>6</v>
      </c>
      <c r="C147" s="241">
        <v>1</v>
      </c>
      <c r="D147" s="240"/>
    </row>
    <row r="148" spans="1:10" s="238" customFormat="1" x14ac:dyDescent="0.25">
      <c r="A148" s="251" t="s">
        <v>8</v>
      </c>
      <c r="B148" s="249">
        <v>13</v>
      </c>
      <c r="C148" s="250"/>
      <c r="D148" s="249"/>
    </row>
    <row r="149" spans="1:10" s="238" customFormat="1" ht="12.75" x14ac:dyDescent="0.2">
      <c r="A149" s="242" t="s">
        <v>126</v>
      </c>
      <c r="B149" s="240">
        <v>6</v>
      </c>
      <c r="C149" s="241">
        <v>0.46153846153846156</v>
      </c>
      <c r="D149" s="240"/>
    </row>
    <row r="150" spans="1:10" s="239" customFormat="1" ht="14.25" customHeight="1" x14ac:dyDescent="0.2">
      <c r="A150" s="242" t="s">
        <v>57</v>
      </c>
      <c r="B150" s="240">
        <v>2</v>
      </c>
      <c r="C150" s="241">
        <v>0.15384615384615385</v>
      </c>
      <c r="D150" s="240"/>
      <c r="F150" s="238"/>
      <c r="G150" s="238"/>
      <c r="H150" s="238"/>
      <c r="I150" s="238"/>
      <c r="J150" s="238"/>
    </row>
    <row r="151" spans="1:10" s="238" customFormat="1" ht="12.75" x14ac:dyDescent="0.2">
      <c r="A151" s="242" t="s">
        <v>61</v>
      </c>
      <c r="B151" s="240">
        <v>1</v>
      </c>
      <c r="C151" s="241">
        <v>7.6923076923076927E-2</v>
      </c>
      <c r="D151" s="240"/>
    </row>
    <row r="152" spans="1:10" s="238" customFormat="1" ht="12.75" x14ac:dyDescent="0.2">
      <c r="A152" s="242" t="s">
        <v>804</v>
      </c>
      <c r="B152" s="240">
        <v>1</v>
      </c>
      <c r="C152" s="241">
        <v>7.6923076923076927E-2</v>
      </c>
      <c r="D152" s="240"/>
    </row>
    <row r="153" spans="1:10" s="238" customFormat="1" ht="12.75" x14ac:dyDescent="0.2">
      <c r="A153" s="242" t="s">
        <v>127</v>
      </c>
      <c r="B153" s="240">
        <v>1</v>
      </c>
      <c r="C153" s="241">
        <v>7.6923076923076927E-2</v>
      </c>
      <c r="D153" s="240"/>
    </row>
    <row r="154" spans="1:10" s="238" customFormat="1" ht="12.75" x14ac:dyDescent="0.2">
      <c r="A154" s="242" t="s">
        <v>803</v>
      </c>
      <c r="B154" s="240">
        <v>1</v>
      </c>
      <c r="C154" s="241">
        <v>7.6923076923076927E-2</v>
      </c>
      <c r="D154" s="240"/>
      <c r="F154" s="239"/>
      <c r="G154" s="239"/>
      <c r="H154" s="239"/>
      <c r="I154" s="239"/>
      <c r="J154" s="239"/>
    </row>
    <row r="155" spans="1:10" s="238" customFormat="1" ht="12.75" x14ac:dyDescent="0.2">
      <c r="A155" s="242" t="s">
        <v>802</v>
      </c>
      <c r="B155" s="240">
        <v>1</v>
      </c>
      <c r="C155" s="241">
        <v>7.6923076923076927E-2</v>
      </c>
      <c r="D155" s="240"/>
    </row>
    <row r="156" spans="1:10" s="238" customFormat="1" x14ac:dyDescent="0.25">
      <c r="A156" s="251" t="s">
        <v>801</v>
      </c>
      <c r="B156" s="249">
        <v>2</v>
      </c>
      <c r="C156" s="250"/>
      <c r="D156" s="249"/>
    </row>
    <row r="157" spans="1:10" s="238" customFormat="1" ht="12.75" x14ac:dyDescent="0.2">
      <c r="A157" s="242" t="s">
        <v>687</v>
      </c>
      <c r="B157" s="240">
        <v>2</v>
      </c>
      <c r="C157" s="241">
        <v>1</v>
      </c>
      <c r="D157" s="240"/>
    </row>
    <row r="158" spans="1:10" s="239" customFormat="1" ht="14.25" customHeight="1" x14ac:dyDescent="0.25">
      <c r="A158" s="251" t="s">
        <v>133</v>
      </c>
      <c r="B158" s="249">
        <v>3</v>
      </c>
      <c r="C158" s="250"/>
      <c r="D158" s="249"/>
      <c r="F158" s="238"/>
      <c r="G158" s="238"/>
      <c r="H158" s="238"/>
      <c r="I158" s="238"/>
      <c r="J158" s="238"/>
    </row>
    <row r="159" spans="1:10" s="238" customFormat="1" ht="12.75" x14ac:dyDescent="0.2">
      <c r="A159" s="242" t="s">
        <v>99</v>
      </c>
      <c r="B159" s="240">
        <v>2</v>
      </c>
      <c r="C159" s="241">
        <v>0.66666666666666663</v>
      </c>
      <c r="D159" s="240"/>
      <c r="F159" s="239"/>
      <c r="G159" s="239"/>
      <c r="H159" s="239"/>
      <c r="I159" s="239"/>
      <c r="J159" s="239"/>
    </row>
    <row r="160" spans="1:10" s="238" customFormat="1" ht="12.75" x14ac:dyDescent="0.2">
      <c r="A160" s="242" t="s">
        <v>82</v>
      </c>
      <c r="B160" s="240">
        <v>1</v>
      </c>
      <c r="C160" s="241">
        <v>0.33333333333333331</v>
      </c>
      <c r="D160" s="240"/>
      <c r="F160" s="239"/>
      <c r="G160" s="239"/>
      <c r="H160" s="239"/>
      <c r="I160" s="239"/>
      <c r="J160" s="239"/>
    </row>
    <row r="161" spans="1:10" s="238" customFormat="1" x14ac:dyDescent="0.25">
      <c r="A161" s="251" t="s">
        <v>239</v>
      </c>
      <c r="B161" s="249">
        <v>45</v>
      </c>
      <c r="C161" s="250"/>
      <c r="D161" s="249"/>
    </row>
    <row r="162" spans="1:10" s="238" customFormat="1" ht="12.75" x14ac:dyDescent="0.2">
      <c r="A162" s="242" t="s">
        <v>93</v>
      </c>
      <c r="B162" s="240">
        <v>43</v>
      </c>
      <c r="C162" s="241">
        <v>0.9555555555555556</v>
      </c>
      <c r="D162" s="240"/>
    </row>
    <row r="163" spans="1:10" s="239" customFormat="1" ht="14.25" customHeight="1" x14ac:dyDescent="0.2">
      <c r="A163" s="242" t="s">
        <v>148</v>
      </c>
      <c r="B163" s="240">
        <v>2</v>
      </c>
      <c r="C163" s="241">
        <v>4.4444444444444446E-2</v>
      </c>
      <c r="D163" s="240"/>
      <c r="F163" s="238"/>
      <c r="G163" s="238"/>
      <c r="H163" s="238"/>
      <c r="I163" s="238"/>
      <c r="J163" s="238"/>
    </row>
    <row r="164" spans="1:10" s="239" customFormat="1" ht="14.25" customHeight="1" x14ac:dyDescent="0.25">
      <c r="A164" s="251" t="s">
        <v>800</v>
      </c>
      <c r="B164" s="249">
        <v>235</v>
      </c>
      <c r="C164" s="250"/>
      <c r="D164" s="249"/>
      <c r="F164" s="238"/>
      <c r="G164" s="238"/>
      <c r="H164" s="238"/>
      <c r="I164" s="238"/>
      <c r="J164" s="238"/>
    </row>
    <row r="165" spans="1:10" s="238" customFormat="1" ht="12.75" x14ac:dyDescent="0.2">
      <c r="A165" s="242" t="s">
        <v>57</v>
      </c>
      <c r="B165" s="240">
        <v>223</v>
      </c>
      <c r="C165" s="241">
        <v>0.94893617021276599</v>
      </c>
      <c r="D165" s="240"/>
    </row>
    <row r="166" spans="1:10" s="238" customFormat="1" ht="12.75" x14ac:dyDescent="0.2">
      <c r="A166" s="242" t="s">
        <v>96</v>
      </c>
      <c r="B166" s="240">
        <v>2</v>
      </c>
      <c r="C166" s="241">
        <v>8.5106382978723406E-3</v>
      </c>
      <c r="D166" s="240"/>
      <c r="F166" s="239"/>
      <c r="G166" s="239" t="s">
        <v>799</v>
      </c>
      <c r="H166" s="239"/>
      <c r="I166" s="239"/>
      <c r="J166" s="239"/>
    </row>
    <row r="167" spans="1:10" s="238" customFormat="1" ht="12.75" x14ac:dyDescent="0.2">
      <c r="A167" s="242" t="s">
        <v>3</v>
      </c>
      <c r="B167" s="240">
        <v>1</v>
      </c>
      <c r="C167" s="241">
        <v>4.2553191489361703E-3</v>
      </c>
      <c r="D167" s="240"/>
    </row>
    <row r="168" spans="1:10" s="238" customFormat="1" ht="12.75" x14ac:dyDescent="0.2">
      <c r="A168" s="242" t="s">
        <v>155</v>
      </c>
      <c r="B168" s="240">
        <v>1</v>
      </c>
      <c r="C168" s="241">
        <v>4.2553191489361703E-3</v>
      </c>
      <c r="D168" s="240"/>
    </row>
    <row r="169" spans="1:10" s="238" customFormat="1" ht="12.75" x14ac:dyDescent="0.2">
      <c r="A169" s="242" t="s">
        <v>744</v>
      </c>
      <c r="B169" s="240">
        <v>1</v>
      </c>
      <c r="C169" s="241">
        <v>4.2553191489361703E-3</v>
      </c>
      <c r="D169" s="240"/>
      <c r="F169" s="239"/>
      <c r="G169" s="239"/>
      <c r="H169" s="239"/>
      <c r="I169" s="239"/>
      <c r="J169" s="239"/>
    </row>
    <row r="170" spans="1:10" s="239" customFormat="1" ht="14.25" customHeight="1" x14ac:dyDescent="0.2">
      <c r="A170" s="242" t="s">
        <v>798</v>
      </c>
      <c r="B170" s="240">
        <v>1</v>
      </c>
      <c r="C170" s="241">
        <v>4.2553191489361703E-3</v>
      </c>
      <c r="D170" s="240"/>
      <c r="F170" s="238"/>
      <c r="G170" s="238"/>
      <c r="H170" s="238"/>
      <c r="I170" s="238"/>
      <c r="J170" s="238"/>
    </row>
    <row r="171" spans="1:10" s="238" customFormat="1" ht="12.75" x14ac:dyDescent="0.2">
      <c r="A171" s="242" t="s">
        <v>797</v>
      </c>
      <c r="B171" s="240">
        <v>1</v>
      </c>
      <c r="C171" s="241">
        <v>4.2553191489361703E-3</v>
      </c>
      <c r="D171" s="240"/>
    </row>
    <row r="172" spans="1:10" s="238" customFormat="1" ht="12.75" x14ac:dyDescent="0.2">
      <c r="A172" s="242" t="s">
        <v>796</v>
      </c>
      <c r="B172" s="240">
        <v>1</v>
      </c>
      <c r="C172" s="241">
        <v>4.2553191489361703E-3</v>
      </c>
      <c r="D172" s="240"/>
    </row>
    <row r="173" spans="1:10" s="239" customFormat="1" ht="14.25" customHeight="1" x14ac:dyDescent="0.2">
      <c r="A173" s="242" t="s">
        <v>795</v>
      </c>
      <c r="B173" s="240">
        <v>1</v>
      </c>
      <c r="C173" s="241">
        <v>4.2553191489361703E-3</v>
      </c>
      <c r="D173" s="240"/>
    </row>
    <row r="174" spans="1:10" s="238" customFormat="1" ht="12.75" x14ac:dyDescent="0.2">
      <c r="A174" s="242" t="s">
        <v>794</v>
      </c>
      <c r="B174" s="240">
        <v>1</v>
      </c>
      <c r="C174" s="241">
        <v>4.2553191489361703E-3</v>
      </c>
      <c r="D174" s="240"/>
    </row>
    <row r="175" spans="1:10" s="238" customFormat="1" ht="12.75" x14ac:dyDescent="0.2">
      <c r="A175" s="253" t="s">
        <v>782</v>
      </c>
      <c r="B175" s="252">
        <v>2</v>
      </c>
      <c r="C175" s="241">
        <v>8.5106382978723406E-3</v>
      </c>
      <c r="D175" s="240"/>
      <c r="E175" s="272"/>
    </row>
    <row r="176" spans="1:10" s="238" customFormat="1" x14ac:dyDescent="0.25">
      <c r="A176" s="251" t="s">
        <v>275</v>
      </c>
      <c r="B176" s="249">
        <v>3</v>
      </c>
      <c r="C176" s="250"/>
      <c r="D176" s="249"/>
    </row>
    <row r="177" spans="1:10" s="239" customFormat="1" ht="14.25" customHeight="1" x14ac:dyDescent="0.2">
      <c r="A177" s="242" t="s">
        <v>793</v>
      </c>
      <c r="B177" s="240">
        <v>2</v>
      </c>
      <c r="C177" s="241">
        <v>0.66666666666666663</v>
      </c>
      <c r="D177" s="240"/>
    </row>
    <row r="178" spans="1:10" s="238" customFormat="1" ht="12.75" x14ac:dyDescent="0.2">
      <c r="A178" s="242" t="s">
        <v>255</v>
      </c>
      <c r="B178" s="240">
        <v>1</v>
      </c>
      <c r="C178" s="241">
        <v>0.33333333333333331</v>
      </c>
      <c r="D178" s="240"/>
    </row>
    <row r="179" spans="1:10" s="238" customFormat="1" x14ac:dyDescent="0.25">
      <c r="A179" s="251" t="s">
        <v>140</v>
      </c>
      <c r="B179" s="249">
        <v>18</v>
      </c>
      <c r="C179" s="250"/>
      <c r="D179" s="249"/>
    </row>
    <row r="180" spans="1:10" s="238" customFormat="1" ht="12.75" x14ac:dyDescent="0.2">
      <c r="A180" s="242" t="s">
        <v>141</v>
      </c>
      <c r="B180" s="240">
        <v>14</v>
      </c>
      <c r="C180" s="241">
        <v>0.77777777777777779</v>
      </c>
      <c r="D180" s="240"/>
    </row>
    <row r="181" spans="1:10" s="239" customFormat="1" ht="14.25" customHeight="1" x14ac:dyDescent="0.2">
      <c r="A181" s="242" t="s">
        <v>57</v>
      </c>
      <c r="B181" s="240">
        <v>2</v>
      </c>
      <c r="C181" s="241">
        <v>0.1111111111111111</v>
      </c>
      <c r="D181" s="240"/>
    </row>
    <row r="182" spans="1:10" s="238" customFormat="1" ht="12.75" x14ac:dyDescent="0.2">
      <c r="A182" s="242" t="s">
        <v>93</v>
      </c>
      <c r="B182" s="240">
        <v>1</v>
      </c>
      <c r="C182" s="241">
        <v>5.5555555555555552E-2</v>
      </c>
      <c r="D182" s="240"/>
    </row>
    <row r="183" spans="1:10" s="238" customFormat="1" ht="12.75" x14ac:dyDescent="0.2">
      <c r="A183" s="242" t="s">
        <v>792</v>
      </c>
      <c r="B183" s="240">
        <v>1</v>
      </c>
      <c r="C183" s="241">
        <v>5.5555555555555552E-2</v>
      </c>
      <c r="D183" s="240"/>
    </row>
    <row r="184" spans="1:10" s="238" customFormat="1" x14ac:dyDescent="0.25">
      <c r="A184" s="251" t="s">
        <v>147</v>
      </c>
      <c r="B184" s="249">
        <v>22</v>
      </c>
      <c r="C184" s="250"/>
      <c r="D184" s="249"/>
    </row>
    <row r="185" spans="1:10" s="239" customFormat="1" ht="14.25" customHeight="1" x14ac:dyDescent="0.2">
      <c r="A185" s="242" t="s">
        <v>148</v>
      </c>
      <c r="B185" s="240">
        <v>9</v>
      </c>
      <c r="C185" s="241">
        <v>0.40909090909090912</v>
      </c>
      <c r="D185" s="240"/>
      <c r="F185" s="238"/>
      <c r="G185" s="238"/>
      <c r="H185" s="238"/>
      <c r="I185" s="238"/>
      <c r="J185" s="238"/>
    </row>
    <row r="186" spans="1:10" s="238" customFormat="1" ht="12.75" x14ac:dyDescent="0.2">
      <c r="A186" s="242" t="s">
        <v>93</v>
      </c>
      <c r="B186" s="240">
        <v>7</v>
      </c>
      <c r="C186" s="241">
        <v>0.31818181818181818</v>
      </c>
      <c r="D186" s="240"/>
    </row>
    <row r="187" spans="1:10" s="238" customFormat="1" ht="12.75" x14ac:dyDescent="0.2">
      <c r="A187" s="242" t="s">
        <v>791</v>
      </c>
      <c r="B187" s="240">
        <v>3</v>
      </c>
      <c r="C187" s="241">
        <v>0.13636363636363635</v>
      </c>
      <c r="D187" s="240"/>
    </row>
    <row r="188" spans="1:10" s="238" customFormat="1" ht="12.75" x14ac:dyDescent="0.2">
      <c r="A188" s="242" t="s">
        <v>790</v>
      </c>
      <c r="B188" s="240">
        <v>2</v>
      </c>
      <c r="C188" s="241">
        <v>9.0909090909090912E-2</v>
      </c>
      <c r="D188" s="240"/>
    </row>
    <row r="189" spans="1:10" s="238" customFormat="1" ht="12.75" x14ac:dyDescent="0.2">
      <c r="A189" s="242" t="s">
        <v>789</v>
      </c>
      <c r="B189" s="240">
        <v>1</v>
      </c>
      <c r="C189" s="241">
        <v>4.5454545454545456E-2</v>
      </c>
      <c r="D189" s="240"/>
    </row>
    <row r="190" spans="1:10" s="238" customFormat="1" x14ac:dyDescent="0.25">
      <c r="A190" s="254" t="s">
        <v>150</v>
      </c>
      <c r="B190" s="249">
        <v>13</v>
      </c>
      <c r="C190" s="250"/>
      <c r="D190" s="249"/>
    </row>
    <row r="191" spans="1:10" s="238" customFormat="1" ht="12.75" x14ac:dyDescent="0.2">
      <c r="A191" s="242" t="s">
        <v>89</v>
      </c>
      <c r="B191" s="240">
        <v>5</v>
      </c>
      <c r="C191" s="241">
        <v>0.38461538461538464</v>
      </c>
      <c r="D191" s="240"/>
      <c r="F191" s="239"/>
      <c r="G191" s="239"/>
      <c r="H191" s="239"/>
      <c r="I191" s="239"/>
      <c r="J191" s="239"/>
    </row>
    <row r="192" spans="1:10" s="238" customFormat="1" ht="12.75" x14ac:dyDescent="0.2">
      <c r="A192" s="242" t="s">
        <v>788</v>
      </c>
      <c r="B192" s="240">
        <v>2</v>
      </c>
      <c r="C192" s="241">
        <v>0.15384615384615385</v>
      </c>
      <c r="D192" s="240"/>
    </row>
    <row r="193" spans="1:10" s="238" customFormat="1" ht="12.75" x14ac:dyDescent="0.2">
      <c r="A193" s="242" t="s">
        <v>194</v>
      </c>
      <c r="B193" s="240">
        <v>1</v>
      </c>
      <c r="C193" s="241">
        <v>7.6923076923076927E-2</v>
      </c>
      <c r="D193" s="240"/>
    </row>
    <row r="194" spans="1:10" s="238" customFormat="1" ht="12.75" x14ac:dyDescent="0.2">
      <c r="A194" s="242" t="s">
        <v>787</v>
      </c>
      <c r="B194" s="240">
        <v>1</v>
      </c>
      <c r="C194" s="241">
        <v>7.6923076923076927E-2</v>
      </c>
      <c r="D194" s="240"/>
    </row>
    <row r="195" spans="1:10" s="239" customFormat="1" ht="14.25" customHeight="1" x14ac:dyDescent="0.2">
      <c r="A195" s="242" t="s">
        <v>786</v>
      </c>
      <c r="B195" s="240">
        <v>1</v>
      </c>
      <c r="C195" s="241">
        <v>7.6923076923076927E-2</v>
      </c>
      <c r="D195" s="240"/>
      <c r="F195" s="238"/>
      <c r="G195" s="238"/>
      <c r="H195" s="238"/>
      <c r="I195" s="238"/>
      <c r="J195" s="238"/>
    </row>
    <row r="196" spans="1:10" s="238" customFormat="1" ht="12.75" x14ac:dyDescent="0.2">
      <c r="A196" s="242" t="s">
        <v>785</v>
      </c>
      <c r="B196" s="240">
        <v>1</v>
      </c>
      <c r="C196" s="241">
        <v>7.6923076923076927E-2</v>
      </c>
      <c r="D196" s="240"/>
    </row>
    <row r="197" spans="1:10" s="238" customFormat="1" ht="12.75" x14ac:dyDescent="0.2">
      <c r="A197" s="242" t="s">
        <v>215</v>
      </c>
      <c r="B197" s="240">
        <v>1</v>
      </c>
      <c r="C197" s="241">
        <v>7.6923076923076927E-2</v>
      </c>
      <c r="D197" s="240"/>
    </row>
    <row r="198" spans="1:10" s="238" customFormat="1" ht="12.75" x14ac:dyDescent="0.2">
      <c r="A198" s="253" t="s">
        <v>782</v>
      </c>
      <c r="B198" s="252">
        <v>1</v>
      </c>
      <c r="C198" s="241">
        <v>7.6923076923076927E-2</v>
      </c>
      <c r="D198" s="240"/>
      <c r="E198" s="272"/>
    </row>
    <row r="199" spans="1:10" s="238" customFormat="1" x14ac:dyDescent="0.25">
      <c r="A199" s="251" t="s">
        <v>713</v>
      </c>
      <c r="B199" s="249">
        <v>15</v>
      </c>
      <c r="C199" s="250"/>
      <c r="D199" s="249"/>
      <c r="F199" s="239"/>
      <c r="G199" s="239"/>
      <c r="H199" s="239"/>
      <c r="I199" s="239"/>
      <c r="J199" s="239"/>
    </row>
    <row r="200" spans="1:10" s="238" customFormat="1" ht="12.75" x14ac:dyDescent="0.2">
      <c r="A200" s="242" t="s">
        <v>784</v>
      </c>
      <c r="B200" s="240">
        <v>14</v>
      </c>
      <c r="C200" s="241">
        <v>0.93333333333333335</v>
      </c>
      <c r="D200" s="240"/>
    </row>
    <row r="201" spans="1:10" s="238" customFormat="1" ht="12.75" x14ac:dyDescent="0.2">
      <c r="A201" s="242" t="s">
        <v>57</v>
      </c>
      <c r="B201" s="240">
        <v>1</v>
      </c>
      <c r="C201" s="241">
        <v>6.6666666666666666E-2</v>
      </c>
      <c r="D201" s="240"/>
    </row>
    <row r="202" spans="1:10" s="238" customFormat="1" x14ac:dyDescent="0.25">
      <c r="A202" s="251" t="s">
        <v>783</v>
      </c>
      <c r="B202" s="249">
        <v>61</v>
      </c>
      <c r="C202" s="250"/>
      <c r="D202" s="249"/>
    </row>
    <row r="203" spans="1:10" s="239" customFormat="1" ht="14.25" customHeight="1" x14ac:dyDescent="0.2">
      <c r="A203" s="242" t="s">
        <v>228</v>
      </c>
      <c r="B203" s="240">
        <v>46</v>
      </c>
      <c r="C203" s="241">
        <v>0.75409836065573765</v>
      </c>
      <c r="D203" s="240"/>
      <c r="F203" s="238"/>
      <c r="G203" s="238"/>
      <c r="H203" s="238"/>
      <c r="I203" s="238"/>
      <c r="J203" s="238"/>
    </row>
    <row r="204" spans="1:10" s="238" customFormat="1" ht="12.75" x14ac:dyDescent="0.2">
      <c r="A204" s="242" t="s">
        <v>57</v>
      </c>
      <c r="B204" s="240">
        <v>5</v>
      </c>
      <c r="C204" s="241">
        <v>8.1967213114754092E-2</v>
      </c>
      <c r="D204" s="240"/>
    </row>
    <row r="205" spans="1:10" s="238" customFormat="1" ht="12.75" x14ac:dyDescent="0.2">
      <c r="A205" s="242" t="s">
        <v>182</v>
      </c>
      <c r="B205" s="240">
        <v>3</v>
      </c>
      <c r="C205" s="241">
        <v>4.9180327868852458E-2</v>
      </c>
      <c r="D205" s="240"/>
    </row>
    <row r="206" spans="1:10" s="238" customFormat="1" ht="12.75" x14ac:dyDescent="0.2">
      <c r="A206" s="242" t="s">
        <v>94</v>
      </c>
      <c r="B206" s="240">
        <v>2</v>
      </c>
      <c r="C206" s="241">
        <v>3.2786885245901641E-2</v>
      </c>
      <c r="D206" s="240"/>
      <c r="F206" s="239"/>
      <c r="G206" s="239"/>
      <c r="H206" s="239"/>
      <c r="I206" s="239"/>
      <c r="J206" s="239"/>
    </row>
    <row r="207" spans="1:10" s="238" customFormat="1" ht="12.75" x14ac:dyDescent="0.2">
      <c r="A207" s="242" t="s">
        <v>683</v>
      </c>
      <c r="B207" s="240">
        <v>1</v>
      </c>
      <c r="C207" s="241">
        <v>1.6393442622950821E-2</v>
      </c>
      <c r="D207" s="240"/>
    </row>
    <row r="208" spans="1:10" s="238" customFormat="1" ht="12.75" x14ac:dyDescent="0.2">
      <c r="A208" s="253" t="s">
        <v>782</v>
      </c>
      <c r="B208" s="252">
        <v>4</v>
      </c>
      <c r="C208" s="241">
        <v>6.5573770491803282E-2</v>
      </c>
      <c r="D208" s="240"/>
      <c r="E208" s="272"/>
    </row>
    <row r="209" spans="1:10" s="238" customFormat="1" x14ac:dyDescent="0.25">
      <c r="A209" s="251" t="s">
        <v>153</v>
      </c>
      <c r="B209" s="249">
        <v>103</v>
      </c>
      <c r="C209" s="250"/>
      <c r="D209" s="249"/>
    </row>
    <row r="210" spans="1:10" s="239" customFormat="1" ht="14.25" customHeight="1" x14ac:dyDescent="0.2">
      <c r="A210" s="242" t="s">
        <v>154</v>
      </c>
      <c r="B210" s="240">
        <v>31</v>
      </c>
      <c r="C210" s="241">
        <v>0.30097087378640774</v>
      </c>
      <c r="D210" s="240"/>
      <c r="F210" s="238"/>
      <c r="G210" s="238"/>
      <c r="H210" s="238"/>
      <c r="I210" s="238"/>
      <c r="J210" s="238"/>
    </row>
    <row r="211" spans="1:10" s="238" customFormat="1" ht="12.75" x14ac:dyDescent="0.2">
      <c r="A211" s="242" t="s">
        <v>58</v>
      </c>
      <c r="B211" s="240">
        <v>24</v>
      </c>
      <c r="C211" s="241">
        <v>0.23300970873786409</v>
      </c>
      <c r="D211" s="240"/>
    </row>
    <row r="212" spans="1:10" s="238" customFormat="1" ht="12.75" x14ac:dyDescent="0.2">
      <c r="A212" s="242" t="s">
        <v>136</v>
      </c>
      <c r="B212" s="240">
        <v>20</v>
      </c>
      <c r="C212" s="241">
        <v>0.1941747572815534</v>
      </c>
      <c r="D212" s="240"/>
    </row>
    <row r="213" spans="1:10" s="238" customFormat="1" ht="12.75" x14ac:dyDescent="0.2">
      <c r="A213" s="242" t="s">
        <v>57</v>
      </c>
      <c r="B213" s="240">
        <v>9</v>
      </c>
      <c r="C213" s="241">
        <v>8.7378640776699032E-2</v>
      </c>
      <c r="D213" s="240"/>
      <c r="F213" s="239"/>
      <c r="G213" s="239"/>
      <c r="H213" s="239"/>
      <c r="I213" s="239"/>
      <c r="J213" s="239"/>
    </row>
    <row r="214" spans="1:10" s="238" customFormat="1" ht="12.75" x14ac:dyDescent="0.2">
      <c r="A214" s="242" t="s">
        <v>155</v>
      </c>
      <c r="B214" s="240">
        <v>6</v>
      </c>
      <c r="C214" s="241">
        <v>5.8252427184466021E-2</v>
      </c>
      <c r="D214" s="240"/>
    </row>
    <row r="215" spans="1:10" s="238" customFormat="1" ht="12.75" x14ac:dyDescent="0.2">
      <c r="A215" s="253" t="s">
        <v>782</v>
      </c>
      <c r="B215" s="252">
        <v>13</v>
      </c>
      <c r="C215" s="241">
        <v>0.12621359223300971</v>
      </c>
      <c r="D215" s="240"/>
    </row>
    <row r="216" spans="1:10" s="238" customFormat="1" x14ac:dyDescent="0.25">
      <c r="A216" s="251" t="s">
        <v>9</v>
      </c>
      <c r="B216" s="249">
        <v>12</v>
      </c>
      <c r="C216" s="250"/>
      <c r="D216" s="249"/>
    </row>
    <row r="217" spans="1:10" s="239" customFormat="1" ht="14.25" customHeight="1" x14ac:dyDescent="0.2">
      <c r="A217" s="242" t="s">
        <v>159</v>
      </c>
      <c r="B217" s="240">
        <v>11</v>
      </c>
      <c r="C217" s="241">
        <v>0.91666666666666663</v>
      </c>
      <c r="D217" s="240"/>
      <c r="F217" s="238"/>
      <c r="G217" s="238"/>
      <c r="H217" s="238"/>
      <c r="I217" s="238"/>
      <c r="J217" s="238"/>
    </row>
    <row r="218" spans="1:10" s="238" customFormat="1" ht="12.75" x14ac:dyDescent="0.2">
      <c r="A218" s="242" t="s">
        <v>82</v>
      </c>
      <c r="B218" s="240">
        <v>1</v>
      </c>
      <c r="C218" s="241">
        <v>8.3333333333333329E-2</v>
      </c>
      <c r="D218" s="240"/>
      <c r="F218" s="239"/>
      <c r="G218" s="239"/>
      <c r="H218" s="239"/>
      <c r="I218" s="239"/>
      <c r="J218" s="239"/>
    </row>
    <row r="219" spans="1:10" s="238" customFormat="1" x14ac:dyDescent="0.25">
      <c r="A219" s="251" t="s">
        <v>781</v>
      </c>
      <c r="B219" s="249">
        <v>21</v>
      </c>
      <c r="C219" s="250"/>
      <c r="D219" s="249"/>
    </row>
    <row r="220" spans="1:10" s="238" customFormat="1" ht="12.75" x14ac:dyDescent="0.2">
      <c r="A220" s="242" t="s">
        <v>61</v>
      </c>
      <c r="B220" s="240">
        <v>18</v>
      </c>
      <c r="C220" s="241">
        <v>0.8571428571428571</v>
      </c>
      <c r="D220" s="240"/>
      <c r="F220" s="239"/>
      <c r="G220" s="239"/>
      <c r="H220" s="239"/>
      <c r="I220" s="239"/>
      <c r="J220" s="239"/>
    </row>
    <row r="221" spans="1:10" s="238" customFormat="1" ht="12.75" x14ac:dyDescent="0.2">
      <c r="A221" s="242" t="s">
        <v>780</v>
      </c>
      <c r="B221" s="240">
        <v>1</v>
      </c>
      <c r="C221" s="241">
        <v>4.7619047619047616E-2</v>
      </c>
      <c r="D221" s="240"/>
    </row>
    <row r="222" spans="1:10" s="239" customFormat="1" ht="14.25" customHeight="1" x14ac:dyDescent="0.25">
      <c r="A222" s="248" t="s">
        <v>779</v>
      </c>
      <c r="B222" s="246">
        <v>1</v>
      </c>
      <c r="C222" s="247">
        <v>4.7619047619047616E-2</v>
      </c>
      <c r="D222" s="246"/>
      <c r="F222" s="228"/>
      <c r="G222" s="228"/>
      <c r="H222" s="228"/>
      <c r="I222" s="228"/>
      <c r="J222" s="228"/>
    </row>
    <row r="223" spans="1:10" s="238" customFormat="1" x14ac:dyDescent="0.25">
      <c r="A223" s="245" t="s">
        <v>778</v>
      </c>
      <c r="B223" s="243">
        <v>1</v>
      </c>
      <c r="C223" s="244">
        <v>4.7619047619047616E-2</v>
      </c>
      <c r="D223" s="243"/>
      <c r="F223" s="228"/>
      <c r="G223" s="228"/>
      <c r="H223" s="228"/>
      <c r="I223" s="228"/>
      <c r="J223" s="228"/>
    </row>
    <row r="224" spans="1:10" s="239" customFormat="1" ht="14.25" customHeight="1" x14ac:dyDescent="0.25">
      <c r="A224" s="242"/>
      <c r="B224" s="240"/>
      <c r="C224" s="241"/>
      <c r="D224" s="240"/>
      <c r="F224" s="229"/>
      <c r="G224" s="228"/>
      <c r="H224" s="228"/>
      <c r="I224" s="228"/>
      <c r="J224" s="228"/>
    </row>
    <row r="225" spans="1:10" s="238" customFormat="1" x14ac:dyDescent="0.25">
      <c r="A225" s="228"/>
      <c r="B225" s="229"/>
      <c r="C225" s="230"/>
      <c r="D225" s="228"/>
      <c r="F225" s="229"/>
      <c r="G225" s="228"/>
      <c r="H225" s="228"/>
      <c r="I225" s="228"/>
      <c r="J225" s="228"/>
    </row>
    <row r="226" spans="1:10" x14ac:dyDescent="0.25">
      <c r="A226" s="237" t="s">
        <v>38</v>
      </c>
      <c r="B226" s="237"/>
    </row>
    <row r="227" spans="1:10" x14ac:dyDescent="0.25">
      <c r="A227" s="232" t="s">
        <v>36</v>
      </c>
      <c r="B227" s="236" t="s">
        <v>165</v>
      </c>
      <c r="C227" s="233"/>
      <c r="D227" s="229"/>
      <c r="E227" s="229"/>
    </row>
    <row r="228" spans="1:10" x14ac:dyDescent="0.25">
      <c r="A228" s="232" t="s">
        <v>33</v>
      </c>
      <c r="B228" s="236" t="s">
        <v>237</v>
      </c>
      <c r="C228" s="233"/>
      <c r="D228" s="229"/>
      <c r="E228" s="229"/>
    </row>
    <row r="229" spans="1:10" x14ac:dyDescent="0.25">
      <c r="A229" s="232" t="s">
        <v>37</v>
      </c>
      <c r="B229" s="236" t="s">
        <v>166</v>
      </c>
      <c r="C229" s="233"/>
      <c r="D229" s="229"/>
      <c r="E229" s="229"/>
    </row>
    <row r="230" spans="1:10" x14ac:dyDescent="0.25">
      <c r="A230" s="232" t="s">
        <v>40</v>
      </c>
      <c r="B230" s="234" t="s">
        <v>167</v>
      </c>
      <c r="C230" s="233"/>
      <c r="D230" s="229"/>
      <c r="E230" s="229"/>
    </row>
    <row r="231" spans="1:10" x14ac:dyDescent="0.25">
      <c r="A231" s="232" t="s">
        <v>42</v>
      </c>
      <c r="B231" s="234" t="s">
        <v>168</v>
      </c>
      <c r="C231" s="233"/>
      <c r="D231" s="229"/>
      <c r="E231" s="229"/>
    </row>
    <row r="232" spans="1:10" x14ac:dyDescent="0.25">
      <c r="A232" s="232" t="s">
        <v>43</v>
      </c>
      <c r="B232" s="234" t="s">
        <v>169</v>
      </c>
      <c r="C232" s="233"/>
      <c r="D232" s="229"/>
      <c r="E232" s="229"/>
    </row>
    <row r="233" spans="1:10" x14ac:dyDescent="0.25">
      <c r="A233" s="232" t="s">
        <v>44</v>
      </c>
      <c r="B233" s="234" t="s">
        <v>170</v>
      </c>
      <c r="C233" s="233"/>
      <c r="D233" s="229"/>
      <c r="E233" s="229"/>
    </row>
    <row r="234" spans="1:10" x14ac:dyDescent="0.25">
      <c r="A234" s="232" t="s">
        <v>48</v>
      </c>
      <c r="B234" s="234" t="s">
        <v>231</v>
      </c>
      <c r="C234" s="233"/>
      <c r="D234" s="229"/>
      <c r="E234" s="229"/>
    </row>
    <row r="235" spans="1:10" x14ac:dyDescent="0.25">
      <c r="A235" s="232" t="s">
        <v>49</v>
      </c>
      <c r="B235" s="235" t="s">
        <v>171</v>
      </c>
      <c r="C235" s="233"/>
      <c r="D235" s="229"/>
      <c r="E235" s="229"/>
    </row>
    <row r="236" spans="1:10" x14ac:dyDescent="0.25">
      <c r="A236" s="232" t="s">
        <v>50</v>
      </c>
      <c r="B236" s="235" t="s">
        <v>173</v>
      </c>
      <c r="C236" s="233"/>
      <c r="D236" s="229"/>
      <c r="E236" s="229"/>
    </row>
    <row r="237" spans="1:10" x14ac:dyDescent="0.25">
      <c r="A237" s="232" t="s">
        <v>47</v>
      </c>
      <c r="B237" s="235" t="s">
        <v>172</v>
      </c>
      <c r="C237" s="233"/>
      <c r="D237" s="229"/>
      <c r="E237" s="229"/>
    </row>
    <row r="238" spans="1:10" x14ac:dyDescent="0.25">
      <c r="A238" s="232" t="s">
        <v>240</v>
      </c>
      <c r="B238" s="234" t="s">
        <v>242</v>
      </c>
      <c r="C238" s="233"/>
      <c r="D238" s="229"/>
      <c r="E238" s="229"/>
    </row>
    <row r="239" spans="1:10" x14ac:dyDescent="0.25">
      <c r="A239" s="232" t="s">
        <v>774</v>
      </c>
      <c r="B239" s="231" t="s">
        <v>777</v>
      </c>
    </row>
  </sheetData>
  <mergeCells count="3">
    <mergeCell ref="A1:D1"/>
    <mergeCell ref="A3:A4"/>
    <mergeCell ref="B3:C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34"/>
  <sheetViews>
    <sheetView topLeftCell="A46" workbookViewId="0">
      <selection activeCell="A76" sqref="A76"/>
    </sheetView>
  </sheetViews>
  <sheetFormatPr defaultColWidth="11.5703125" defaultRowHeight="15" x14ac:dyDescent="0.25"/>
  <cols>
    <col min="1" max="1" width="49.7109375" style="187" bestFit="1" customWidth="1"/>
    <col min="2" max="2" width="11.5703125" style="187"/>
    <col min="3" max="3" width="11.5703125" style="203"/>
    <col min="4" max="4" width="4.85546875" style="187" customWidth="1"/>
    <col min="5" max="249" width="11.5703125" style="187"/>
    <col min="250" max="250" width="3.42578125" style="187" customWidth="1"/>
    <col min="251" max="251" width="54.7109375" style="187" customWidth="1"/>
    <col min="252" max="253" width="10.7109375" style="187" customWidth="1"/>
    <col min="254" max="254" width="4" style="187" customWidth="1"/>
    <col min="255" max="505" width="11.5703125" style="187"/>
    <col min="506" max="506" width="3.42578125" style="187" customWidth="1"/>
    <col min="507" max="507" width="54.7109375" style="187" customWidth="1"/>
    <col min="508" max="509" width="10.7109375" style="187" customWidth="1"/>
    <col min="510" max="510" width="4" style="187" customWidth="1"/>
    <col min="511" max="761" width="11.5703125" style="187"/>
    <col min="762" max="762" width="3.42578125" style="187" customWidth="1"/>
    <col min="763" max="763" width="54.7109375" style="187" customWidth="1"/>
    <col min="764" max="765" width="10.7109375" style="187" customWidth="1"/>
    <col min="766" max="766" width="4" style="187" customWidth="1"/>
    <col min="767" max="1017" width="11.5703125" style="187"/>
    <col min="1018" max="1018" width="3.42578125" style="187" customWidth="1"/>
    <col min="1019" max="1019" width="54.7109375" style="187" customWidth="1"/>
    <col min="1020" max="1021" width="10.7109375" style="187" customWidth="1"/>
    <col min="1022" max="1022" width="4" style="187" customWidth="1"/>
    <col min="1023" max="1273" width="11.5703125" style="187"/>
    <col min="1274" max="1274" width="3.42578125" style="187" customWidth="1"/>
    <col min="1275" max="1275" width="54.7109375" style="187" customWidth="1"/>
    <col min="1276" max="1277" width="10.7109375" style="187" customWidth="1"/>
    <col min="1278" max="1278" width="4" style="187" customWidth="1"/>
    <col min="1279" max="1529" width="11.5703125" style="187"/>
    <col min="1530" max="1530" width="3.42578125" style="187" customWidth="1"/>
    <col min="1531" max="1531" width="54.7109375" style="187" customWidth="1"/>
    <col min="1532" max="1533" width="10.7109375" style="187" customWidth="1"/>
    <col min="1534" max="1534" width="4" style="187" customWidth="1"/>
    <col min="1535" max="1785" width="11.5703125" style="187"/>
    <col min="1786" max="1786" width="3.42578125" style="187" customWidth="1"/>
    <col min="1787" max="1787" width="54.7109375" style="187" customWidth="1"/>
    <col min="1788" max="1789" width="10.7109375" style="187" customWidth="1"/>
    <col min="1790" max="1790" width="4" style="187" customWidth="1"/>
    <col min="1791" max="2041" width="11.5703125" style="187"/>
    <col min="2042" max="2042" width="3.42578125" style="187" customWidth="1"/>
    <col min="2043" max="2043" width="54.7109375" style="187" customWidth="1"/>
    <col min="2044" max="2045" width="10.7109375" style="187" customWidth="1"/>
    <col min="2046" max="2046" width="4" style="187" customWidth="1"/>
    <col min="2047" max="2297" width="11.5703125" style="187"/>
    <col min="2298" max="2298" width="3.42578125" style="187" customWidth="1"/>
    <col min="2299" max="2299" width="54.7109375" style="187" customWidth="1"/>
    <col min="2300" max="2301" width="10.7109375" style="187" customWidth="1"/>
    <col min="2302" max="2302" width="4" style="187" customWidth="1"/>
    <col min="2303" max="2553" width="11.5703125" style="187"/>
    <col min="2554" max="2554" width="3.42578125" style="187" customWidth="1"/>
    <col min="2555" max="2555" width="54.7109375" style="187" customWidth="1"/>
    <col min="2556" max="2557" width="10.7109375" style="187" customWidth="1"/>
    <col min="2558" max="2558" width="4" style="187" customWidth="1"/>
    <col min="2559" max="2809" width="11.5703125" style="187"/>
    <col min="2810" max="2810" width="3.42578125" style="187" customWidth="1"/>
    <col min="2811" max="2811" width="54.7109375" style="187" customWidth="1"/>
    <col min="2812" max="2813" width="10.7109375" style="187" customWidth="1"/>
    <col min="2814" max="2814" width="4" style="187" customWidth="1"/>
    <col min="2815" max="3065" width="11.5703125" style="187"/>
    <col min="3066" max="3066" width="3.42578125" style="187" customWidth="1"/>
    <col min="3067" max="3067" width="54.7109375" style="187" customWidth="1"/>
    <col min="3068" max="3069" width="10.7109375" style="187" customWidth="1"/>
    <col min="3070" max="3070" width="4" style="187" customWidth="1"/>
    <col min="3071" max="3321" width="11.5703125" style="187"/>
    <col min="3322" max="3322" width="3.42578125" style="187" customWidth="1"/>
    <col min="3323" max="3323" width="54.7109375" style="187" customWidth="1"/>
    <col min="3324" max="3325" width="10.7109375" style="187" customWidth="1"/>
    <col min="3326" max="3326" width="4" style="187" customWidth="1"/>
    <col min="3327" max="3577" width="11.5703125" style="187"/>
    <col min="3578" max="3578" width="3.42578125" style="187" customWidth="1"/>
    <col min="3579" max="3579" width="54.7109375" style="187" customWidth="1"/>
    <col min="3580" max="3581" width="10.7109375" style="187" customWidth="1"/>
    <col min="3582" max="3582" width="4" style="187" customWidth="1"/>
    <col min="3583" max="3833" width="11.5703125" style="187"/>
    <col min="3834" max="3834" width="3.42578125" style="187" customWidth="1"/>
    <col min="3835" max="3835" width="54.7109375" style="187" customWidth="1"/>
    <col min="3836" max="3837" width="10.7109375" style="187" customWidth="1"/>
    <col min="3838" max="3838" width="4" style="187" customWidth="1"/>
    <col min="3839" max="4089" width="11.5703125" style="187"/>
    <col min="4090" max="4090" width="3.42578125" style="187" customWidth="1"/>
    <col min="4091" max="4091" width="54.7109375" style="187" customWidth="1"/>
    <col min="4092" max="4093" width="10.7109375" style="187" customWidth="1"/>
    <col min="4094" max="4094" width="4" style="187" customWidth="1"/>
    <col min="4095" max="4345" width="11.5703125" style="187"/>
    <col min="4346" max="4346" width="3.42578125" style="187" customWidth="1"/>
    <col min="4347" max="4347" width="54.7109375" style="187" customWidth="1"/>
    <col min="4348" max="4349" width="10.7109375" style="187" customWidth="1"/>
    <col min="4350" max="4350" width="4" style="187" customWidth="1"/>
    <col min="4351" max="4601" width="11.5703125" style="187"/>
    <col min="4602" max="4602" width="3.42578125" style="187" customWidth="1"/>
    <col min="4603" max="4603" width="54.7109375" style="187" customWidth="1"/>
    <col min="4604" max="4605" width="10.7109375" style="187" customWidth="1"/>
    <col min="4606" max="4606" width="4" style="187" customWidth="1"/>
    <col min="4607" max="4857" width="11.5703125" style="187"/>
    <col min="4858" max="4858" width="3.42578125" style="187" customWidth="1"/>
    <col min="4859" max="4859" width="54.7109375" style="187" customWidth="1"/>
    <col min="4860" max="4861" width="10.7109375" style="187" customWidth="1"/>
    <col min="4862" max="4862" width="4" style="187" customWidth="1"/>
    <col min="4863" max="5113" width="11.5703125" style="187"/>
    <col min="5114" max="5114" width="3.42578125" style="187" customWidth="1"/>
    <col min="5115" max="5115" width="54.7109375" style="187" customWidth="1"/>
    <col min="5116" max="5117" width="10.7109375" style="187" customWidth="1"/>
    <col min="5118" max="5118" width="4" style="187" customWidth="1"/>
    <col min="5119" max="5369" width="11.5703125" style="187"/>
    <col min="5370" max="5370" width="3.42578125" style="187" customWidth="1"/>
    <col min="5371" max="5371" width="54.7109375" style="187" customWidth="1"/>
    <col min="5372" max="5373" width="10.7109375" style="187" customWidth="1"/>
    <col min="5374" max="5374" width="4" style="187" customWidth="1"/>
    <col min="5375" max="5625" width="11.5703125" style="187"/>
    <col min="5626" max="5626" width="3.42578125" style="187" customWidth="1"/>
    <col min="5627" max="5627" width="54.7109375" style="187" customWidth="1"/>
    <col min="5628" max="5629" width="10.7109375" style="187" customWidth="1"/>
    <col min="5630" max="5630" width="4" style="187" customWidth="1"/>
    <col min="5631" max="5881" width="11.5703125" style="187"/>
    <col min="5882" max="5882" width="3.42578125" style="187" customWidth="1"/>
    <col min="5883" max="5883" width="54.7109375" style="187" customWidth="1"/>
    <col min="5884" max="5885" width="10.7109375" style="187" customWidth="1"/>
    <col min="5886" max="5886" width="4" style="187" customWidth="1"/>
    <col min="5887" max="6137" width="11.5703125" style="187"/>
    <col min="6138" max="6138" width="3.42578125" style="187" customWidth="1"/>
    <col min="6139" max="6139" width="54.7109375" style="187" customWidth="1"/>
    <col min="6140" max="6141" width="10.7109375" style="187" customWidth="1"/>
    <col min="6142" max="6142" width="4" style="187" customWidth="1"/>
    <col min="6143" max="6393" width="11.5703125" style="187"/>
    <col min="6394" max="6394" width="3.42578125" style="187" customWidth="1"/>
    <col min="6395" max="6395" width="54.7109375" style="187" customWidth="1"/>
    <col min="6396" max="6397" width="10.7109375" style="187" customWidth="1"/>
    <col min="6398" max="6398" width="4" style="187" customWidth="1"/>
    <col min="6399" max="6649" width="11.5703125" style="187"/>
    <col min="6650" max="6650" width="3.42578125" style="187" customWidth="1"/>
    <col min="6651" max="6651" width="54.7109375" style="187" customWidth="1"/>
    <col min="6652" max="6653" width="10.7109375" style="187" customWidth="1"/>
    <col min="6654" max="6654" width="4" style="187" customWidth="1"/>
    <col min="6655" max="6905" width="11.5703125" style="187"/>
    <col min="6906" max="6906" width="3.42578125" style="187" customWidth="1"/>
    <col min="6907" max="6907" width="54.7109375" style="187" customWidth="1"/>
    <col min="6908" max="6909" width="10.7109375" style="187" customWidth="1"/>
    <col min="6910" max="6910" width="4" style="187" customWidth="1"/>
    <col min="6911" max="7161" width="11.5703125" style="187"/>
    <col min="7162" max="7162" width="3.42578125" style="187" customWidth="1"/>
    <col min="7163" max="7163" width="54.7109375" style="187" customWidth="1"/>
    <col min="7164" max="7165" width="10.7109375" style="187" customWidth="1"/>
    <col min="7166" max="7166" width="4" style="187" customWidth="1"/>
    <col min="7167" max="7417" width="11.5703125" style="187"/>
    <col min="7418" max="7418" width="3.42578125" style="187" customWidth="1"/>
    <col min="7419" max="7419" width="54.7109375" style="187" customWidth="1"/>
    <col min="7420" max="7421" width="10.7109375" style="187" customWidth="1"/>
    <col min="7422" max="7422" width="4" style="187" customWidth="1"/>
    <col min="7423" max="7673" width="11.5703125" style="187"/>
    <col min="7674" max="7674" width="3.42578125" style="187" customWidth="1"/>
    <col min="7675" max="7675" width="54.7109375" style="187" customWidth="1"/>
    <col min="7676" max="7677" width="10.7109375" style="187" customWidth="1"/>
    <col min="7678" max="7678" width="4" style="187" customWidth="1"/>
    <col min="7679" max="7929" width="11.5703125" style="187"/>
    <col min="7930" max="7930" width="3.42578125" style="187" customWidth="1"/>
    <col min="7931" max="7931" width="54.7109375" style="187" customWidth="1"/>
    <col min="7932" max="7933" width="10.7109375" style="187" customWidth="1"/>
    <col min="7934" max="7934" width="4" style="187" customWidth="1"/>
    <col min="7935" max="8185" width="11.5703125" style="187"/>
    <col min="8186" max="8186" width="3.42578125" style="187" customWidth="1"/>
    <col min="8187" max="8187" width="54.7109375" style="187" customWidth="1"/>
    <col min="8188" max="8189" width="10.7109375" style="187" customWidth="1"/>
    <col min="8190" max="8190" width="4" style="187" customWidth="1"/>
    <col min="8191" max="8441" width="11.5703125" style="187"/>
    <col min="8442" max="8442" width="3.42578125" style="187" customWidth="1"/>
    <col min="8443" max="8443" width="54.7109375" style="187" customWidth="1"/>
    <col min="8444" max="8445" width="10.7109375" style="187" customWidth="1"/>
    <col min="8446" max="8446" width="4" style="187" customWidth="1"/>
    <col min="8447" max="8697" width="11.5703125" style="187"/>
    <col min="8698" max="8698" width="3.42578125" style="187" customWidth="1"/>
    <col min="8699" max="8699" width="54.7109375" style="187" customWidth="1"/>
    <col min="8700" max="8701" width="10.7109375" style="187" customWidth="1"/>
    <col min="8702" max="8702" width="4" style="187" customWidth="1"/>
    <col min="8703" max="8953" width="11.5703125" style="187"/>
    <col min="8954" max="8954" width="3.42578125" style="187" customWidth="1"/>
    <col min="8955" max="8955" width="54.7109375" style="187" customWidth="1"/>
    <col min="8956" max="8957" width="10.7109375" style="187" customWidth="1"/>
    <col min="8958" max="8958" width="4" style="187" customWidth="1"/>
    <col min="8959" max="9209" width="11.5703125" style="187"/>
    <col min="9210" max="9210" width="3.42578125" style="187" customWidth="1"/>
    <col min="9211" max="9211" width="54.7109375" style="187" customWidth="1"/>
    <col min="9212" max="9213" width="10.7109375" style="187" customWidth="1"/>
    <col min="9214" max="9214" width="4" style="187" customWidth="1"/>
    <col min="9215" max="9465" width="11.5703125" style="187"/>
    <col min="9466" max="9466" width="3.42578125" style="187" customWidth="1"/>
    <col min="9467" max="9467" width="54.7109375" style="187" customWidth="1"/>
    <col min="9468" max="9469" width="10.7109375" style="187" customWidth="1"/>
    <col min="9470" max="9470" width="4" style="187" customWidth="1"/>
    <col min="9471" max="9721" width="11.5703125" style="187"/>
    <col min="9722" max="9722" width="3.42578125" style="187" customWidth="1"/>
    <col min="9723" max="9723" width="54.7109375" style="187" customWidth="1"/>
    <col min="9724" max="9725" width="10.7109375" style="187" customWidth="1"/>
    <col min="9726" max="9726" width="4" style="187" customWidth="1"/>
    <col min="9727" max="9977" width="11.5703125" style="187"/>
    <col min="9978" max="9978" width="3.42578125" style="187" customWidth="1"/>
    <col min="9979" max="9979" width="54.7109375" style="187" customWidth="1"/>
    <col min="9980" max="9981" width="10.7109375" style="187" customWidth="1"/>
    <col min="9982" max="9982" width="4" style="187" customWidth="1"/>
    <col min="9983" max="10233" width="11.5703125" style="187"/>
    <col min="10234" max="10234" width="3.42578125" style="187" customWidth="1"/>
    <col min="10235" max="10235" width="54.7109375" style="187" customWidth="1"/>
    <col min="10236" max="10237" width="10.7109375" style="187" customWidth="1"/>
    <col min="10238" max="10238" width="4" style="187" customWidth="1"/>
    <col min="10239" max="10489" width="11.5703125" style="187"/>
    <col min="10490" max="10490" width="3.42578125" style="187" customWidth="1"/>
    <col min="10491" max="10491" width="54.7109375" style="187" customWidth="1"/>
    <col min="10492" max="10493" width="10.7109375" style="187" customWidth="1"/>
    <col min="10494" max="10494" width="4" style="187" customWidth="1"/>
    <col min="10495" max="10745" width="11.5703125" style="187"/>
    <col min="10746" max="10746" width="3.42578125" style="187" customWidth="1"/>
    <col min="10747" max="10747" width="54.7109375" style="187" customWidth="1"/>
    <col min="10748" max="10749" width="10.7109375" style="187" customWidth="1"/>
    <col min="10750" max="10750" width="4" style="187" customWidth="1"/>
    <col min="10751" max="11001" width="11.5703125" style="187"/>
    <col min="11002" max="11002" width="3.42578125" style="187" customWidth="1"/>
    <col min="11003" max="11003" width="54.7109375" style="187" customWidth="1"/>
    <col min="11004" max="11005" width="10.7109375" style="187" customWidth="1"/>
    <col min="11006" max="11006" width="4" style="187" customWidth="1"/>
    <col min="11007" max="11257" width="11.5703125" style="187"/>
    <col min="11258" max="11258" width="3.42578125" style="187" customWidth="1"/>
    <col min="11259" max="11259" width="54.7109375" style="187" customWidth="1"/>
    <col min="11260" max="11261" width="10.7109375" style="187" customWidth="1"/>
    <col min="11262" max="11262" width="4" style="187" customWidth="1"/>
    <col min="11263" max="11513" width="11.5703125" style="187"/>
    <col min="11514" max="11514" width="3.42578125" style="187" customWidth="1"/>
    <col min="11515" max="11515" width="54.7109375" style="187" customWidth="1"/>
    <col min="11516" max="11517" width="10.7109375" style="187" customWidth="1"/>
    <col min="11518" max="11518" width="4" style="187" customWidth="1"/>
    <col min="11519" max="11769" width="11.5703125" style="187"/>
    <col min="11770" max="11770" width="3.42578125" style="187" customWidth="1"/>
    <col min="11771" max="11771" width="54.7109375" style="187" customWidth="1"/>
    <col min="11772" max="11773" width="10.7109375" style="187" customWidth="1"/>
    <col min="11774" max="11774" width="4" style="187" customWidth="1"/>
    <col min="11775" max="12025" width="11.5703125" style="187"/>
    <col min="12026" max="12026" width="3.42578125" style="187" customWidth="1"/>
    <col min="12027" max="12027" width="54.7109375" style="187" customWidth="1"/>
    <col min="12028" max="12029" width="10.7109375" style="187" customWidth="1"/>
    <col min="12030" max="12030" width="4" style="187" customWidth="1"/>
    <col min="12031" max="12281" width="11.5703125" style="187"/>
    <col min="12282" max="12282" width="3.42578125" style="187" customWidth="1"/>
    <col min="12283" max="12283" width="54.7109375" style="187" customWidth="1"/>
    <col min="12284" max="12285" width="10.7109375" style="187" customWidth="1"/>
    <col min="12286" max="12286" width="4" style="187" customWidth="1"/>
    <col min="12287" max="12537" width="11.5703125" style="187"/>
    <col min="12538" max="12538" width="3.42578125" style="187" customWidth="1"/>
    <col min="12539" max="12539" width="54.7109375" style="187" customWidth="1"/>
    <col min="12540" max="12541" width="10.7109375" style="187" customWidth="1"/>
    <col min="12542" max="12542" width="4" style="187" customWidth="1"/>
    <col min="12543" max="12793" width="11.5703125" style="187"/>
    <col min="12794" max="12794" width="3.42578125" style="187" customWidth="1"/>
    <col min="12795" max="12795" width="54.7109375" style="187" customWidth="1"/>
    <col min="12796" max="12797" width="10.7109375" style="187" customWidth="1"/>
    <col min="12798" max="12798" width="4" style="187" customWidth="1"/>
    <col min="12799" max="13049" width="11.5703125" style="187"/>
    <col min="13050" max="13050" width="3.42578125" style="187" customWidth="1"/>
    <col min="13051" max="13051" width="54.7109375" style="187" customWidth="1"/>
    <col min="13052" max="13053" width="10.7109375" style="187" customWidth="1"/>
    <col min="13054" max="13054" width="4" style="187" customWidth="1"/>
    <col min="13055" max="13305" width="11.5703125" style="187"/>
    <col min="13306" max="13306" width="3.42578125" style="187" customWidth="1"/>
    <col min="13307" max="13307" width="54.7109375" style="187" customWidth="1"/>
    <col min="13308" max="13309" width="10.7109375" style="187" customWidth="1"/>
    <col min="13310" max="13310" width="4" style="187" customWidth="1"/>
    <col min="13311" max="13561" width="11.5703125" style="187"/>
    <col min="13562" max="13562" width="3.42578125" style="187" customWidth="1"/>
    <col min="13563" max="13563" width="54.7109375" style="187" customWidth="1"/>
    <col min="13564" max="13565" width="10.7109375" style="187" customWidth="1"/>
    <col min="13566" max="13566" width="4" style="187" customWidth="1"/>
    <col min="13567" max="13817" width="11.5703125" style="187"/>
    <col min="13818" max="13818" width="3.42578125" style="187" customWidth="1"/>
    <col min="13819" max="13819" width="54.7109375" style="187" customWidth="1"/>
    <col min="13820" max="13821" width="10.7109375" style="187" customWidth="1"/>
    <col min="13822" max="13822" width="4" style="187" customWidth="1"/>
    <col min="13823" max="14073" width="11.5703125" style="187"/>
    <col min="14074" max="14074" width="3.42578125" style="187" customWidth="1"/>
    <col min="14075" max="14075" width="54.7109375" style="187" customWidth="1"/>
    <col min="14076" max="14077" width="10.7109375" style="187" customWidth="1"/>
    <col min="14078" max="14078" width="4" style="187" customWidth="1"/>
    <col min="14079" max="14329" width="11.5703125" style="187"/>
    <col min="14330" max="14330" width="3.42578125" style="187" customWidth="1"/>
    <col min="14331" max="14331" width="54.7109375" style="187" customWidth="1"/>
    <col min="14332" max="14333" width="10.7109375" style="187" customWidth="1"/>
    <col min="14334" max="14334" width="4" style="187" customWidth="1"/>
    <col min="14335" max="14585" width="11.5703125" style="187"/>
    <col min="14586" max="14586" width="3.42578125" style="187" customWidth="1"/>
    <col min="14587" max="14587" width="54.7109375" style="187" customWidth="1"/>
    <col min="14588" max="14589" width="10.7109375" style="187" customWidth="1"/>
    <col min="14590" max="14590" width="4" style="187" customWidth="1"/>
    <col min="14591" max="14841" width="11.5703125" style="187"/>
    <col min="14842" max="14842" width="3.42578125" style="187" customWidth="1"/>
    <col min="14843" max="14843" width="54.7109375" style="187" customWidth="1"/>
    <col min="14844" max="14845" width="10.7109375" style="187" customWidth="1"/>
    <col min="14846" max="14846" width="4" style="187" customWidth="1"/>
    <col min="14847" max="15097" width="11.5703125" style="187"/>
    <col min="15098" max="15098" width="3.42578125" style="187" customWidth="1"/>
    <col min="15099" max="15099" width="54.7109375" style="187" customWidth="1"/>
    <col min="15100" max="15101" width="10.7109375" style="187" customWidth="1"/>
    <col min="15102" max="15102" width="4" style="187" customWidth="1"/>
    <col min="15103" max="15353" width="11.5703125" style="187"/>
    <col min="15354" max="15354" width="3.42578125" style="187" customWidth="1"/>
    <col min="15355" max="15355" width="54.7109375" style="187" customWidth="1"/>
    <col min="15356" max="15357" width="10.7109375" style="187" customWidth="1"/>
    <col min="15358" max="15358" width="4" style="187" customWidth="1"/>
    <col min="15359" max="15609" width="11.5703125" style="187"/>
    <col min="15610" max="15610" width="3.42578125" style="187" customWidth="1"/>
    <col min="15611" max="15611" width="54.7109375" style="187" customWidth="1"/>
    <col min="15612" max="15613" width="10.7109375" style="187" customWidth="1"/>
    <col min="15614" max="15614" width="4" style="187" customWidth="1"/>
    <col min="15615" max="15865" width="11.5703125" style="187"/>
    <col min="15866" max="15866" width="3.42578125" style="187" customWidth="1"/>
    <col min="15867" max="15867" width="54.7109375" style="187" customWidth="1"/>
    <col min="15868" max="15869" width="10.7109375" style="187" customWidth="1"/>
    <col min="15870" max="15870" width="4" style="187" customWidth="1"/>
    <col min="15871" max="16121" width="11.5703125" style="187"/>
    <col min="16122" max="16122" width="3.42578125" style="187" customWidth="1"/>
    <col min="16123" max="16123" width="54.7109375" style="187" customWidth="1"/>
    <col min="16124" max="16125" width="10.7109375" style="187" customWidth="1"/>
    <col min="16126" max="16126" width="4" style="187" customWidth="1"/>
    <col min="16127" max="16384" width="11.5703125" style="187"/>
  </cols>
  <sheetData>
    <row r="1" spans="1:4" s="115" customFormat="1" ht="14.25" customHeight="1" x14ac:dyDescent="0.2">
      <c r="A1" s="405" t="s">
        <v>726</v>
      </c>
      <c r="B1" s="405"/>
      <c r="C1" s="405"/>
      <c r="D1" s="405"/>
    </row>
    <row r="2" spans="1:4" s="115" customFormat="1" ht="12.75" x14ac:dyDescent="0.2">
      <c r="C2" s="103"/>
    </row>
    <row r="3" spans="1:4" s="115" customFormat="1" ht="14.25" customHeight="1" x14ac:dyDescent="0.2">
      <c r="A3" s="406" t="s">
        <v>527</v>
      </c>
      <c r="B3" s="407" t="s">
        <v>376</v>
      </c>
      <c r="C3" s="408"/>
      <c r="D3" s="139"/>
    </row>
    <row r="4" spans="1:4" s="121" customFormat="1" ht="14.25" x14ac:dyDescent="0.2">
      <c r="A4" s="406"/>
      <c r="B4" s="85" t="s">
        <v>492</v>
      </c>
      <c r="C4" s="55" t="s">
        <v>35</v>
      </c>
      <c r="D4" s="86"/>
    </row>
    <row r="5" spans="1:4" s="123" customFormat="1" ht="14.25" customHeight="1" x14ac:dyDescent="0.25">
      <c r="A5" s="197" t="s">
        <v>561</v>
      </c>
      <c r="B5" s="198">
        <v>24</v>
      </c>
      <c r="C5" s="200"/>
      <c r="D5" s="198"/>
    </row>
    <row r="6" spans="1:4" s="115" customFormat="1" ht="12.75" x14ac:dyDescent="0.2">
      <c r="A6" s="195" t="s">
        <v>562</v>
      </c>
      <c r="B6" s="196">
        <v>24</v>
      </c>
      <c r="C6" s="94">
        <v>1</v>
      </c>
      <c r="D6" s="196"/>
    </row>
    <row r="7" spans="1:4" s="123" customFormat="1" ht="14.25" customHeight="1" x14ac:dyDescent="0.25">
      <c r="A7" s="197" t="s">
        <v>378</v>
      </c>
      <c r="B7" s="198">
        <v>29</v>
      </c>
      <c r="C7" s="200"/>
      <c r="D7" s="198"/>
    </row>
    <row r="8" spans="1:4" s="115" customFormat="1" ht="12.75" x14ac:dyDescent="0.2">
      <c r="A8" s="195" t="s">
        <v>379</v>
      </c>
      <c r="B8" s="196">
        <v>24</v>
      </c>
      <c r="C8" s="94">
        <v>0.82758620689655171</v>
      </c>
      <c r="D8" s="196"/>
    </row>
    <row r="9" spans="1:4" s="123" customFormat="1" ht="14.25" customHeight="1" x14ac:dyDescent="0.2">
      <c r="A9" s="195" t="s">
        <v>466</v>
      </c>
      <c r="B9" s="196">
        <v>2</v>
      </c>
      <c r="C9" s="94">
        <v>6.8965517241379309E-2</v>
      </c>
      <c r="D9" s="196"/>
    </row>
    <row r="10" spans="1:4" s="115" customFormat="1" ht="12.75" x14ac:dyDescent="0.2">
      <c r="A10" s="195" t="s">
        <v>771</v>
      </c>
      <c r="B10" s="196">
        <v>2</v>
      </c>
      <c r="C10" s="94">
        <v>6.8965517241379309E-2</v>
      </c>
      <c r="D10" s="196"/>
    </row>
    <row r="11" spans="1:4" s="123" customFormat="1" ht="14.25" customHeight="1" x14ac:dyDescent="0.2">
      <c r="A11" s="195" t="s">
        <v>772</v>
      </c>
      <c r="B11" s="196">
        <v>1</v>
      </c>
      <c r="C11" s="94">
        <v>3.4482758620689655E-2</v>
      </c>
      <c r="D11" s="196"/>
    </row>
    <row r="12" spans="1:4" s="115" customFormat="1" x14ac:dyDescent="0.25">
      <c r="A12" s="197" t="s">
        <v>676</v>
      </c>
      <c r="B12" s="198">
        <v>44</v>
      </c>
      <c r="C12" s="200"/>
      <c r="D12" s="198"/>
    </row>
    <row r="13" spans="1:4" s="123" customFormat="1" ht="14.25" customHeight="1" x14ac:dyDescent="0.2">
      <c r="A13" s="195" t="s">
        <v>451</v>
      </c>
      <c r="B13" s="196">
        <v>39</v>
      </c>
      <c r="C13" s="94">
        <v>0.88636363636363635</v>
      </c>
      <c r="D13" s="196"/>
    </row>
    <row r="14" spans="1:4" s="115" customFormat="1" ht="12.75" x14ac:dyDescent="0.2">
      <c r="A14" s="195" t="s">
        <v>379</v>
      </c>
      <c r="B14" s="196">
        <v>3</v>
      </c>
      <c r="C14" s="94">
        <v>6.8181818181818177E-2</v>
      </c>
      <c r="D14" s="196"/>
    </row>
    <row r="15" spans="1:4" s="123" customFormat="1" ht="14.25" customHeight="1" x14ac:dyDescent="0.2">
      <c r="A15" s="195" t="s">
        <v>390</v>
      </c>
      <c r="B15" s="196">
        <v>1</v>
      </c>
      <c r="C15" s="94">
        <v>2.2727272727272728E-2</v>
      </c>
      <c r="D15" s="196"/>
    </row>
    <row r="16" spans="1:4" s="115" customFormat="1" ht="12.75" x14ac:dyDescent="0.2">
      <c r="A16" s="195" t="s">
        <v>400</v>
      </c>
      <c r="B16" s="196">
        <v>1</v>
      </c>
      <c r="C16" s="94">
        <v>2.2727272727272728E-2</v>
      </c>
      <c r="D16" s="196"/>
    </row>
    <row r="17" spans="1:4" s="115" customFormat="1" x14ac:dyDescent="0.25">
      <c r="A17" s="197" t="s">
        <v>381</v>
      </c>
      <c r="B17" s="198">
        <v>69</v>
      </c>
      <c r="C17" s="200"/>
      <c r="D17" s="198"/>
    </row>
    <row r="18" spans="1:4" s="115" customFormat="1" ht="12.75" x14ac:dyDescent="0.2">
      <c r="A18" s="226" t="s">
        <v>382</v>
      </c>
      <c r="B18" s="196">
        <v>69</v>
      </c>
      <c r="C18" s="94">
        <v>1</v>
      </c>
      <c r="D18" s="196"/>
    </row>
    <row r="19" spans="1:4" s="123" customFormat="1" ht="14.25" customHeight="1" x14ac:dyDescent="0.25">
      <c r="A19" s="197" t="s">
        <v>389</v>
      </c>
      <c r="B19" s="198">
        <v>55</v>
      </c>
      <c r="C19" s="200"/>
      <c r="D19" s="198"/>
    </row>
    <row r="20" spans="1:4" s="115" customFormat="1" ht="12.75" x14ac:dyDescent="0.2">
      <c r="A20" s="195" t="s">
        <v>390</v>
      </c>
      <c r="B20" s="196">
        <v>37</v>
      </c>
      <c r="C20" s="201">
        <v>0.67272727272727273</v>
      </c>
      <c r="D20" s="196"/>
    </row>
    <row r="21" spans="1:4" s="115" customFormat="1" ht="12.75" x14ac:dyDescent="0.2">
      <c r="A21" s="208" t="s">
        <v>574</v>
      </c>
      <c r="B21" s="199">
        <v>18</v>
      </c>
      <c r="C21" s="201">
        <v>0.32727272727272727</v>
      </c>
      <c r="D21" s="196"/>
    </row>
    <row r="22" spans="1:4" s="115" customFormat="1" x14ac:dyDescent="0.25">
      <c r="A22" s="197" t="s">
        <v>10</v>
      </c>
      <c r="B22" s="198">
        <v>18</v>
      </c>
      <c r="C22" s="200"/>
      <c r="D22" s="198"/>
    </row>
    <row r="23" spans="1:4" s="115" customFormat="1" ht="12.75" x14ac:dyDescent="0.2">
      <c r="A23" s="195" t="s">
        <v>390</v>
      </c>
      <c r="B23" s="196">
        <v>18</v>
      </c>
      <c r="C23" s="94">
        <v>1</v>
      </c>
      <c r="D23" s="196"/>
    </row>
    <row r="24" spans="1:4" s="123" customFormat="1" ht="14.25" customHeight="1" x14ac:dyDescent="0.25">
      <c r="A24" s="197" t="s">
        <v>0</v>
      </c>
      <c r="B24" s="198">
        <v>98</v>
      </c>
      <c r="C24" s="200"/>
      <c r="D24" s="198"/>
    </row>
    <row r="25" spans="1:4" s="115" customFormat="1" ht="12.75" x14ac:dyDescent="0.2">
      <c r="A25" s="195" t="s">
        <v>379</v>
      </c>
      <c r="B25" s="196">
        <v>62</v>
      </c>
      <c r="C25" s="201">
        <v>0.63265306122448983</v>
      </c>
      <c r="D25" s="196"/>
    </row>
    <row r="26" spans="1:4" s="123" customFormat="1" ht="14.25" customHeight="1" x14ac:dyDescent="0.2">
      <c r="A26" s="195" t="s">
        <v>390</v>
      </c>
      <c r="B26" s="196">
        <v>36</v>
      </c>
      <c r="C26" s="201">
        <v>0.36734693877551022</v>
      </c>
      <c r="D26" s="196"/>
    </row>
    <row r="27" spans="1:4" s="115" customFormat="1" x14ac:dyDescent="0.25">
      <c r="A27" s="197" t="s">
        <v>399</v>
      </c>
      <c r="B27" s="198">
        <v>27</v>
      </c>
      <c r="C27" s="200"/>
      <c r="D27" s="198"/>
    </row>
    <row r="28" spans="1:4" s="123" customFormat="1" ht="14.25" customHeight="1" x14ac:dyDescent="0.2">
      <c r="A28" s="195" t="s">
        <v>400</v>
      </c>
      <c r="B28" s="196">
        <v>27</v>
      </c>
      <c r="C28" s="94">
        <v>1</v>
      </c>
      <c r="D28" s="196"/>
    </row>
    <row r="29" spans="1:4" s="115" customFormat="1" x14ac:dyDescent="0.25">
      <c r="A29" s="197" t="s">
        <v>565</v>
      </c>
      <c r="B29" s="198">
        <v>1</v>
      </c>
      <c r="C29" s="200"/>
      <c r="D29" s="198"/>
    </row>
    <row r="30" spans="1:4" s="115" customFormat="1" ht="12.75" x14ac:dyDescent="0.2">
      <c r="A30" s="195" t="s">
        <v>19</v>
      </c>
      <c r="B30" s="196">
        <v>1</v>
      </c>
      <c r="C30" s="94">
        <v>1</v>
      </c>
      <c r="D30" s="196"/>
    </row>
    <row r="31" spans="1:4" s="123" customFormat="1" ht="14.25" customHeight="1" x14ac:dyDescent="0.25">
      <c r="A31" s="197" t="s">
        <v>531</v>
      </c>
      <c r="B31" s="198">
        <v>29</v>
      </c>
      <c r="C31" s="200"/>
      <c r="D31" s="198"/>
    </row>
    <row r="32" spans="1:4" s="115" customFormat="1" ht="12.75" x14ac:dyDescent="0.2">
      <c r="A32" s="195" t="s">
        <v>400</v>
      </c>
      <c r="B32" s="196">
        <v>29</v>
      </c>
      <c r="C32" s="94">
        <v>1</v>
      </c>
      <c r="D32" s="196"/>
    </row>
    <row r="33" spans="1:4" s="115" customFormat="1" x14ac:dyDescent="0.25">
      <c r="A33" s="197" t="s">
        <v>1</v>
      </c>
      <c r="B33" s="198">
        <v>3</v>
      </c>
      <c r="C33" s="200"/>
      <c r="D33" s="198"/>
    </row>
    <row r="34" spans="1:4" s="123" customFormat="1" ht="14.25" customHeight="1" x14ac:dyDescent="0.2">
      <c r="A34" s="195" t="s">
        <v>400</v>
      </c>
      <c r="B34" s="196">
        <v>3</v>
      </c>
      <c r="C34" s="94">
        <v>1</v>
      </c>
      <c r="D34" s="196"/>
    </row>
    <row r="35" spans="1:4" s="115" customFormat="1" x14ac:dyDescent="0.25">
      <c r="A35" s="197" t="s">
        <v>496</v>
      </c>
      <c r="B35" s="198">
        <v>2</v>
      </c>
      <c r="C35" s="200"/>
      <c r="D35" s="198"/>
    </row>
    <row r="36" spans="1:4" s="123" customFormat="1" ht="14.25" customHeight="1" x14ac:dyDescent="0.2">
      <c r="A36" s="195" t="s">
        <v>416</v>
      </c>
      <c r="B36" s="196">
        <v>1</v>
      </c>
      <c r="C36" s="201">
        <v>0.5</v>
      </c>
      <c r="D36" s="196"/>
    </row>
    <row r="37" spans="1:4" s="115" customFormat="1" ht="12.75" x14ac:dyDescent="0.2">
      <c r="A37" s="195" t="s">
        <v>677</v>
      </c>
      <c r="B37" s="196">
        <v>1</v>
      </c>
      <c r="C37" s="201">
        <v>0.5</v>
      </c>
      <c r="D37" s="196"/>
    </row>
    <row r="38" spans="1:4" s="115" customFormat="1" x14ac:dyDescent="0.25">
      <c r="A38" s="197" t="s">
        <v>402</v>
      </c>
      <c r="B38" s="198">
        <v>46</v>
      </c>
      <c r="C38" s="200"/>
      <c r="D38" s="198"/>
    </row>
    <row r="39" spans="1:4" s="115" customFormat="1" ht="12.75" x14ac:dyDescent="0.2">
      <c r="A39" s="195" t="s">
        <v>403</v>
      </c>
      <c r="B39" s="196">
        <v>42</v>
      </c>
      <c r="C39" s="201">
        <v>0.91304347826086951</v>
      </c>
      <c r="D39" s="196"/>
    </row>
    <row r="40" spans="1:4" s="123" customFormat="1" ht="14.25" customHeight="1" x14ac:dyDescent="0.2">
      <c r="A40" s="195" t="s">
        <v>459</v>
      </c>
      <c r="B40" s="196">
        <v>2</v>
      </c>
      <c r="C40" s="201">
        <v>4.3478260869565216E-2</v>
      </c>
      <c r="D40" s="196"/>
    </row>
    <row r="41" spans="1:4" s="115" customFormat="1" ht="12.75" x14ac:dyDescent="0.2">
      <c r="A41" s="195" t="s">
        <v>404</v>
      </c>
      <c r="B41" s="196">
        <v>1</v>
      </c>
      <c r="C41" s="201">
        <v>2.1739130434782608E-2</v>
      </c>
      <c r="D41" s="196"/>
    </row>
    <row r="42" spans="1:4" s="115" customFormat="1" ht="12.75" x14ac:dyDescent="0.2">
      <c r="A42" s="195" t="s">
        <v>460</v>
      </c>
      <c r="B42" s="196">
        <v>1</v>
      </c>
      <c r="C42" s="201">
        <v>2.1739130434782608E-2</v>
      </c>
      <c r="D42" s="196"/>
    </row>
    <row r="43" spans="1:4" s="115" customFormat="1" x14ac:dyDescent="0.25">
      <c r="A43" s="197" t="s">
        <v>406</v>
      </c>
      <c r="B43" s="198">
        <v>25</v>
      </c>
      <c r="C43" s="200"/>
      <c r="D43" s="198"/>
    </row>
    <row r="44" spans="1:4" s="115" customFormat="1" ht="12.75" x14ac:dyDescent="0.2">
      <c r="A44" s="195" t="s">
        <v>407</v>
      </c>
      <c r="B44" s="196">
        <v>25</v>
      </c>
      <c r="C44" s="94">
        <v>1</v>
      </c>
      <c r="D44" s="196"/>
    </row>
    <row r="45" spans="1:4" s="115" customFormat="1" x14ac:dyDescent="0.25">
      <c r="A45" s="197" t="s">
        <v>678</v>
      </c>
      <c r="B45" s="198">
        <v>41</v>
      </c>
      <c r="C45" s="200"/>
      <c r="D45" s="198"/>
    </row>
    <row r="46" spans="1:4" s="115" customFormat="1" ht="12.75" x14ac:dyDescent="0.2">
      <c r="A46" s="195" t="s">
        <v>679</v>
      </c>
      <c r="B46" s="196">
        <v>41</v>
      </c>
      <c r="C46" s="94">
        <v>1</v>
      </c>
      <c r="D46" s="196"/>
    </row>
    <row r="47" spans="1:4" s="115" customFormat="1" x14ac:dyDescent="0.25">
      <c r="A47" s="197" t="s">
        <v>408</v>
      </c>
      <c r="B47" s="198">
        <v>49</v>
      </c>
      <c r="C47" s="200"/>
      <c r="D47" s="198"/>
    </row>
    <row r="48" spans="1:4" s="115" customFormat="1" ht="12.75" x14ac:dyDescent="0.2">
      <c r="A48" s="195" t="s">
        <v>409</v>
      </c>
      <c r="B48" s="196">
        <v>34</v>
      </c>
      <c r="C48" s="201">
        <v>0.69387755102040816</v>
      </c>
      <c r="D48" s="196"/>
    </row>
    <row r="49" spans="1:4" s="115" customFormat="1" ht="12.75" x14ac:dyDescent="0.2">
      <c r="A49" s="195" t="s">
        <v>379</v>
      </c>
      <c r="B49" s="196">
        <v>3</v>
      </c>
      <c r="C49" s="201">
        <v>6.1224489795918366E-2</v>
      </c>
      <c r="D49" s="196"/>
    </row>
    <row r="50" spans="1:4" s="115" customFormat="1" ht="12.75" x14ac:dyDescent="0.2">
      <c r="A50" s="195" t="s">
        <v>385</v>
      </c>
      <c r="B50" s="196">
        <v>2</v>
      </c>
      <c r="C50" s="201">
        <v>4.0816326530612242E-2</v>
      </c>
      <c r="D50" s="196"/>
    </row>
    <row r="51" spans="1:4" s="115" customFormat="1" ht="12.75" x14ac:dyDescent="0.2">
      <c r="A51" s="195" t="s">
        <v>410</v>
      </c>
      <c r="B51" s="196">
        <v>2</v>
      </c>
      <c r="C51" s="201">
        <v>4.0816326530612242E-2</v>
      </c>
      <c r="D51" s="196"/>
    </row>
    <row r="52" spans="1:4" s="123" customFormat="1" ht="14.25" customHeight="1" x14ac:dyDescent="0.2">
      <c r="A52" s="195" t="s">
        <v>411</v>
      </c>
      <c r="B52" s="196">
        <v>1</v>
      </c>
      <c r="C52" s="201">
        <v>2.0408163265306121E-2</v>
      </c>
      <c r="D52" s="196"/>
    </row>
    <row r="53" spans="1:4" s="115" customFormat="1" ht="12.75" x14ac:dyDescent="0.2">
      <c r="A53" s="226" t="s">
        <v>775</v>
      </c>
      <c r="B53" s="196">
        <v>1</v>
      </c>
      <c r="C53" s="201">
        <v>2.0408163265306121E-2</v>
      </c>
      <c r="D53" s="196"/>
    </row>
    <row r="54" spans="1:4" s="115" customFormat="1" ht="12.75" x14ac:dyDescent="0.2">
      <c r="A54" s="208" t="s">
        <v>574</v>
      </c>
      <c r="B54" s="199">
        <v>6</v>
      </c>
      <c r="C54" s="201">
        <v>0.12244897959183673</v>
      </c>
      <c r="D54" s="196"/>
    </row>
    <row r="55" spans="1:4" s="123" customFormat="1" ht="14.25" customHeight="1" x14ac:dyDescent="0.25">
      <c r="A55" s="197" t="s">
        <v>22</v>
      </c>
      <c r="B55" s="198">
        <v>279</v>
      </c>
      <c r="C55" s="200"/>
      <c r="D55" s="198"/>
    </row>
    <row r="56" spans="1:4" s="115" customFormat="1" ht="12.75" x14ac:dyDescent="0.2">
      <c r="A56" s="195" t="s">
        <v>390</v>
      </c>
      <c r="B56" s="196">
        <v>212</v>
      </c>
      <c r="C56" s="201">
        <v>0.75985663082437271</v>
      </c>
      <c r="D56" s="196"/>
    </row>
    <row r="57" spans="1:4" s="123" customFormat="1" ht="14.25" customHeight="1" x14ac:dyDescent="0.2">
      <c r="A57" s="208" t="s">
        <v>574</v>
      </c>
      <c r="B57" s="199">
        <v>67</v>
      </c>
      <c r="C57" s="201">
        <v>0.24014336917562723</v>
      </c>
      <c r="D57" s="196"/>
    </row>
    <row r="58" spans="1:4" s="115" customFormat="1" x14ac:dyDescent="0.25">
      <c r="A58" s="197" t="s">
        <v>23</v>
      </c>
      <c r="B58" s="198">
        <v>10</v>
      </c>
      <c r="C58" s="200"/>
      <c r="D58" s="198"/>
    </row>
    <row r="59" spans="1:4" s="115" customFormat="1" ht="12.75" x14ac:dyDescent="0.2">
      <c r="A59" s="195" t="s">
        <v>390</v>
      </c>
      <c r="B59" s="196">
        <v>10</v>
      </c>
      <c r="C59" s="94">
        <v>1</v>
      </c>
      <c r="D59" s="196"/>
    </row>
    <row r="60" spans="1:4" s="123" customFormat="1" ht="14.25" customHeight="1" x14ac:dyDescent="0.25">
      <c r="A60" s="197" t="s">
        <v>413</v>
      </c>
      <c r="B60" s="198">
        <v>6</v>
      </c>
      <c r="C60" s="200"/>
      <c r="D60" s="198"/>
    </row>
    <row r="61" spans="1:4" s="115" customFormat="1" ht="12.75" x14ac:dyDescent="0.2">
      <c r="A61" s="195" t="s">
        <v>414</v>
      </c>
      <c r="B61" s="196">
        <v>5</v>
      </c>
      <c r="C61" s="201">
        <v>0.83333333333333337</v>
      </c>
      <c r="D61" s="196"/>
    </row>
    <row r="62" spans="1:4" s="123" customFormat="1" ht="14.25" customHeight="1" x14ac:dyDescent="0.2">
      <c r="A62" s="195" t="s">
        <v>400</v>
      </c>
      <c r="B62" s="196">
        <v>1</v>
      </c>
      <c r="C62" s="201">
        <v>0.16666666666666666</v>
      </c>
      <c r="D62" s="196"/>
    </row>
    <row r="63" spans="1:4" s="115" customFormat="1" x14ac:dyDescent="0.25">
      <c r="A63" s="197" t="s">
        <v>680</v>
      </c>
      <c r="B63" s="198">
        <v>2</v>
      </c>
      <c r="C63" s="200"/>
      <c r="D63" s="198"/>
    </row>
    <row r="64" spans="1:4" s="115" customFormat="1" ht="12.75" x14ac:dyDescent="0.2">
      <c r="A64" s="195" t="s">
        <v>400</v>
      </c>
      <c r="B64" s="196">
        <v>2</v>
      </c>
      <c r="C64" s="94">
        <v>1</v>
      </c>
      <c r="D64" s="196"/>
    </row>
    <row r="65" spans="1:4" s="115" customFormat="1" x14ac:dyDescent="0.25">
      <c r="A65" s="197" t="s">
        <v>421</v>
      </c>
      <c r="B65" s="198">
        <v>8</v>
      </c>
      <c r="C65" s="200"/>
      <c r="D65" s="198"/>
    </row>
    <row r="66" spans="1:4" s="115" customFormat="1" ht="12.75" x14ac:dyDescent="0.2">
      <c r="A66" s="195" t="s">
        <v>422</v>
      </c>
      <c r="B66" s="196">
        <v>6</v>
      </c>
      <c r="C66" s="201">
        <v>0.75</v>
      </c>
      <c r="D66" s="196"/>
    </row>
    <row r="67" spans="1:4" s="115" customFormat="1" ht="12.75" x14ac:dyDescent="0.2">
      <c r="A67" s="195" t="s">
        <v>379</v>
      </c>
      <c r="B67" s="196">
        <v>2</v>
      </c>
      <c r="C67" s="201">
        <v>0.25</v>
      </c>
      <c r="D67" s="196"/>
    </row>
    <row r="68" spans="1:4" s="115" customFormat="1" x14ac:dyDescent="0.25">
      <c r="A68" s="197" t="s">
        <v>423</v>
      </c>
      <c r="B68" s="198">
        <v>1602</v>
      </c>
      <c r="C68" s="200"/>
      <c r="D68" s="225" t="s">
        <v>774</v>
      </c>
    </row>
    <row r="69" spans="1:4" s="123" customFormat="1" ht="14.25" customHeight="1" x14ac:dyDescent="0.2">
      <c r="A69" s="195" t="s">
        <v>425</v>
      </c>
      <c r="B69" s="196">
        <v>262</v>
      </c>
      <c r="C69" s="201">
        <v>0.16354556803995007</v>
      </c>
      <c r="D69" s="196"/>
    </row>
    <row r="70" spans="1:4" s="115" customFormat="1" ht="12.75" x14ac:dyDescent="0.2">
      <c r="A70" s="195" t="s">
        <v>424</v>
      </c>
      <c r="B70" s="196">
        <v>256</v>
      </c>
      <c r="C70" s="201">
        <v>0.15980024968789014</v>
      </c>
      <c r="D70" s="196"/>
    </row>
    <row r="71" spans="1:4" s="115" customFormat="1" ht="12.75" x14ac:dyDescent="0.2">
      <c r="A71" s="195" t="s">
        <v>3</v>
      </c>
      <c r="B71" s="196">
        <v>221</v>
      </c>
      <c r="C71" s="201">
        <v>0.13795255930087391</v>
      </c>
      <c r="D71" s="196"/>
    </row>
    <row r="72" spans="1:4" s="115" customFormat="1" ht="12.75" x14ac:dyDescent="0.2">
      <c r="A72" s="195" t="s">
        <v>681</v>
      </c>
      <c r="B72" s="196">
        <v>185</v>
      </c>
      <c r="C72" s="201">
        <v>0.11548064918851436</v>
      </c>
      <c r="D72" s="196"/>
    </row>
    <row r="73" spans="1:4" s="115" customFormat="1" ht="12.75" x14ac:dyDescent="0.2">
      <c r="A73" s="195" t="s">
        <v>16</v>
      </c>
      <c r="B73" s="196">
        <v>128</v>
      </c>
      <c r="C73" s="201">
        <v>7.990012484394507E-2</v>
      </c>
      <c r="D73" s="196"/>
    </row>
    <row r="74" spans="1:4" s="115" customFormat="1" ht="12.75" x14ac:dyDescent="0.2">
      <c r="A74" s="195" t="s">
        <v>682</v>
      </c>
      <c r="B74" s="196">
        <v>1</v>
      </c>
      <c r="C74" s="201">
        <v>6.2421972534332086E-4</v>
      </c>
      <c r="D74" s="196"/>
    </row>
    <row r="75" spans="1:4" s="115" customFormat="1" ht="12.75" x14ac:dyDescent="0.2">
      <c r="A75" s="226" t="s">
        <v>735</v>
      </c>
      <c r="B75" s="196">
        <v>1</v>
      </c>
      <c r="C75" s="201">
        <v>6.2421972534332086E-4</v>
      </c>
      <c r="D75" s="196"/>
    </row>
    <row r="76" spans="1:4" s="123" customFormat="1" ht="14.25" customHeight="1" x14ac:dyDescent="0.2">
      <c r="A76" s="208" t="s">
        <v>574</v>
      </c>
      <c r="B76" s="199">
        <v>548</v>
      </c>
      <c r="C76" s="201">
        <v>0.34207240948813983</v>
      </c>
      <c r="D76" s="196"/>
    </row>
    <row r="77" spans="1:4" s="115" customFormat="1" x14ac:dyDescent="0.25">
      <c r="A77" s="197" t="s">
        <v>426</v>
      </c>
      <c r="B77" s="198">
        <v>38</v>
      </c>
      <c r="C77" s="200"/>
      <c r="D77" s="198"/>
    </row>
    <row r="78" spans="1:4" s="115" customFormat="1" ht="12.75" x14ac:dyDescent="0.2">
      <c r="A78" s="195" t="s">
        <v>379</v>
      </c>
      <c r="B78" s="196">
        <v>32</v>
      </c>
      <c r="C78" s="201">
        <v>0.84210526315789469</v>
      </c>
      <c r="D78" s="196"/>
    </row>
    <row r="79" spans="1:4" s="115" customFormat="1" ht="12.75" x14ac:dyDescent="0.2">
      <c r="A79" s="195" t="s">
        <v>683</v>
      </c>
      <c r="B79" s="196">
        <v>1</v>
      </c>
      <c r="C79" s="201">
        <v>2.6315789473684209E-2</v>
      </c>
      <c r="D79" s="196"/>
    </row>
    <row r="80" spans="1:4" s="115" customFormat="1" ht="12.75" x14ac:dyDescent="0.2">
      <c r="A80" s="195" t="s">
        <v>466</v>
      </c>
      <c r="B80" s="196">
        <v>1</v>
      </c>
      <c r="C80" s="201">
        <v>2.6315789473684209E-2</v>
      </c>
      <c r="D80" s="196"/>
    </row>
    <row r="81" spans="1:4" s="115" customFormat="1" ht="12.75" x14ac:dyDescent="0.2">
      <c r="A81" s="195" t="s">
        <v>385</v>
      </c>
      <c r="B81" s="196">
        <v>1</v>
      </c>
      <c r="C81" s="201">
        <v>2.6315789473684209E-2</v>
      </c>
      <c r="D81" s="196"/>
    </row>
    <row r="82" spans="1:4" s="115" customFormat="1" ht="12.75" x14ac:dyDescent="0.2">
      <c r="A82" s="195" t="s">
        <v>684</v>
      </c>
      <c r="B82" s="196">
        <v>1</v>
      </c>
      <c r="C82" s="201">
        <v>2.6315789473684209E-2</v>
      </c>
      <c r="D82" s="196"/>
    </row>
    <row r="83" spans="1:4" s="115" customFormat="1" ht="12.75" x14ac:dyDescent="0.2">
      <c r="A83" s="195" t="s">
        <v>685</v>
      </c>
      <c r="B83" s="196">
        <v>1</v>
      </c>
      <c r="C83" s="201">
        <v>2.6315789473684209E-2</v>
      </c>
      <c r="D83" s="196"/>
    </row>
    <row r="84" spans="1:4" s="115" customFormat="1" ht="12.75" x14ac:dyDescent="0.2">
      <c r="A84" s="195" t="s">
        <v>686</v>
      </c>
      <c r="B84" s="196">
        <v>1</v>
      </c>
      <c r="C84" s="201">
        <v>2.6315789473684209E-2</v>
      </c>
      <c r="D84" s="196"/>
    </row>
    <row r="85" spans="1:4" s="123" customFormat="1" ht="14.25" customHeight="1" x14ac:dyDescent="0.25">
      <c r="A85" s="197" t="s">
        <v>427</v>
      </c>
      <c r="B85" s="198">
        <v>40</v>
      </c>
      <c r="C85" s="200"/>
      <c r="D85" s="198"/>
    </row>
    <row r="86" spans="1:4" s="115" customFormat="1" ht="12.75" x14ac:dyDescent="0.2">
      <c r="A86" s="195" t="s">
        <v>428</v>
      </c>
      <c r="B86" s="196">
        <v>40</v>
      </c>
      <c r="C86" s="94">
        <v>1</v>
      </c>
      <c r="D86" s="196"/>
    </row>
    <row r="87" spans="1:4" s="115" customFormat="1" x14ac:dyDescent="0.25">
      <c r="A87" s="197" t="s">
        <v>24</v>
      </c>
      <c r="B87" s="198">
        <v>30</v>
      </c>
      <c r="C87" s="200"/>
      <c r="D87" s="198"/>
    </row>
    <row r="88" spans="1:4" s="123" customFormat="1" ht="14.25" customHeight="1" x14ac:dyDescent="0.2">
      <c r="A88" s="195" t="s">
        <v>27</v>
      </c>
      <c r="B88" s="196">
        <v>25</v>
      </c>
      <c r="C88" s="201">
        <v>0.83333333333333337</v>
      </c>
      <c r="D88" s="196"/>
    </row>
    <row r="89" spans="1:4" s="115" customFormat="1" ht="12.75" x14ac:dyDescent="0.2">
      <c r="A89" s="195" t="s">
        <v>385</v>
      </c>
      <c r="B89" s="196">
        <v>5</v>
      </c>
      <c r="C89" s="201">
        <v>0.16666666666666666</v>
      </c>
      <c r="D89" s="196"/>
    </row>
    <row r="90" spans="1:4" s="115" customFormat="1" x14ac:dyDescent="0.25">
      <c r="A90" s="197" t="s">
        <v>5</v>
      </c>
      <c r="B90" s="198">
        <v>1</v>
      </c>
      <c r="C90" s="200"/>
      <c r="D90" s="198"/>
    </row>
    <row r="91" spans="1:4" s="115" customFormat="1" ht="12.75" x14ac:dyDescent="0.2">
      <c r="A91" s="195" t="s">
        <v>385</v>
      </c>
      <c r="B91" s="196">
        <v>1</v>
      </c>
      <c r="C91" s="94">
        <v>1</v>
      </c>
      <c r="D91" s="196"/>
    </row>
    <row r="92" spans="1:4" s="123" customFormat="1" ht="14.25" customHeight="1" x14ac:dyDescent="0.25">
      <c r="A92" s="197" t="s">
        <v>538</v>
      </c>
      <c r="B92" s="198">
        <v>4</v>
      </c>
      <c r="C92" s="200"/>
      <c r="D92" s="198"/>
    </row>
    <row r="93" spans="1:4" s="115" customFormat="1" ht="12.75" x14ac:dyDescent="0.2">
      <c r="A93" s="195" t="s">
        <v>687</v>
      </c>
      <c r="B93" s="196">
        <v>4</v>
      </c>
      <c r="C93" s="94">
        <v>1</v>
      </c>
      <c r="D93" s="196"/>
    </row>
    <row r="94" spans="1:4" s="115" customFormat="1" x14ac:dyDescent="0.25">
      <c r="A94" s="197" t="s">
        <v>430</v>
      </c>
      <c r="B94" s="198">
        <v>11</v>
      </c>
      <c r="C94" s="200"/>
      <c r="D94" s="198"/>
    </row>
    <row r="95" spans="1:4" s="115" customFormat="1" ht="12.75" x14ac:dyDescent="0.2">
      <c r="A95" s="195" t="s">
        <v>431</v>
      </c>
      <c r="B95" s="196">
        <v>8</v>
      </c>
      <c r="C95" s="201">
        <v>0.72727272727272729</v>
      </c>
      <c r="D95" s="196"/>
    </row>
    <row r="96" spans="1:4" s="123" customFormat="1" ht="14.25" customHeight="1" x14ac:dyDescent="0.2">
      <c r="A96" s="195" t="s">
        <v>385</v>
      </c>
      <c r="B96" s="196">
        <v>2</v>
      </c>
      <c r="C96" s="201">
        <v>0.18181818181818182</v>
      </c>
      <c r="D96" s="196"/>
    </row>
    <row r="97" spans="1:4" s="115" customFormat="1" ht="12.75" x14ac:dyDescent="0.2">
      <c r="A97" s="195" t="s">
        <v>411</v>
      </c>
      <c r="B97" s="196">
        <v>1</v>
      </c>
      <c r="C97" s="201">
        <v>9.0909090909090912E-2</v>
      </c>
      <c r="D97" s="196"/>
    </row>
    <row r="98" spans="1:4" s="115" customFormat="1" x14ac:dyDescent="0.25">
      <c r="A98" s="197" t="s">
        <v>581</v>
      </c>
      <c r="B98" s="198">
        <v>6</v>
      </c>
      <c r="C98" s="200"/>
      <c r="D98" s="198"/>
    </row>
    <row r="99" spans="1:4" s="123" customFormat="1" ht="14.25" customHeight="1" x14ac:dyDescent="0.2">
      <c r="A99" s="195" t="s">
        <v>582</v>
      </c>
      <c r="B99" s="196">
        <v>5</v>
      </c>
      <c r="C99" s="201">
        <v>0.83333333333333337</v>
      </c>
      <c r="D99" s="196"/>
    </row>
    <row r="100" spans="1:4" s="115" customFormat="1" ht="12.75" x14ac:dyDescent="0.2">
      <c r="A100" s="195" t="s">
        <v>688</v>
      </c>
      <c r="B100" s="196">
        <v>1</v>
      </c>
      <c r="C100" s="201">
        <v>0.16666666666666666</v>
      </c>
      <c r="D100" s="196"/>
    </row>
    <row r="101" spans="1:4" s="115" customFormat="1" x14ac:dyDescent="0.25">
      <c r="A101" s="197" t="s">
        <v>435</v>
      </c>
      <c r="B101" s="198">
        <v>4</v>
      </c>
      <c r="C101" s="200"/>
      <c r="D101" s="198"/>
    </row>
    <row r="102" spans="1:4" s="115" customFormat="1" ht="12.75" x14ac:dyDescent="0.2">
      <c r="A102" s="195" t="s">
        <v>379</v>
      </c>
      <c r="B102" s="196">
        <v>2</v>
      </c>
      <c r="C102" s="201">
        <v>0.5</v>
      </c>
      <c r="D102" s="196"/>
    </row>
    <row r="103" spans="1:4" s="115" customFormat="1" ht="12.75" x14ac:dyDescent="0.2">
      <c r="A103" s="195" t="s">
        <v>436</v>
      </c>
      <c r="B103" s="196">
        <v>2</v>
      </c>
      <c r="C103" s="201">
        <v>0.5</v>
      </c>
      <c r="D103" s="196"/>
    </row>
    <row r="104" spans="1:4" s="115" customFormat="1" x14ac:dyDescent="0.25">
      <c r="A104" s="197" t="s">
        <v>437</v>
      </c>
      <c r="B104" s="198">
        <v>112</v>
      </c>
      <c r="C104" s="200"/>
      <c r="D104" s="198"/>
    </row>
    <row r="105" spans="1:4" s="115" customFormat="1" ht="12.75" x14ac:dyDescent="0.2">
      <c r="A105" s="195" t="s">
        <v>400</v>
      </c>
      <c r="B105" s="196">
        <v>101</v>
      </c>
      <c r="C105" s="201">
        <v>0.9017857142857143</v>
      </c>
      <c r="D105" s="196"/>
    </row>
    <row r="106" spans="1:4" s="123" customFormat="1" ht="14.25" customHeight="1" x14ac:dyDescent="0.2">
      <c r="A106" s="195" t="s">
        <v>689</v>
      </c>
      <c r="B106" s="196">
        <v>6</v>
      </c>
      <c r="C106" s="201">
        <v>5.3571428571428568E-2</v>
      </c>
      <c r="D106" s="196"/>
    </row>
    <row r="107" spans="1:4" s="115" customFormat="1" ht="12.75" x14ac:dyDescent="0.2">
      <c r="A107" s="195" t="s">
        <v>379</v>
      </c>
      <c r="B107" s="196">
        <v>2</v>
      </c>
      <c r="C107" s="201">
        <v>1.7857142857142856E-2</v>
      </c>
      <c r="D107" s="196"/>
    </row>
    <row r="108" spans="1:4" s="123" customFormat="1" ht="14.25" customHeight="1" x14ac:dyDescent="0.2">
      <c r="A108" s="195" t="s">
        <v>690</v>
      </c>
      <c r="B108" s="196">
        <v>2</v>
      </c>
      <c r="C108" s="201">
        <v>1.7857142857142856E-2</v>
      </c>
      <c r="D108" s="196"/>
    </row>
    <row r="109" spans="1:4" s="115" customFormat="1" ht="12.75" x14ac:dyDescent="0.2">
      <c r="A109" s="195" t="s">
        <v>691</v>
      </c>
      <c r="B109" s="196">
        <v>1</v>
      </c>
      <c r="C109" s="201">
        <v>8.9285714285714281E-3</v>
      </c>
      <c r="D109" s="196"/>
    </row>
    <row r="110" spans="1:4" s="123" customFormat="1" ht="14.25" customHeight="1" x14ac:dyDescent="0.25">
      <c r="A110" s="197" t="s">
        <v>592</v>
      </c>
      <c r="B110" s="198">
        <v>13</v>
      </c>
      <c r="C110" s="200"/>
      <c r="D110" s="198"/>
    </row>
    <row r="111" spans="1:4" s="115" customFormat="1" ht="12.75" x14ac:dyDescent="0.2">
      <c r="A111" s="195" t="s">
        <v>593</v>
      </c>
      <c r="B111" s="196">
        <v>13</v>
      </c>
      <c r="C111" s="94">
        <v>1</v>
      </c>
      <c r="D111" s="196"/>
    </row>
    <row r="112" spans="1:4" s="115" customFormat="1" x14ac:dyDescent="0.25">
      <c r="A112" s="197" t="s">
        <v>643</v>
      </c>
      <c r="B112" s="198">
        <v>4</v>
      </c>
      <c r="C112" s="200"/>
      <c r="D112" s="198"/>
    </row>
    <row r="113" spans="1:4" s="115" customFormat="1" ht="12.75" x14ac:dyDescent="0.2">
      <c r="A113" s="195" t="s">
        <v>644</v>
      </c>
      <c r="B113" s="196">
        <v>3</v>
      </c>
      <c r="C113" s="201">
        <v>0.75</v>
      </c>
      <c r="D113" s="196"/>
    </row>
    <row r="114" spans="1:4" s="123" customFormat="1" ht="14.25" customHeight="1" x14ac:dyDescent="0.2">
      <c r="A114" s="195" t="s">
        <v>692</v>
      </c>
      <c r="B114" s="196">
        <v>1</v>
      </c>
      <c r="C114" s="201">
        <v>0.25</v>
      </c>
      <c r="D114" s="196"/>
    </row>
    <row r="115" spans="1:4" s="115" customFormat="1" x14ac:dyDescent="0.25">
      <c r="A115" s="197" t="s">
        <v>439</v>
      </c>
      <c r="B115" s="198">
        <v>22</v>
      </c>
      <c r="C115" s="200"/>
      <c r="D115" s="198"/>
    </row>
    <row r="116" spans="1:4" s="123" customFormat="1" ht="14.25" customHeight="1" x14ac:dyDescent="0.2">
      <c r="A116" s="195" t="s">
        <v>407</v>
      </c>
      <c r="B116" s="196">
        <v>17</v>
      </c>
      <c r="C116" s="201">
        <v>0.77272727272727271</v>
      </c>
      <c r="D116" s="196"/>
    </row>
    <row r="117" spans="1:4" s="115" customFormat="1" ht="12.75" x14ac:dyDescent="0.2">
      <c r="A117" s="195" t="s">
        <v>390</v>
      </c>
      <c r="B117" s="196">
        <v>3</v>
      </c>
      <c r="C117" s="201">
        <v>0.13636363636363635</v>
      </c>
      <c r="D117" s="196"/>
    </row>
    <row r="118" spans="1:4" s="115" customFormat="1" ht="12.75" x14ac:dyDescent="0.2">
      <c r="A118" s="195" t="s">
        <v>13</v>
      </c>
      <c r="B118" s="196">
        <v>1</v>
      </c>
      <c r="C118" s="201">
        <v>4.5454545454545456E-2</v>
      </c>
      <c r="D118" s="196"/>
    </row>
    <row r="119" spans="1:4" s="123" customFormat="1" ht="14.25" customHeight="1" x14ac:dyDescent="0.2">
      <c r="A119" s="195" t="s">
        <v>693</v>
      </c>
      <c r="B119" s="196">
        <v>1</v>
      </c>
      <c r="C119" s="201">
        <v>4.5454545454545456E-2</v>
      </c>
      <c r="D119" s="196"/>
    </row>
    <row r="120" spans="1:4" s="115" customFormat="1" x14ac:dyDescent="0.25">
      <c r="A120" s="197" t="s">
        <v>441</v>
      </c>
      <c r="B120" s="198">
        <v>24</v>
      </c>
      <c r="C120" s="200"/>
      <c r="D120" s="198"/>
    </row>
    <row r="121" spans="1:4" s="115" customFormat="1" ht="12.75" x14ac:dyDescent="0.2">
      <c r="A121" s="195" t="s">
        <v>379</v>
      </c>
      <c r="B121" s="196">
        <v>23</v>
      </c>
      <c r="C121" s="201">
        <v>0.95833333333333337</v>
      </c>
      <c r="D121" s="196"/>
    </row>
    <row r="122" spans="1:4" s="115" customFormat="1" ht="12.75" x14ac:dyDescent="0.2">
      <c r="A122" s="195" t="s">
        <v>694</v>
      </c>
      <c r="B122" s="196">
        <v>1</v>
      </c>
      <c r="C122" s="201">
        <v>4.1666666666666664E-2</v>
      </c>
      <c r="D122" s="196"/>
    </row>
    <row r="123" spans="1:4" s="123" customFormat="1" ht="14.25" customHeight="1" x14ac:dyDescent="0.25">
      <c r="A123" s="197" t="s">
        <v>695</v>
      </c>
      <c r="B123" s="198">
        <v>8</v>
      </c>
      <c r="C123" s="200"/>
      <c r="D123" s="198"/>
    </row>
    <row r="124" spans="1:4" s="115" customFormat="1" ht="12.75" x14ac:dyDescent="0.2">
      <c r="A124" s="195" t="s">
        <v>400</v>
      </c>
      <c r="B124" s="196">
        <v>8</v>
      </c>
      <c r="C124" s="94">
        <v>1</v>
      </c>
      <c r="D124" s="196"/>
    </row>
    <row r="125" spans="1:4" s="123" customFormat="1" ht="14.25" customHeight="1" x14ac:dyDescent="0.25">
      <c r="A125" s="197" t="s">
        <v>696</v>
      </c>
      <c r="B125" s="198">
        <v>78</v>
      </c>
      <c r="C125" s="200"/>
      <c r="D125" s="198"/>
    </row>
    <row r="126" spans="1:4" s="115" customFormat="1" ht="12.75" x14ac:dyDescent="0.2">
      <c r="A126" s="195" t="s">
        <v>697</v>
      </c>
      <c r="B126" s="196">
        <v>78</v>
      </c>
      <c r="C126" s="94">
        <v>1</v>
      </c>
      <c r="D126" s="196"/>
    </row>
    <row r="127" spans="1:4" s="115" customFormat="1" x14ac:dyDescent="0.25">
      <c r="A127" s="197" t="s">
        <v>8</v>
      </c>
      <c r="B127" s="198">
        <v>13</v>
      </c>
      <c r="C127" s="200"/>
      <c r="D127" s="198"/>
    </row>
    <row r="128" spans="1:4" s="123" customFormat="1" ht="14.25" customHeight="1" x14ac:dyDescent="0.2">
      <c r="A128" s="195" t="s">
        <v>444</v>
      </c>
      <c r="B128" s="196">
        <v>7</v>
      </c>
      <c r="C128" s="201">
        <v>0.53846153846153844</v>
      </c>
      <c r="D128" s="196"/>
    </row>
    <row r="129" spans="1:4" s="115" customFormat="1" ht="12.75" x14ac:dyDescent="0.2">
      <c r="A129" s="195" t="s">
        <v>390</v>
      </c>
      <c r="B129" s="196">
        <v>1</v>
      </c>
      <c r="C129" s="201">
        <v>7.6923076923076927E-2</v>
      </c>
      <c r="D129" s="196"/>
    </row>
    <row r="130" spans="1:4" s="115" customFormat="1" ht="12.75" x14ac:dyDescent="0.2">
      <c r="A130" s="195" t="s">
        <v>698</v>
      </c>
      <c r="B130" s="196">
        <v>1</v>
      </c>
      <c r="C130" s="201">
        <v>7.6923076923076927E-2</v>
      </c>
      <c r="D130" s="196"/>
    </row>
    <row r="131" spans="1:4" s="115" customFormat="1" ht="12.75" x14ac:dyDescent="0.2">
      <c r="A131" s="195" t="s">
        <v>701</v>
      </c>
      <c r="B131" s="196">
        <v>1</v>
      </c>
      <c r="C131" s="201">
        <v>7.6923076923076927E-2</v>
      </c>
      <c r="D131" s="196"/>
    </row>
    <row r="132" spans="1:4" s="115" customFormat="1" ht="12.75" x14ac:dyDescent="0.2">
      <c r="A132" s="195" t="s">
        <v>699</v>
      </c>
      <c r="B132" s="196">
        <v>1</v>
      </c>
      <c r="C132" s="201">
        <v>7.6923076923076927E-2</v>
      </c>
      <c r="D132" s="196"/>
    </row>
    <row r="133" spans="1:4" s="115" customFormat="1" ht="12.75" x14ac:dyDescent="0.2">
      <c r="A133" s="195" t="s">
        <v>700</v>
      </c>
      <c r="B133" s="196">
        <v>1</v>
      </c>
      <c r="C133" s="201">
        <v>7.6923076923076927E-2</v>
      </c>
      <c r="D133" s="196"/>
    </row>
    <row r="134" spans="1:4" s="123" customFormat="1" ht="14.25" customHeight="1" x14ac:dyDescent="0.2">
      <c r="A134" s="195" t="s">
        <v>446</v>
      </c>
      <c r="B134" s="196">
        <v>1</v>
      </c>
      <c r="C134" s="201">
        <v>7.6923076923076927E-2</v>
      </c>
      <c r="D134" s="196"/>
    </row>
    <row r="135" spans="1:4" s="115" customFormat="1" x14ac:dyDescent="0.25">
      <c r="A135" s="197" t="s">
        <v>274</v>
      </c>
      <c r="B135" s="198">
        <v>8</v>
      </c>
      <c r="C135" s="200"/>
      <c r="D135" s="198"/>
    </row>
    <row r="136" spans="1:4" s="115" customFormat="1" ht="12.75" x14ac:dyDescent="0.2">
      <c r="A136" s="195" t="s">
        <v>400</v>
      </c>
      <c r="B136" s="196">
        <v>6</v>
      </c>
      <c r="C136" s="201">
        <v>0.75</v>
      </c>
      <c r="D136" s="196"/>
    </row>
    <row r="137" spans="1:4" s="115" customFormat="1" ht="12.75" x14ac:dyDescent="0.2">
      <c r="A137" s="195" t="s">
        <v>379</v>
      </c>
      <c r="B137" s="196">
        <v>1</v>
      </c>
      <c r="C137" s="201">
        <v>0.125</v>
      </c>
      <c r="D137" s="196"/>
    </row>
    <row r="138" spans="1:4" s="115" customFormat="1" ht="12.75" x14ac:dyDescent="0.2">
      <c r="A138" s="195" t="s">
        <v>773</v>
      </c>
      <c r="B138" s="196">
        <v>1</v>
      </c>
      <c r="C138" s="201">
        <v>0.125</v>
      </c>
      <c r="D138" s="196"/>
    </row>
    <row r="139" spans="1:4" s="115" customFormat="1" x14ac:dyDescent="0.25">
      <c r="A139" s="197" t="s">
        <v>653</v>
      </c>
      <c r="B139" s="198">
        <v>2</v>
      </c>
      <c r="C139" s="200"/>
      <c r="D139" s="198"/>
    </row>
    <row r="140" spans="1:4" s="115" customFormat="1" ht="12.75" x14ac:dyDescent="0.2">
      <c r="A140" s="195" t="s">
        <v>255</v>
      </c>
      <c r="B140" s="196">
        <v>1</v>
      </c>
      <c r="C140" s="201">
        <v>0.5</v>
      </c>
      <c r="D140" s="196"/>
    </row>
    <row r="141" spans="1:4" s="123" customFormat="1" ht="14.25" customHeight="1" x14ac:dyDescent="0.2">
      <c r="A141" s="195" t="s">
        <v>702</v>
      </c>
      <c r="B141" s="196">
        <v>1</v>
      </c>
      <c r="C141" s="201">
        <v>0.5</v>
      </c>
      <c r="D141" s="196"/>
    </row>
    <row r="142" spans="1:4" s="115" customFormat="1" x14ac:dyDescent="0.25">
      <c r="A142" s="197" t="s">
        <v>455</v>
      </c>
      <c r="B142" s="198">
        <v>29</v>
      </c>
      <c r="C142" s="200"/>
      <c r="D142" s="198"/>
    </row>
    <row r="143" spans="1:4" s="115" customFormat="1" ht="12.75" x14ac:dyDescent="0.2">
      <c r="A143" s="195" t="s">
        <v>456</v>
      </c>
      <c r="B143" s="196">
        <v>24</v>
      </c>
      <c r="C143" s="201">
        <v>0.82758620689655171</v>
      </c>
      <c r="D143" s="196"/>
    </row>
    <row r="144" spans="1:4" s="115" customFormat="1" ht="12.75" x14ac:dyDescent="0.2">
      <c r="A144" s="195" t="s">
        <v>506</v>
      </c>
      <c r="B144" s="196">
        <v>2</v>
      </c>
      <c r="C144" s="201">
        <v>6.8965517241379309E-2</v>
      </c>
      <c r="D144" s="196"/>
    </row>
    <row r="145" spans="1:4" s="123" customFormat="1" ht="14.25" customHeight="1" x14ac:dyDescent="0.2">
      <c r="A145" s="195" t="s">
        <v>451</v>
      </c>
      <c r="B145" s="196">
        <v>1</v>
      </c>
      <c r="C145" s="201">
        <v>3.4482758620689655E-2</v>
      </c>
      <c r="D145" s="196"/>
    </row>
    <row r="146" spans="1:4" s="115" customFormat="1" ht="12.75" x14ac:dyDescent="0.2">
      <c r="A146" s="195" t="s">
        <v>703</v>
      </c>
      <c r="B146" s="196">
        <v>1</v>
      </c>
      <c r="C146" s="201">
        <v>3.4482758620689655E-2</v>
      </c>
      <c r="D146" s="196"/>
    </row>
    <row r="147" spans="1:4" s="115" customFormat="1" ht="12.75" x14ac:dyDescent="0.2">
      <c r="A147" s="195" t="s">
        <v>704</v>
      </c>
      <c r="B147" s="196">
        <v>1</v>
      </c>
      <c r="C147" s="201">
        <v>3.4482758620689655E-2</v>
      </c>
      <c r="D147" s="196"/>
    </row>
    <row r="148" spans="1:4" s="115" customFormat="1" x14ac:dyDescent="0.25">
      <c r="A148" s="197" t="s">
        <v>458</v>
      </c>
      <c r="B148" s="198">
        <v>21</v>
      </c>
      <c r="C148" s="200"/>
      <c r="D148" s="198"/>
    </row>
    <row r="149" spans="1:4" s="123" customFormat="1" ht="14.25" customHeight="1" x14ac:dyDescent="0.2">
      <c r="A149" s="195" t="s">
        <v>459</v>
      </c>
      <c r="B149" s="196">
        <v>12</v>
      </c>
      <c r="C149" s="201">
        <v>0.5714285714285714</v>
      </c>
      <c r="D149" s="196"/>
    </row>
    <row r="150" spans="1:4" s="115" customFormat="1" ht="12.75" x14ac:dyDescent="0.2">
      <c r="A150" s="195" t="s">
        <v>403</v>
      </c>
      <c r="B150" s="196">
        <v>5</v>
      </c>
      <c r="C150" s="201">
        <v>0.23809523809523808</v>
      </c>
      <c r="D150" s="196"/>
    </row>
    <row r="151" spans="1:4" s="115" customFormat="1" ht="12.75" x14ac:dyDescent="0.2">
      <c r="A151" s="195" t="s">
        <v>705</v>
      </c>
      <c r="B151" s="196">
        <v>2</v>
      </c>
      <c r="C151" s="201">
        <v>9.5238095238095233E-2</v>
      </c>
      <c r="D151" s="196"/>
    </row>
    <row r="152" spans="1:4" s="115" customFormat="1" ht="12.75" x14ac:dyDescent="0.2">
      <c r="A152" s="195" t="s">
        <v>460</v>
      </c>
      <c r="B152" s="196">
        <v>1</v>
      </c>
      <c r="C152" s="201">
        <v>4.7619047619047616E-2</v>
      </c>
      <c r="D152" s="196"/>
    </row>
    <row r="153" spans="1:4" s="123" customFormat="1" ht="14.25" customHeight="1" x14ac:dyDescent="0.2">
      <c r="A153" s="195" t="s">
        <v>706</v>
      </c>
      <c r="B153" s="196">
        <v>1</v>
      </c>
      <c r="C153" s="201">
        <v>4.7619047619047616E-2</v>
      </c>
      <c r="D153" s="196"/>
    </row>
    <row r="154" spans="1:4" s="115" customFormat="1" x14ac:dyDescent="0.25">
      <c r="A154" s="197" t="s">
        <v>461</v>
      </c>
      <c r="B154" s="198">
        <v>10</v>
      </c>
      <c r="C154" s="200"/>
      <c r="D154" s="198"/>
    </row>
    <row r="155" spans="1:4" s="115" customFormat="1" ht="12.75" x14ac:dyDescent="0.2">
      <c r="A155" s="195" t="s">
        <v>395</v>
      </c>
      <c r="B155" s="196">
        <v>2</v>
      </c>
      <c r="C155" s="201">
        <v>0.2</v>
      </c>
      <c r="D155" s="196"/>
    </row>
    <row r="156" spans="1:4" s="115" customFormat="1" ht="12.75" x14ac:dyDescent="0.2">
      <c r="A156" s="195" t="s">
        <v>506</v>
      </c>
      <c r="B156" s="196">
        <v>1</v>
      </c>
      <c r="C156" s="201">
        <v>0.1</v>
      </c>
      <c r="D156" s="196"/>
    </row>
    <row r="157" spans="1:4" s="115" customFormat="1" ht="12.75" x14ac:dyDescent="0.2">
      <c r="A157" s="195" t="s">
        <v>403</v>
      </c>
      <c r="B157" s="196">
        <v>1</v>
      </c>
      <c r="C157" s="201">
        <v>0.1</v>
      </c>
      <c r="D157" s="196"/>
    </row>
    <row r="158" spans="1:4" s="115" customFormat="1" ht="12.75" x14ac:dyDescent="0.2">
      <c r="A158" s="195" t="s">
        <v>390</v>
      </c>
      <c r="B158" s="196">
        <v>1</v>
      </c>
      <c r="C158" s="201">
        <v>0.1</v>
      </c>
      <c r="D158" s="196"/>
    </row>
    <row r="159" spans="1:4" s="115" customFormat="1" ht="12.75" x14ac:dyDescent="0.2">
      <c r="A159" s="195" t="s">
        <v>466</v>
      </c>
      <c r="B159" s="196">
        <v>1</v>
      </c>
      <c r="C159" s="201">
        <v>0.1</v>
      </c>
      <c r="D159" s="196"/>
    </row>
    <row r="160" spans="1:4" s="115" customFormat="1" ht="12.75" x14ac:dyDescent="0.2">
      <c r="A160" s="195" t="s">
        <v>707</v>
      </c>
      <c r="B160" s="196">
        <v>1</v>
      </c>
      <c r="C160" s="201">
        <v>0.1</v>
      </c>
      <c r="D160" s="196"/>
    </row>
    <row r="161" spans="1:4" s="115" customFormat="1" ht="12.75" x14ac:dyDescent="0.2">
      <c r="A161" s="195" t="s">
        <v>708</v>
      </c>
      <c r="B161" s="196">
        <v>1</v>
      </c>
      <c r="C161" s="201">
        <v>0.1</v>
      </c>
      <c r="D161" s="196"/>
    </row>
    <row r="162" spans="1:4" s="115" customFormat="1" ht="12.75" x14ac:dyDescent="0.2">
      <c r="A162" s="195" t="s">
        <v>709</v>
      </c>
      <c r="B162" s="196">
        <v>1</v>
      </c>
      <c r="C162" s="201">
        <v>0.1</v>
      </c>
      <c r="D162" s="196"/>
    </row>
    <row r="163" spans="1:4" s="123" customFormat="1" ht="14.25" customHeight="1" x14ac:dyDescent="0.2">
      <c r="A163" s="208" t="s">
        <v>574</v>
      </c>
      <c r="B163" s="199">
        <v>1</v>
      </c>
      <c r="C163" s="201">
        <v>0.1</v>
      </c>
      <c r="D163" s="196"/>
    </row>
    <row r="164" spans="1:4" s="115" customFormat="1" x14ac:dyDescent="0.25">
      <c r="A164" s="197" t="s">
        <v>463</v>
      </c>
      <c r="B164" s="198">
        <v>19</v>
      </c>
      <c r="C164" s="200"/>
      <c r="D164" s="198"/>
    </row>
    <row r="165" spans="1:4" s="115" customFormat="1" ht="12.75" x14ac:dyDescent="0.2">
      <c r="A165" s="195" t="s">
        <v>379</v>
      </c>
      <c r="B165" s="196">
        <v>10</v>
      </c>
      <c r="C165" s="201">
        <v>0.52631578947368418</v>
      </c>
      <c r="D165" s="196"/>
    </row>
    <row r="166" spans="1:4" s="115" customFormat="1" ht="12.75" x14ac:dyDescent="0.2">
      <c r="A166" s="195" t="s">
        <v>28</v>
      </c>
      <c r="B166" s="196">
        <v>6</v>
      </c>
      <c r="C166" s="201">
        <v>0.31578947368421051</v>
      </c>
      <c r="D166" s="196"/>
    </row>
    <row r="167" spans="1:4" s="123" customFormat="1" ht="14.25" customHeight="1" x14ac:dyDescent="0.2">
      <c r="A167" s="195" t="s">
        <v>710</v>
      </c>
      <c r="B167" s="196">
        <v>1</v>
      </c>
      <c r="C167" s="201">
        <v>5.2631578947368418E-2</v>
      </c>
      <c r="D167" s="196"/>
    </row>
    <row r="168" spans="1:4" s="115" customFormat="1" ht="12.75" x14ac:dyDescent="0.2">
      <c r="A168" s="195" t="s">
        <v>711</v>
      </c>
      <c r="B168" s="196">
        <v>1</v>
      </c>
      <c r="C168" s="201">
        <v>5.2631578947368418E-2</v>
      </c>
      <c r="D168" s="196"/>
    </row>
    <row r="169" spans="1:4" s="115" customFormat="1" ht="12.75" x14ac:dyDescent="0.2">
      <c r="A169" s="195" t="s">
        <v>712</v>
      </c>
      <c r="B169" s="196">
        <v>1</v>
      </c>
      <c r="C169" s="201">
        <v>5.2631578947368418E-2</v>
      </c>
      <c r="D169" s="196"/>
    </row>
    <row r="170" spans="1:4" s="115" customFormat="1" x14ac:dyDescent="0.25">
      <c r="A170" s="197" t="s">
        <v>614</v>
      </c>
      <c r="B170" s="198">
        <v>182</v>
      </c>
      <c r="C170" s="200"/>
      <c r="D170" s="198"/>
    </row>
    <row r="171" spans="1:4" s="115" customFormat="1" ht="12.75" x14ac:dyDescent="0.2">
      <c r="A171" s="195" t="s">
        <v>400</v>
      </c>
      <c r="B171" s="196">
        <v>121</v>
      </c>
      <c r="C171" s="201">
        <v>0.6648351648351648</v>
      </c>
      <c r="D171" s="196"/>
    </row>
    <row r="172" spans="1:4" s="115" customFormat="1" ht="12.75" x14ac:dyDescent="0.2">
      <c r="A172" s="195" t="s">
        <v>251</v>
      </c>
      <c r="B172" s="196">
        <v>18</v>
      </c>
      <c r="C172" s="201">
        <v>9.8901098901098897E-2</v>
      </c>
      <c r="D172" s="196"/>
    </row>
    <row r="173" spans="1:4" s="123" customFormat="1" ht="14.25" customHeight="1" x14ac:dyDescent="0.2">
      <c r="A173" s="195" t="s">
        <v>379</v>
      </c>
      <c r="B173" s="196">
        <v>12</v>
      </c>
      <c r="C173" s="201">
        <v>6.5934065934065936E-2</v>
      </c>
      <c r="D173" s="196"/>
    </row>
    <row r="174" spans="1:4" s="115" customFormat="1" ht="12.75" x14ac:dyDescent="0.2">
      <c r="A174" s="195" t="s">
        <v>252</v>
      </c>
      <c r="B174" s="196">
        <v>9</v>
      </c>
      <c r="C174" s="201">
        <v>4.9450549450549448E-2</v>
      </c>
      <c r="D174" s="196"/>
    </row>
    <row r="175" spans="1:4" s="115" customFormat="1" ht="12.75" x14ac:dyDescent="0.2">
      <c r="A175" s="195" t="s">
        <v>390</v>
      </c>
      <c r="B175" s="196">
        <v>8</v>
      </c>
      <c r="C175" s="201">
        <v>4.3956043956043959E-2</v>
      </c>
      <c r="D175" s="196"/>
    </row>
    <row r="176" spans="1:4" s="115" customFormat="1" ht="12.75" x14ac:dyDescent="0.2">
      <c r="A176" s="208" t="s">
        <v>574</v>
      </c>
      <c r="B176" s="199">
        <v>14</v>
      </c>
      <c r="C176" s="201">
        <v>7.6923076923076927E-2</v>
      </c>
      <c r="D176" s="196"/>
    </row>
    <row r="177" spans="1:4" s="115" customFormat="1" x14ac:dyDescent="0.25">
      <c r="A177" s="197" t="s">
        <v>713</v>
      </c>
      <c r="B177" s="198">
        <v>16</v>
      </c>
      <c r="C177" s="200"/>
      <c r="D177" s="198"/>
    </row>
    <row r="178" spans="1:4" s="115" customFormat="1" ht="12.75" x14ac:dyDescent="0.2">
      <c r="A178" s="195" t="s">
        <v>714</v>
      </c>
      <c r="B178" s="196">
        <v>15</v>
      </c>
      <c r="C178" s="201">
        <v>0.9375</v>
      </c>
      <c r="D178" s="196"/>
    </row>
    <row r="179" spans="1:4" s="115" customFormat="1" ht="12.75" x14ac:dyDescent="0.2">
      <c r="A179" s="195" t="s">
        <v>425</v>
      </c>
      <c r="B179" s="196">
        <v>1</v>
      </c>
      <c r="C179" s="201">
        <v>6.25E-2</v>
      </c>
      <c r="D179" s="196"/>
    </row>
    <row r="180" spans="1:4" s="115" customFormat="1" x14ac:dyDescent="0.25">
      <c r="A180" s="197" t="s">
        <v>715</v>
      </c>
      <c r="B180" s="198">
        <v>51</v>
      </c>
      <c r="C180" s="200"/>
      <c r="D180" s="198"/>
    </row>
    <row r="181" spans="1:4" s="115" customFormat="1" ht="12.75" x14ac:dyDescent="0.2">
      <c r="A181" s="195" t="s">
        <v>410</v>
      </c>
      <c r="B181" s="196">
        <v>35</v>
      </c>
      <c r="C181" s="201">
        <v>0.68627450980392157</v>
      </c>
      <c r="D181" s="196"/>
    </row>
    <row r="182" spans="1:4" s="123" customFormat="1" ht="14.25" customHeight="1" x14ac:dyDescent="0.2">
      <c r="A182" s="195" t="s">
        <v>379</v>
      </c>
      <c r="B182" s="196">
        <v>7</v>
      </c>
      <c r="C182" s="201">
        <v>0.13725490196078433</v>
      </c>
      <c r="D182" s="196"/>
    </row>
    <row r="183" spans="1:4" s="115" customFormat="1" ht="12.75" x14ac:dyDescent="0.2">
      <c r="A183" s="195" t="s">
        <v>404</v>
      </c>
      <c r="B183" s="196">
        <v>3</v>
      </c>
      <c r="C183" s="201">
        <v>5.8823529411764705E-2</v>
      </c>
      <c r="D183" s="196"/>
    </row>
    <row r="184" spans="1:4" s="115" customFormat="1" ht="12.75" x14ac:dyDescent="0.2">
      <c r="A184" s="195" t="s">
        <v>497</v>
      </c>
      <c r="B184" s="196">
        <v>3</v>
      </c>
      <c r="C184" s="201">
        <v>5.8823529411764705E-2</v>
      </c>
      <c r="D184" s="196"/>
    </row>
    <row r="185" spans="1:4" s="115" customFormat="1" ht="12.75" x14ac:dyDescent="0.2">
      <c r="A185" s="195" t="s">
        <v>428</v>
      </c>
      <c r="B185" s="196">
        <v>1</v>
      </c>
      <c r="C185" s="201">
        <v>1.9607843137254902E-2</v>
      </c>
      <c r="D185" s="196"/>
    </row>
    <row r="186" spans="1:4" s="115" customFormat="1" ht="12.75" x14ac:dyDescent="0.2">
      <c r="A186" s="208" t="s">
        <v>574</v>
      </c>
      <c r="B186" s="199">
        <v>2</v>
      </c>
      <c r="C186" s="201">
        <v>3.9215686274509803E-2</v>
      </c>
      <c r="D186" s="196"/>
    </row>
    <row r="187" spans="1:4" s="123" customFormat="1" ht="14.25" customHeight="1" x14ac:dyDescent="0.25">
      <c r="A187" s="197" t="s">
        <v>464</v>
      </c>
      <c r="B187" s="198">
        <v>93</v>
      </c>
      <c r="C187" s="200"/>
      <c r="D187" s="198"/>
    </row>
    <row r="188" spans="1:4" s="115" customFormat="1" ht="12.75" x14ac:dyDescent="0.2">
      <c r="A188" s="195" t="s">
        <v>390</v>
      </c>
      <c r="B188" s="196">
        <v>28</v>
      </c>
      <c r="C188" s="201">
        <v>0.30107526881720431</v>
      </c>
      <c r="D188" s="196"/>
    </row>
    <row r="189" spans="1:4" s="115" customFormat="1" ht="12.75" x14ac:dyDescent="0.2">
      <c r="A189" s="195" t="s">
        <v>465</v>
      </c>
      <c r="B189" s="196">
        <v>20</v>
      </c>
      <c r="C189" s="201">
        <v>0.21505376344086022</v>
      </c>
      <c r="D189" s="196"/>
    </row>
    <row r="190" spans="1:4" s="115" customFormat="1" ht="12.75" x14ac:dyDescent="0.2">
      <c r="A190" s="195" t="s">
        <v>451</v>
      </c>
      <c r="B190" s="196">
        <v>18</v>
      </c>
      <c r="C190" s="201">
        <v>0.19354838709677419</v>
      </c>
      <c r="D190" s="196"/>
    </row>
    <row r="191" spans="1:4" s="115" customFormat="1" ht="12.75" x14ac:dyDescent="0.2">
      <c r="A191" s="195" t="s">
        <v>379</v>
      </c>
      <c r="B191" s="196">
        <v>11</v>
      </c>
      <c r="C191" s="201">
        <v>0.11827956989247312</v>
      </c>
      <c r="D191" s="196"/>
    </row>
    <row r="192" spans="1:4" s="115" customFormat="1" ht="12.75" x14ac:dyDescent="0.2">
      <c r="A192" s="195" t="s">
        <v>466</v>
      </c>
      <c r="B192" s="196">
        <v>5</v>
      </c>
      <c r="C192" s="201">
        <v>5.3763440860215055E-2</v>
      </c>
      <c r="D192" s="196"/>
    </row>
    <row r="193" spans="1:4" s="115" customFormat="1" ht="12.75" x14ac:dyDescent="0.2">
      <c r="A193" s="208" t="s">
        <v>574</v>
      </c>
      <c r="B193" s="199">
        <v>11</v>
      </c>
      <c r="C193" s="201">
        <v>0.11827956989247312</v>
      </c>
      <c r="D193" s="196"/>
    </row>
    <row r="194" spans="1:4" s="123" customFormat="1" ht="14.25" customHeight="1" x14ac:dyDescent="0.25">
      <c r="A194" s="197" t="s">
        <v>467</v>
      </c>
      <c r="B194" s="198">
        <v>9</v>
      </c>
      <c r="C194" s="200"/>
      <c r="D194" s="198"/>
    </row>
    <row r="195" spans="1:4" s="115" customFormat="1" ht="12.75" x14ac:dyDescent="0.2">
      <c r="A195" s="195" t="s">
        <v>468</v>
      </c>
      <c r="B195" s="196">
        <v>9</v>
      </c>
      <c r="C195" s="94">
        <v>1</v>
      </c>
      <c r="D195" s="196"/>
    </row>
    <row r="196" spans="1:4" s="115" customFormat="1" x14ac:dyDescent="0.25">
      <c r="A196" s="197" t="s">
        <v>9</v>
      </c>
      <c r="B196" s="198">
        <v>7</v>
      </c>
      <c r="C196" s="200"/>
      <c r="D196" s="198"/>
    </row>
    <row r="197" spans="1:4" s="115" customFormat="1" ht="12.75" x14ac:dyDescent="0.2">
      <c r="A197" s="195" t="s">
        <v>469</v>
      </c>
      <c r="B197" s="196">
        <v>5</v>
      </c>
      <c r="C197" s="201">
        <v>0.7142857142857143</v>
      </c>
      <c r="D197" s="196"/>
    </row>
    <row r="198" spans="1:4" s="115" customFormat="1" ht="12.75" x14ac:dyDescent="0.2">
      <c r="A198" s="195" t="s">
        <v>451</v>
      </c>
      <c r="B198" s="196">
        <v>1</v>
      </c>
      <c r="C198" s="201">
        <v>0.14285714285714285</v>
      </c>
      <c r="D198" s="196"/>
    </row>
    <row r="199" spans="1:4" s="115" customFormat="1" ht="12.75" x14ac:dyDescent="0.2">
      <c r="A199" s="195" t="s">
        <v>412</v>
      </c>
      <c r="B199" s="196">
        <v>1</v>
      </c>
      <c r="C199" s="201">
        <v>0.14285714285714285</v>
      </c>
      <c r="D199" s="196"/>
    </row>
    <row r="200" spans="1:4" s="115" customFormat="1" x14ac:dyDescent="0.25">
      <c r="A200" s="197" t="s">
        <v>768</v>
      </c>
      <c r="B200" s="198">
        <v>318</v>
      </c>
      <c r="C200" s="200"/>
      <c r="D200" s="198"/>
    </row>
    <row r="201" spans="1:4" s="123" customFormat="1" ht="14.25" customHeight="1" x14ac:dyDescent="0.2">
      <c r="A201" s="195" t="s">
        <v>379</v>
      </c>
      <c r="B201" s="196">
        <v>308</v>
      </c>
      <c r="C201" s="201">
        <v>0.96855345911949686</v>
      </c>
      <c r="D201" s="196"/>
    </row>
    <row r="202" spans="1:4" s="115" customFormat="1" ht="12.75" x14ac:dyDescent="0.2">
      <c r="A202" s="195" t="s">
        <v>716</v>
      </c>
      <c r="B202" s="196">
        <v>2</v>
      </c>
      <c r="C202" s="201">
        <v>6.2893081761006293E-3</v>
      </c>
      <c r="D202" s="196"/>
    </row>
    <row r="203" spans="1:4" s="123" customFormat="1" ht="14.25" customHeight="1" x14ac:dyDescent="0.2">
      <c r="A203" s="195" t="s">
        <v>717</v>
      </c>
      <c r="B203" s="196">
        <v>2</v>
      </c>
      <c r="C203" s="201">
        <v>6.2893081761006293E-3</v>
      </c>
      <c r="D203" s="196"/>
    </row>
    <row r="204" spans="1:4" s="115" customFormat="1" ht="12.75" x14ac:dyDescent="0.2">
      <c r="A204" s="195" t="s">
        <v>254</v>
      </c>
      <c r="B204" s="196">
        <v>1</v>
      </c>
      <c r="C204" s="201">
        <v>3.1446540880503146E-3</v>
      </c>
      <c r="D204" s="196"/>
    </row>
    <row r="205" spans="1:4" s="115" customFormat="1" ht="12.75" x14ac:dyDescent="0.2">
      <c r="A205" s="195" t="s">
        <v>3</v>
      </c>
      <c r="B205" s="196">
        <v>1</v>
      </c>
      <c r="C205" s="201">
        <v>3.1446540880503146E-3</v>
      </c>
      <c r="D205" s="196"/>
    </row>
    <row r="206" spans="1:4" s="115" customFormat="1" ht="12.75" x14ac:dyDescent="0.2">
      <c r="A206" s="195" t="s">
        <v>385</v>
      </c>
      <c r="B206" s="196">
        <v>1</v>
      </c>
      <c r="C206" s="201">
        <v>3.1446540880503146E-3</v>
      </c>
      <c r="D206" s="196"/>
    </row>
    <row r="207" spans="1:4" s="115" customFormat="1" ht="12.75" x14ac:dyDescent="0.2">
      <c r="A207" s="195" t="s">
        <v>718</v>
      </c>
      <c r="B207" s="196">
        <v>1</v>
      </c>
      <c r="C207" s="201">
        <v>3.1446540880503146E-3</v>
      </c>
      <c r="D207" s="196"/>
    </row>
    <row r="208" spans="1:4" s="115" customFormat="1" ht="12.75" x14ac:dyDescent="0.2">
      <c r="A208" s="195" t="s">
        <v>719</v>
      </c>
      <c r="B208" s="196">
        <v>1</v>
      </c>
      <c r="C208" s="201">
        <v>3.1446540880503146E-3</v>
      </c>
      <c r="D208" s="196"/>
    </row>
    <row r="209" spans="1:4" s="115" customFormat="1" ht="12.75" x14ac:dyDescent="0.2">
      <c r="A209" s="195" t="s">
        <v>720</v>
      </c>
      <c r="B209" s="196">
        <v>1</v>
      </c>
      <c r="C209" s="201">
        <v>3.1446540880503146E-3</v>
      </c>
      <c r="D209" s="196"/>
    </row>
    <row r="210" spans="1:4" s="115" customFormat="1" x14ac:dyDescent="0.25">
      <c r="A210" s="197" t="s">
        <v>478</v>
      </c>
      <c r="B210" s="198">
        <v>738</v>
      </c>
      <c r="C210" s="200"/>
      <c r="D210" s="225" t="s">
        <v>240</v>
      </c>
    </row>
    <row r="211" spans="1:4" s="115" customFormat="1" ht="12.75" x14ac:dyDescent="0.2">
      <c r="A211" s="195" t="s">
        <v>379</v>
      </c>
      <c r="B211" s="196">
        <v>738</v>
      </c>
      <c r="C211" s="201">
        <v>1</v>
      </c>
      <c r="D211" s="196"/>
    </row>
    <row r="212" spans="1:4" s="123" customFormat="1" ht="14.25" customHeight="1" x14ac:dyDescent="0.25">
      <c r="A212" s="197" t="s">
        <v>721</v>
      </c>
      <c r="B212" s="198">
        <v>72</v>
      </c>
      <c r="C212" s="200"/>
      <c r="D212" s="198"/>
    </row>
    <row r="213" spans="1:4" s="115" customFormat="1" ht="12.75" x14ac:dyDescent="0.2">
      <c r="A213" s="195" t="s">
        <v>722</v>
      </c>
      <c r="B213" s="196">
        <v>64</v>
      </c>
      <c r="C213" s="201">
        <v>0.88888888888888884</v>
      </c>
      <c r="D213" s="196"/>
    </row>
    <row r="214" spans="1:4" s="115" customFormat="1" ht="12.75" x14ac:dyDescent="0.2">
      <c r="A214" s="195" t="s">
        <v>723</v>
      </c>
      <c r="B214" s="196">
        <v>1</v>
      </c>
      <c r="C214" s="201">
        <v>1.3888888888888888E-2</v>
      </c>
      <c r="D214" s="196"/>
    </row>
    <row r="215" spans="1:4" s="115" customFormat="1" ht="12.75" x14ac:dyDescent="0.2">
      <c r="A215" s="208" t="s">
        <v>574</v>
      </c>
      <c r="B215" s="199">
        <v>7</v>
      </c>
      <c r="C215" s="201">
        <v>9.7222222222222224E-2</v>
      </c>
      <c r="D215" s="196"/>
    </row>
    <row r="216" spans="1:4" s="115" customFormat="1" x14ac:dyDescent="0.25">
      <c r="A216" s="197" t="s">
        <v>253</v>
      </c>
      <c r="B216" s="198">
        <v>13</v>
      </c>
      <c r="C216" s="200"/>
      <c r="D216" s="198"/>
    </row>
    <row r="217" spans="1:4" s="115" customFormat="1" ht="12.75" x14ac:dyDescent="0.2">
      <c r="A217" s="195" t="s">
        <v>400</v>
      </c>
      <c r="B217" s="196">
        <v>12</v>
      </c>
      <c r="C217" s="201">
        <v>0.92307692307692313</v>
      </c>
      <c r="D217" s="196"/>
    </row>
    <row r="218" spans="1:4" s="115" customFormat="1" ht="12.75" x14ac:dyDescent="0.2">
      <c r="A218" s="212" t="s">
        <v>724</v>
      </c>
      <c r="B218" s="213">
        <v>1</v>
      </c>
      <c r="C218" s="214">
        <v>7.6923076923076927E-2</v>
      </c>
      <c r="D218" s="213"/>
    </row>
    <row r="219" spans="1:4" s="115" customFormat="1" ht="12.75" x14ac:dyDescent="0.2">
      <c r="C219" s="103"/>
    </row>
    <row r="220" spans="1:4" s="115" customFormat="1" ht="12.75" x14ac:dyDescent="0.2">
      <c r="C220" s="103"/>
    </row>
    <row r="221" spans="1:4" s="115" customFormat="1" ht="12.75" x14ac:dyDescent="0.2">
      <c r="A221" s="224" t="s">
        <v>38</v>
      </c>
      <c r="B221" s="224"/>
      <c r="C221" s="103"/>
    </row>
    <row r="222" spans="1:4" s="115" customFormat="1" ht="14.25" x14ac:dyDescent="0.2">
      <c r="A222" s="219" t="s">
        <v>36</v>
      </c>
      <c r="B222" s="220" t="s">
        <v>480</v>
      </c>
      <c r="C222" s="103"/>
    </row>
    <row r="223" spans="1:4" s="115" customFormat="1" ht="14.25" x14ac:dyDescent="0.2">
      <c r="A223" s="219" t="s">
        <v>33</v>
      </c>
      <c r="B223" s="220" t="s">
        <v>481</v>
      </c>
      <c r="C223" s="103"/>
    </row>
    <row r="224" spans="1:4" s="123" customFormat="1" ht="14.25" customHeight="1" x14ac:dyDescent="0.2">
      <c r="A224" s="219" t="s">
        <v>37</v>
      </c>
      <c r="B224" s="220" t="s">
        <v>482</v>
      </c>
      <c r="C224" s="103"/>
      <c r="D224" s="115"/>
    </row>
    <row r="225" spans="1:4" s="115" customFormat="1" ht="14.25" x14ac:dyDescent="0.2">
      <c r="A225" s="219" t="s">
        <v>40</v>
      </c>
      <c r="B225" s="222" t="s">
        <v>483</v>
      </c>
      <c r="C225" s="202"/>
      <c r="D225" s="123"/>
    </row>
    <row r="226" spans="1:4" s="123" customFormat="1" ht="14.25" customHeight="1" x14ac:dyDescent="0.2">
      <c r="A226" s="219" t="s">
        <v>42</v>
      </c>
      <c r="B226" s="222" t="s">
        <v>484</v>
      </c>
      <c r="C226" s="103"/>
      <c r="D226" s="115"/>
    </row>
    <row r="227" spans="1:4" s="115" customFormat="1" ht="14.25" x14ac:dyDescent="0.2">
      <c r="A227" s="219" t="s">
        <v>43</v>
      </c>
      <c r="B227" s="222" t="s">
        <v>485</v>
      </c>
      <c r="C227" s="202"/>
      <c r="D227" s="123"/>
    </row>
    <row r="228" spans="1:4" x14ac:dyDescent="0.25">
      <c r="A228" s="219" t="s">
        <v>44</v>
      </c>
      <c r="B228" s="222" t="s">
        <v>486</v>
      </c>
      <c r="C228" s="103"/>
      <c r="D228" s="115"/>
    </row>
    <row r="229" spans="1:4" x14ac:dyDescent="0.25">
      <c r="A229" s="219" t="s">
        <v>48</v>
      </c>
      <c r="B229" s="222" t="s">
        <v>487</v>
      </c>
    </row>
    <row r="230" spans="1:4" x14ac:dyDescent="0.25">
      <c r="A230" s="219" t="s">
        <v>49</v>
      </c>
      <c r="B230" s="223" t="s">
        <v>488</v>
      </c>
    </row>
    <row r="231" spans="1:4" x14ac:dyDescent="0.25">
      <c r="A231" s="219" t="s">
        <v>50</v>
      </c>
      <c r="B231" s="220" t="s">
        <v>489</v>
      </c>
    </row>
    <row r="232" spans="1:4" x14ac:dyDescent="0.25">
      <c r="A232" s="219" t="s">
        <v>47</v>
      </c>
      <c r="B232" s="223" t="s">
        <v>490</v>
      </c>
    </row>
    <row r="233" spans="1:4" x14ac:dyDescent="0.25">
      <c r="A233" s="219" t="s">
        <v>240</v>
      </c>
      <c r="B233" s="222" t="s">
        <v>526</v>
      </c>
    </row>
    <row r="234" spans="1:4" x14ac:dyDescent="0.25">
      <c r="A234" s="219" t="s">
        <v>774</v>
      </c>
      <c r="B234" s="222" t="s">
        <v>725</v>
      </c>
    </row>
  </sheetData>
  <autoFilter ref="A4:WVF218"/>
  <sortState ref="A66:C67">
    <sortCondition descending="1" ref="B66:B67"/>
  </sortState>
  <mergeCells count="3">
    <mergeCell ref="B3:C3"/>
    <mergeCell ref="A3:A4"/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234"/>
  <sheetViews>
    <sheetView topLeftCell="A166" workbookViewId="0">
      <selection activeCell="K199" sqref="K199"/>
    </sheetView>
  </sheetViews>
  <sheetFormatPr defaultColWidth="11.5703125" defaultRowHeight="15" x14ac:dyDescent="0.25"/>
  <cols>
    <col min="1" max="1" width="49.7109375" style="228" bestFit="1" customWidth="1"/>
    <col min="2" max="2" width="11.5703125" style="228"/>
    <col min="3" max="3" width="11.5703125" style="230"/>
    <col min="4" max="4" width="4.85546875" style="228" customWidth="1"/>
    <col min="5" max="249" width="11.5703125" style="228"/>
    <col min="250" max="250" width="3.42578125" style="228" customWidth="1"/>
    <col min="251" max="251" width="54.7109375" style="228" customWidth="1"/>
    <col min="252" max="253" width="10.7109375" style="228" customWidth="1"/>
    <col min="254" max="254" width="4" style="228" customWidth="1"/>
    <col min="255" max="505" width="11.5703125" style="228"/>
    <col min="506" max="506" width="3.42578125" style="228" customWidth="1"/>
    <col min="507" max="507" width="54.7109375" style="228" customWidth="1"/>
    <col min="508" max="509" width="10.7109375" style="228" customWidth="1"/>
    <col min="510" max="510" width="4" style="228" customWidth="1"/>
    <col min="511" max="761" width="11.5703125" style="228"/>
    <col min="762" max="762" width="3.42578125" style="228" customWidth="1"/>
    <col min="763" max="763" width="54.7109375" style="228" customWidth="1"/>
    <col min="764" max="765" width="10.7109375" style="228" customWidth="1"/>
    <col min="766" max="766" width="4" style="228" customWidth="1"/>
    <col min="767" max="1017" width="11.5703125" style="228"/>
    <col min="1018" max="1018" width="3.42578125" style="228" customWidth="1"/>
    <col min="1019" max="1019" width="54.7109375" style="228" customWidth="1"/>
    <col min="1020" max="1021" width="10.7109375" style="228" customWidth="1"/>
    <col min="1022" max="1022" width="4" style="228" customWidth="1"/>
    <col min="1023" max="1273" width="11.5703125" style="228"/>
    <col min="1274" max="1274" width="3.42578125" style="228" customWidth="1"/>
    <col min="1275" max="1275" width="54.7109375" style="228" customWidth="1"/>
    <col min="1276" max="1277" width="10.7109375" style="228" customWidth="1"/>
    <col min="1278" max="1278" width="4" style="228" customWidth="1"/>
    <col min="1279" max="1529" width="11.5703125" style="228"/>
    <col min="1530" max="1530" width="3.42578125" style="228" customWidth="1"/>
    <col min="1531" max="1531" width="54.7109375" style="228" customWidth="1"/>
    <col min="1532" max="1533" width="10.7109375" style="228" customWidth="1"/>
    <col min="1534" max="1534" width="4" style="228" customWidth="1"/>
    <col min="1535" max="1785" width="11.5703125" style="228"/>
    <col min="1786" max="1786" width="3.42578125" style="228" customWidth="1"/>
    <col min="1787" max="1787" width="54.7109375" style="228" customWidth="1"/>
    <col min="1788" max="1789" width="10.7109375" style="228" customWidth="1"/>
    <col min="1790" max="1790" width="4" style="228" customWidth="1"/>
    <col min="1791" max="2041" width="11.5703125" style="228"/>
    <col min="2042" max="2042" width="3.42578125" style="228" customWidth="1"/>
    <col min="2043" max="2043" width="54.7109375" style="228" customWidth="1"/>
    <col min="2044" max="2045" width="10.7109375" style="228" customWidth="1"/>
    <col min="2046" max="2046" width="4" style="228" customWidth="1"/>
    <col min="2047" max="2297" width="11.5703125" style="228"/>
    <col min="2298" max="2298" width="3.42578125" style="228" customWidth="1"/>
    <col min="2299" max="2299" width="54.7109375" style="228" customWidth="1"/>
    <col min="2300" max="2301" width="10.7109375" style="228" customWidth="1"/>
    <col min="2302" max="2302" width="4" style="228" customWidth="1"/>
    <col min="2303" max="2553" width="11.5703125" style="228"/>
    <col min="2554" max="2554" width="3.42578125" style="228" customWidth="1"/>
    <col min="2555" max="2555" width="54.7109375" style="228" customWidth="1"/>
    <col min="2556" max="2557" width="10.7109375" style="228" customWidth="1"/>
    <col min="2558" max="2558" width="4" style="228" customWidth="1"/>
    <col min="2559" max="2809" width="11.5703125" style="228"/>
    <col min="2810" max="2810" width="3.42578125" style="228" customWidth="1"/>
    <col min="2811" max="2811" width="54.7109375" style="228" customWidth="1"/>
    <col min="2812" max="2813" width="10.7109375" style="228" customWidth="1"/>
    <col min="2814" max="2814" width="4" style="228" customWidth="1"/>
    <col min="2815" max="3065" width="11.5703125" style="228"/>
    <col min="3066" max="3066" width="3.42578125" style="228" customWidth="1"/>
    <col min="3067" max="3067" width="54.7109375" style="228" customWidth="1"/>
    <col min="3068" max="3069" width="10.7109375" style="228" customWidth="1"/>
    <col min="3070" max="3070" width="4" style="228" customWidth="1"/>
    <col min="3071" max="3321" width="11.5703125" style="228"/>
    <col min="3322" max="3322" width="3.42578125" style="228" customWidth="1"/>
    <col min="3323" max="3323" width="54.7109375" style="228" customWidth="1"/>
    <col min="3324" max="3325" width="10.7109375" style="228" customWidth="1"/>
    <col min="3326" max="3326" width="4" style="228" customWidth="1"/>
    <col min="3327" max="3577" width="11.5703125" style="228"/>
    <col min="3578" max="3578" width="3.42578125" style="228" customWidth="1"/>
    <col min="3579" max="3579" width="54.7109375" style="228" customWidth="1"/>
    <col min="3580" max="3581" width="10.7109375" style="228" customWidth="1"/>
    <col min="3582" max="3582" width="4" style="228" customWidth="1"/>
    <col min="3583" max="3833" width="11.5703125" style="228"/>
    <col min="3834" max="3834" width="3.42578125" style="228" customWidth="1"/>
    <col min="3835" max="3835" width="54.7109375" style="228" customWidth="1"/>
    <col min="3836" max="3837" width="10.7109375" style="228" customWidth="1"/>
    <col min="3838" max="3838" width="4" style="228" customWidth="1"/>
    <col min="3839" max="4089" width="11.5703125" style="228"/>
    <col min="4090" max="4090" width="3.42578125" style="228" customWidth="1"/>
    <col min="4091" max="4091" width="54.7109375" style="228" customWidth="1"/>
    <col min="4092" max="4093" width="10.7109375" style="228" customWidth="1"/>
    <col min="4094" max="4094" width="4" style="228" customWidth="1"/>
    <col min="4095" max="4345" width="11.5703125" style="228"/>
    <col min="4346" max="4346" width="3.42578125" style="228" customWidth="1"/>
    <col min="4347" max="4347" width="54.7109375" style="228" customWidth="1"/>
    <col min="4348" max="4349" width="10.7109375" style="228" customWidth="1"/>
    <col min="4350" max="4350" width="4" style="228" customWidth="1"/>
    <col min="4351" max="4601" width="11.5703125" style="228"/>
    <col min="4602" max="4602" width="3.42578125" style="228" customWidth="1"/>
    <col min="4603" max="4603" width="54.7109375" style="228" customWidth="1"/>
    <col min="4604" max="4605" width="10.7109375" style="228" customWidth="1"/>
    <col min="4606" max="4606" width="4" style="228" customWidth="1"/>
    <col min="4607" max="4857" width="11.5703125" style="228"/>
    <col min="4858" max="4858" width="3.42578125" style="228" customWidth="1"/>
    <col min="4859" max="4859" width="54.7109375" style="228" customWidth="1"/>
    <col min="4860" max="4861" width="10.7109375" style="228" customWidth="1"/>
    <col min="4862" max="4862" width="4" style="228" customWidth="1"/>
    <col min="4863" max="5113" width="11.5703125" style="228"/>
    <col min="5114" max="5114" width="3.42578125" style="228" customWidth="1"/>
    <col min="5115" max="5115" width="54.7109375" style="228" customWidth="1"/>
    <col min="5116" max="5117" width="10.7109375" style="228" customWidth="1"/>
    <col min="5118" max="5118" width="4" style="228" customWidth="1"/>
    <col min="5119" max="5369" width="11.5703125" style="228"/>
    <col min="5370" max="5370" width="3.42578125" style="228" customWidth="1"/>
    <col min="5371" max="5371" width="54.7109375" style="228" customWidth="1"/>
    <col min="5372" max="5373" width="10.7109375" style="228" customWidth="1"/>
    <col min="5374" max="5374" width="4" style="228" customWidth="1"/>
    <col min="5375" max="5625" width="11.5703125" style="228"/>
    <col min="5626" max="5626" width="3.42578125" style="228" customWidth="1"/>
    <col min="5627" max="5627" width="54.7109375" style="228" customWidth="1"/>
    <col min="5628" max="5629" width="10.7109375" style="228" customWidth="1"/>
    <col min="5630" max="5630" width="4" style="228" customWidth="1"/>
    <col min="5631" max="5881" width="11.5703125" style="228"/>
    <col min="5882" max="5882" width="3.42578125" style="228" customWidth="1"/>
    <col min="5883" max="5883" width="54.7109375" style="228" customWidth="1"/>
    <col min="5884" max="5885" width="10.7109375" style="228" customWidth="1"/>
    <col min="5886" max="5886" width="4" style="228" customWidth="1"/>
    <col min="5887" max="6137" width="11.5703125" style="228"/>
    <col min="6138" max="6138" width="3.42578125" style="228" customWidth="1"/>
    <col min="6139" max="6139" width="54.7109375" style="228" customWidth="1"/>
    <col min="6140" max="6141" width="10.7109375" style="228" customWidth="1"/>
    <col min="6142" max="6142" width="4" style="228" customWidth="1"/>
    <col min="6143" max="6393" width="11.5703125" style="228"/>
    <col min="6394" max="6394" width="3.42578125" style="228" customWidth="1"/>
    <col min="6395" max="6395" width="54.7109375" style="228" customWidth="1"/>
    <col min="6396" max="6397" width="10.7109375" style="228" customWidth="1"/>
    <col min="6398" max="6398" width="4" style="228" customWidth="1"/>
    <col min="6399" max="6649" width="11.5703125" style="228"/>
    <col min="6650" max="6650" width="3.42578125" style="228" customWidth="1"/>
    <col min="6651" max="6651" width="54.7109375" style="228" customWidth="1"/>
    <col min="6652" max="6653" width="10.7109375" style="228" customWidth="1"/>
    <col min="6654" max="6654" width="4" style="228" customWidth="1"/>
    <col min="6655" max="6905" width="11.5703125" style="228"/>
    <col min="6906" max="6906" width="3.42578125" style="228" customWidth="1"/>
    <col min="6907" max="6907" width="54.7109375" style="228" customWidth="1"/>
    <col min="6908" max="6909" width="10.7109375" style="228" customWidth="1"/>
    <col min="6910" max="6910" width="4" style="228" customWidth="1"/>
    <col min="6911" max="7161" width="11.5703125" style="228"/>
    <col min="7162" max="7162" width="3.42578125" style="228" customWidth="1"/>
    <col min="7163" max="7163" width="54.7109375" style="228" customWidth="1"/>
    <col min="7164" max="7165" width="10.7109375" style="228" customWidth="1"/>
    <col min="7166" max="7166" width="4" style="228" customWidth="1"/>
    <col min="7167" max="7417" width="11.5703125" style="228"/>
    <col min="7418" max="7418" width="3.42578125" style="228" customWidth="1"/>
    <col min="7419" max="7419" width="54.7109375" style="228" customWidth="1"/>
    <col min="7420" max="7421" width="10.7109375" style="228" customWidth="1"/>
    <col min="7422" max="7422" width="4" style="228" customWidth="1"/>
    <col min="7423" max="7673" width="11.5703125" style="228"/>
    <col min="7674" max="7674" width="3.42578125" style="228" customWidth="1"/>
    <col min="7675" max="7675" width="54.7109375" style="228" customWidth="1"/>
    <col min="7676" max="7677" width="10.7109375" style="228" customWidth="1"/>
    <col min="7678" max="7678" width="4" style="228" customWidth="1"/>
    <col min="7679" max="7929" width="11.5703125" style="228"/>
    <col min="7930" max="7930" width="3.42578125" style="228" customWidth="1"/>
    <col min="7931" max="7931" width="54.7109375" style="228" customWidth="1"/>
    <col min="7932" max="7933" width="10.7109375" style="228" customWidth="1"/>
    <col min="7934" max="7934" width="4" style="228" customWidth="1"/>
    <col min="7935" max="8185" width="11.5703125" style="228"/>
    <col min="8186" max="8186" width="3.42578125" style="228" customWidth="1"/>
    <col min="8187" max="8187" width="54.7109375" style="228" customWidth="1"/>
    <col min="8188" max="8189" width="10.7109375" style="228" customWidth="1"/>
    <col min="8190" max="8190" width="4" style="228" customWidth="1"/>
    <col min="8191" max="8441" width="11.5703125" style="228"/>
    <col min="8442" max="8442" width="3.42578125" style="228" customWidth="1"/>
    <col min="8443" max="8443" width="54.7109375" style="228" customWidth="1"/>
    <col min="8444" max="8445" width="10.7109375" style="228" customWidth="1"/>
    <col min="8446" max="8446" width="4" style="228" customWidth="1"/>
    <col min="8447" max="8697" width="11.5703125" style="228"/>
    <col min="8698" max="8698" width="3.42578125" style="228" customWidth="1"/>
    <col min="8699" max="8699" width="54.7109375" style="228" customWidth="1"/>
    <col min="8700" max="8701" width="10.7109375" style="228" customWidth="1"/>
    <col min="8702" max="8702" width="4" style="228" customWidth="1"/>
    <col min="8703" max="8953" width="11.5703125" style="228"/>
    <col min="8954" max="8954" width="3.42578125" style="228" customWidth="1"/>
    <col min="8955" max="8955" width="54.7109375" style="228" customWidth="1"/>
    <col min="8956" max="8957" width="10.7109375" style="228" customWidth="1"/>
    <col min="8958" max="8958" width="4" style="228" customWidth="1"/>
    <col min="8959" max="9209" width="11.5703125" style="228"/>
    <col min="9210" max="9210" width="3.42578125" style="228" customWidth="1"/>
    <col min="9211" max="9211" width="54.7109375" style="228" customWidth="1"/>
    <col min="9212" max="9213" width="10.7109375" style="228" customWidth="1"/>
    <col min="9214" max="9214" width="4" style="228" customWidth="1"/>
    <col min="9215" max="9465" width="11.5703125" style="228"/>
    <col min="9466" max="9466" width="3.42578125" style="228" customWidth="1"/>
    <col min="9467" max="9467" width="54.7109375" style="228" customWidth="1"/>
    <col min="9468" max="9469" width="10.7109375" style="228" customWidth="1"/>
    <col min="9470" max="9470" width="4" style="228" customWidth="1"/>
    <col min="9471" max="9721" width="11.5703125" style="228"/>
    <col min="9722" max="9722" width="3.42578125" style="228" customWidth="1"/>
    <col min="9723" max="9723" width="54.7109375" style="228" customWidth="1"/>
    <col min="9724" max="9725" width="10.7109375" style="228" customWidth="1"/>
    <col min="9726" max="9726" width="4" style="228" customWidth="1"/>
    <col min="9727" max="9977" width="11.5703125" style="228"/>
    <col min="9978" max="9978" width="3.42578125" style="228" customWidth="1"/>
    <col min="9979" max="9979" width="54.7109375" style="228" customWidth="1"/>
    <col min="9980" max="9981" width="10.7109375" style="228" customWidth="1"/>
    <col min="9982" max="9982" width="4" style="228" customWidth="1"/>
    <col min="9983" max="10233" width="11.5703125" style="228"/>
    <col min="10234" max="10234" width="3.42578125" style="228" customWidth="1"/>
    <col min="10235" max="10235" width="54.7109375" style="228" customWidth="1"/>
    <col min="10236" max="10237" width="10.7109375" style="228" customWidth="1"/>
    <col min="10238" max="10238" width="4" style="228" customWidth="1"/>
    <col min="10239" max="10489" width="11.5703125" style="228"/>
    <col min="10490" max="10490" width="3.42578125" style="228" customWidth="1"/>
    <col min="10491" max="10491" width="54.7109375" style="228" customWidth="1"/>
    <col min="10492" max="10493" width="10.7109375" style="228" customWidth="1"/>
    <col min="10494" max="10494" width="4" style="228" customWidth="1"/>
    <col min="10495" max="10745" width="11.5703125" style="228"/>
    <col min="10746" max="10746" width="3.42578125" style="228" customWidth="1"/>
    <col min="10747" max="10747" width="54.7109375" style="228" customWidth="1"/>
    <col min="10748" max="10749" width="10.7109375" style="228" customWidth="1"/>
    <col min="10750" max="10750" width="4" style="228" customWidth="1"/>
    <col min="10751" max="11001" width="11.5703125" style="228"/>
    <col min="11002" max="11002" width="3.42578125" style="228" customWidth="1"/>
    <col min="11003" max="11003" width="54.7109375" style="228" customWidth="1"/>
    <col min="11004" max="11005" width="10.7109375" style="228" customWidth="1"/>
    <col min="11006" max="11006" width="4" style="228" customWidth="1"/>
    <col min="11007" max="11257" width="11.5703125" style="228"/>
    <col min="11258" max="11258" width="3.42578125" style="228" customWidth="1"/>
    <col min="11259" max="11259" width="54.7109375" style="228" customWidth="1"/>
    <col min="11260" max="11261" width="10.7109375" style="228" customWidth="1"/>
    <col min="11262" max="11262" width="4" style="228" customWidth="1"/>
    <col min="11263" max="11513" width="11.5703125" style="228"/>
    <col min="11514" max="11514" width="3.42578125" style="228" customWidth="1"/>
    <col min="11515" max="11515" width="54.7109375" style="228" customWidth="1"/>
    <col min="11516" max="11517" width="10.7109375" style="228" customWidth="1"/>
    <col min="11518" max="11518" width="4" style="228" customWidth="1"/>
    <col min="11519" max="11769" width="11.5703125" style="228"/>
    <col min="11770" max="11770" width="3.42578125" style="228" customWidth="1"/>
    <col min="11771" max="11771" width="54.7109375" style="228" customWidth="1"/>
    <col min="11772" max="11773" width="10.7109375" style="228" customWidth="1"/>
    <col min="11774" max="11774" width="4" style="228" customWidth="1"/>
    <col min="11775" max="12025" width="11.5703125" style="228"/>
    <col min="12026" max="12026" width="3.42578125" style="228" customWidth="1"/>
    <col min="12027" max="12027" width="54.7109375" style="228" customWidth="1"/>
    <col min="12028" max="12029" width="10.7109375" style="228" customWidth="1"/>
    <col min="12030" max="12030" width="4" style="228" customWidth="1"/>
    <col min="12031" max="12281" width="11.5703125" style="228"/>
    <col min="12282" max="12282" width="3.42578125" style="228" customWidth="1"/>
    <col min="12283" max="12283" width="54.7109375" style="228" customWidth="1"/>
    <col min="12284" max="12285" width="10.7109375" style="228" customWidth="1"/>
    <col min="12286" max="12286" width="4" style="228" customWidth="1"/>
    <col min="12287" max="12537" width="11.5703125" style="228"/>
    <col min="12538" max="12538" width="3.42578125" style="228" customWidth="1"/>
    <col min="12539" max="12539" width="54.7109375" style="228" customWidth="1"/>
    <col min="12540" max="12541" width="10.7109375" style="228" customWidth="1"/>
    <col min="12542" max="12542" width="4" style="228" customWidth="1"/>
    <col min="12543" max="12793" width="11.5703125" style="228"/>
    <col min="12794" max="12794" width="3.42578125" style="228" customWidth="1"/>
    <col min="12795" max="12795" width="54.7109375" style="228" customWidth="1"/>
    <col min="12796" max="12797" width="10.7109375" style="228" customWidth="1"/>
    <col min="12798" max="12798" width="4" style="228" customWidth="1"/>
    <col min="12799" max="13049" width="11.5703125" style="228"/>
    <col min="13050" max="13050" width="3.42578125" style="228" customWidth="1"/>
    <col min="13051" max="13051" width="54.7109375" style="228" customWidth="1"/>
    <col min="13052" max="13053" width="10.7109375" style="228" customWidth="1"/>
    <col min="13054" max="13054" width="4" style="228" customWidth="1"/>
    <col min="13055" max="13305" width="11.5703125" style="228"/>
    <col min="13306" max="13306" width="3.42578125" style="228" customWidth="1"/>
    <col min="13307" max="13307" width="54.7109375" style="228" customWidth="1"/>
    <col min="13308" max="13309" width="10.7109375" style="228" customWidth="1"/>
    <col min="13310" max="13310" width="4" style="228" customWidth="1"/>
    <col min="13311" max="13561" width="11.5703125" style="228"/>
    <col min="13562" max="13562" width="3.42578125" style="228" customWidth="1"/>
    <col min="13563" max="13563" width="54.7109375" style="228" customWidth="1"/>
    <col min="13564" max="13565" width="10.7109375" style="228" customWidth="1"/>
    <col min="13566" max="13566" width="4" style="228" customWidth="1"/>
    <col min="13567" max="13817" width="11.5703125" style="228"/>
    <col min="13818" max="13818" width="3.42578125" style="228" customWidth="1"/>
    <col min="13819" max="13819" width="54.7109375" style="228" customWidth="1"/>
    <col min="13820" max="13821" width="10.7109375" style="228" customWidth="1"/>
    <col min="13822" max="13822" width="4" style="228" customWidth="1"/>
    <col min="13823" max="14073" width="11.5703125" style="228"/>
    <col min="14074" max="14074" width="3.42578125" style="228" customWidth="1"/>
    <col min="14075" max="14075" width="54.7109375" style="228" customWidth="1"/>
    <col min="14076" max="14077" width="10.7109375" style="228" customWidth="1"/>
    <col min="14078" max="14078" width="4" style="228" customWidth="1"/>
    <col min="14079" max="14329" width="11.5703125" style="228"/>
    <col min="14330" max="14330" width="3.42578125" style="228" customWidth="1"/>
    <col min="14331" max="14331" width="54.7109375" style="228" customWidth="1"/>
    <col min="14332" max="14333" width="10.7109375" style="228" customWidth="1"/>
    <col min="14334" max="14334" width="4" style="228" customWidth="1"/>
    <col min="14335" max="14585" width="11.5703125" style="228"/>
    <col min="14586" max="14586" width="3.42578125" style="228" customWidth="1"/>
    <col min="14587" max="14587" width="54.7109375" style="228" customWidth="1"/>
    <col min="14588" max="14589" width="10.7109375" style="228" customWidth="1"/>
    <col min="14590" max="14590" width="4" style="228" customWidth="1"/>
    <col min="14591" max="14841" width="11.5703125" style="228"/>
    <col min="14842" max="14842" width="3.42578125" style="228" customWidth="1"/>
    <col min="14843" max="14843" width="54.7109375" style="228" customWidth="1"/>
    <col min="14844" max="14845" width="10.7109375" style="228" customWidth="1"/>
    <col min="14846" max="14846" width="4" style="228" customWidth="1"/>
    <col min="14847" max="15097" width="11.5703125" style="228"/>
    <col min="15098" max="15098" width="3.42578125" style="228" customWidth="1"/>
    <col min="15099" max="15099" width="54.7109375" style="228" customWidth="1"/>
    <col min="15100" max="15101" width="10.7109375" style="228" customWidth="1"/>
    <col min="15102" max="15102" width="4" style="228" customWidth="1"/>
    <col min="15103" max="15353" width="11.5703125" style="228"/>
    <col min="15354" max="15354" width="3.42578125" style="228" customWidth="1"/>
    <col min="15355" max="15355" width="54.7109375" style="228" customWidth="1"/>
    <col min="15356" max="15357" width="10.7109375" style="228" customWidth="1"/>
    <col min="15358" max="15358" width="4" style="228" customWidth="1"/>
    <col min="15359" max="15609" width="11.5703125" style="228"/>
    <col min="15610" max="15610" width="3.42578125" style="228" customWidth="1"/>
    <col min="15611" max="15611" width="54.7109375" style="228" customWidth="1"/>
    <col min="15612" max="15613" width="10.7109375" style="228" customWidth="1"/>
    <col min="15614" max="15614" width="4" style="228" customWidth="1"/>
    <col min="15615" max="15865" width="11.5703125" style="228"/>
    <col min="15866" max="15866" width="3.42578125" style="228" customWidth="1"/>
    <col min="15867" max="15867" width="54.7109375" style="228" customWidth="1"/>
    <col min="15868" max="15869" width="10.7109375" style="228" customWidth="1"/>
    <col min="15870" max="15870" width="4" style="228" customWidth="1"/>
    <col min="15871" max="16121" width="11.5703125" style="228"/>
    <col min="16122" max="16122" width="3.42578125" style="228" customWidth="1"/>
    <col min="16123" max="16123" width="54.7109375" style="228" customWidth="1"/>
    <col min="16124" max="16125" width="10.7109375" style="228" customWidth="1"/>
    <col min="16126" max="16126" width="4" style="228" customWidth="1"/>
    <col min="16127" max="16384" width="11.5703125" style="228"/>
  </cols>
  <sheetData>
    <row r="1" spans="1:4" s="238" customFormat="1" ht="14.25" customHeight="1" x14ac:dyDescent="0.2">
      <c r="A1" s="399" t="s">
        <v>872</v>
      </c>
      <c r="B1" s="399"/>
      <c r="C1" s="399"/>
      <c r="D1" s="399"/>
    </row>
    <row r="2" spans="1:4" s="238" customFormat="1" ht="12.75" x14ac:dyDescent="0.2">
      <c r="C2" s="260"/>
    </row>
    <row r="3" spans="1:4" s="238" customFormat="1" ht="14.25" customHeight="1" x14ac:dyDescent="0.2">
      <c r="A3" s="406" t="s">
        <v>54</v>
      </c>
      <c r="B3" s="409" t="s">
        <v>52</v>
      </c>
      <c r="C3" s="410"/>
      <c r="D3" s="259"/>
    </row>
    <row r="4" spans="1:4" s="257" customFormat="1" ht="14.25" x14ac:dyDescent="0.2">
      <c r="A4" s="406"/>
      <c r="B4" s="85" t="s">
        <v>53</v>
      </c>
      <c r="C4" s="258" t="s">
        <v>35</v>
      </c>
      <c r="D4" s="86"/>
    </row>
    <row r="5" spans="1:4" s="238" customFormat="1" x14ac:dyDescent="0.25">
      <c r="A5" s="251" t="s">
        <v>152</v>
      </c>
      <c r="B5" s="268">
        <v>19</v>
      </c>
      <c r="C5" s="269"/>
      <c r="D5" s="268"/>
    </row>
    <row r="6" spans="1:4" s="238" customFormat="1" ht="12.75" x14ac:dyDescent="0.2">
      <c r="A6" s="242" t="s">
        <v>57</v>
      </c>
      <c r="B6" s="266">
        <v>10</v>
      </c>
      <c r="C6" s="267">
        <v>0.52631578947368418</v>
      </c>
      <c r="D6" s="266"/>
    </row>
    <row r="7" spans="1:4" s="238" customFormat="1" ht="12.75" x14ac:dyDescent="0.2">
      <c r="A7" s="242" t="s">
        <v>28</v>
      </c>
      <c r="B7" s="266">
        <v>6</v>
      </c>
      <c r="C7" s="267">
        <v>0.31578947368421051</v>
      </c>
      <c r="D7" s="266"/>
    </row>
    <row r="8" spans="1:4" s="239" customFormat="1" ht="14.25" customHeight="1" x14ac:dyDescent="0.2">
      <c r="A8" s="242" t="s">
        <v>871</v>
      </c>
      <c r="B8" s="266">
        <v>1</v>
      </c>
      <c r="C8" s="267">
        <v>5.2631578947368418E-2</v>
      </c>
      <c r="D8" s="266"/>
    </row>
    <row r="9" spans="1:4" s="238" customFormat="1" ht="12.75" x14ac:dyDescent="0.2">
      <c r="A9" s="242" t="s">
        <v>870</v>
      </c>
      <c r="B9" s="266">
        <v>1</v>
      </c>
      <c r="C9" s="267">
        <v>5.2631578947368418E-2</v>
      </c>
      <c r="D9" s="266"/>
    </row>
    <row r="10" spans="1:4" s="238" customFormat="1" ht="12.75" x14ac:dyDescent="0.2">
      <c r="A10" s="242" t="s">
        <v>869</v>
      </c>
      <c r="B10" s="266">
        <v>1</v>
      </c>
      <c r="C10" s="267">
        <v>5.2631578947368418E-2</v>
      </c>
      <c r="D10" s="266"/>
    </row>
    <row r="11" spans="1:4" s="239" customFormat="1" ht="14.25" customHeight="1" x14ac:dyDescent="0.25">
      <c r="A11" s="251" t="s">
        <v>267</v>
      </c>
      <c r="B11" s="268">
        <v>24</v>
      </c>
      <c r="C11" s="269"/>
      <c r="D11" s="268"/>
    </row>
    <row r="12" spans="1:4" s="238" customFormat="1" ht="12.75" x14ac:dyDescent="0.2">
      <c r="A12" s="242" t="s">
        <v>261</v>
      </c>
      <c r="B12" s="266">
        <v>24</v>
      </c>
      <c r="C12" s="270">
        <v>1</v>
      </c>
      <c r="D12" s="266"/>
    </row>
    <row r="13" spans="1:4" s="239" customFormat="1" ht="14.25" customHeight="1" x14ac:dyDescent="0.25">
      <c r="A13" s="251" t="s">
        <v>55</v>
      </c>
      <c r="B13" s="268">
        <v>29</v>
      </c>
      <c r="C13" s="269"/>
      <c r="D13" s="268"/>
    </row>
    <row r="14" spans="1:4" s="238" customFormat="1" ht="12.75" x14ac:dyDescent="0.2">
      <c r="A14" s="242" t="s">
        <v>57</v>
      </c>
      <c r="B14" s="266">
        <v>24</v>
      </c>
      <c r="C14" s="270">
        <v>0.82758620689655171</v>
      </c>
      <c r="D14" s="266"/>
    </row>
    <row r="15" spans="1:4" s="239" customFormat="1" ht="14.25" customHeight="1" x14ac:dyDescent="0.2">
      <c r="A15" s="242" t="s">
        <v>155</v>
      </c>
      <c r="B15" s="266">
        <v>2</v>
      </c>
      <c r="C15" s="270">
        <v>6.8965517241379309E-2</v>
      </c>
      <c r="D15" s="266"/>
    </row>
    <row r="16" spans="1:4" s="238" customFormat="1" ht="12.75" x14ac:dyDescent="0.2">
      <c r="A16" s="242" t="s">
        <v>868</v>
      </c>
      <c r="B16" s="266">
        <v>2</v>
      </c>
      <c r="C16" s="270">
        <v>6.8965517241379309E-2</v>
      </c>
      <c r="D16" s="266"/>
    </row>
    <row r="17" spans="1:4" s="239" customFormat="1" ht="14.25" customHeight="1" x14ac:dyDescent="0.2">
      <c r="A17" s="242" t="s">
        <v>867</v>
      </c>
      <c r="B17" s="266">
        <v>1</v>
      </c>
      <c r="C17" s="270">
        <v>3.4482758620689655E-2</v>
      </c>
      <c r="D17" s="266"/>
    </row>
    <row r="18" spans="1:4" s="238" customFormat="1" x14ac:dyDescent="0.25">
      <c r="A18" s="251" t="s">
        <v>836</v>
      </c>
      <c r="B18" s="268">
        <v>44</v>
      </c>
      <c r="C18" s="269"/>
      <c r="D18" s="268"/>
    </row>
    <row r="19" spans="1:4" s="239" customFormat="1" ht="14.25" customHeight="1" x14ac:dyDescent="0.2">
      <c r="A19" s="242" t="s">
        <v>136</v>
      </c>
      <c r="B19" s="266">
        <v>39</v>
      </c>
      <c r="C19" s="270">
        <v>0.88636363636363635</v>
      </c>
      <c r="D19" s="266"/>
    </row>
    <row r="20" spans="1:4" s="238" customFormat="1" ht="12.75" x14ac:dyDescent="0.2">
      <c r="A20" s="242" t="s">
        <v>57</v>
      </c>
      <c r="B20" s="266">
        <v>3</v>
      </c>
      <c r="C20" s="270">
        <v>6.8181818181818177E-2</v>
      </c>
      <c r="D20" s="266"/>
    </row>
    <row r="21" spans="1:4" s="239" customFormat="1" ht="14.25" customHeight="1" x14ac:dyDescent="0.2">
      <c r="A21" s="242" t="s">
        <v>58</v>
      </c>
      <c r="B21" s="266">
        <v>1</v>
      </c>
      <c r="C21" s="270">
        <v>2.2727272727272728E-2</v>
      </c>
      <c r="D21" s="266"/>
    </row>
    <row r="22" spans="1:4" s="238" customFormat="1" ht="12.75" x14ac:dyDescent="0.2">
      <c r="A22" s="242" t="s">
        <v>61</v>
      </c>
      <c r="B22" s="266">
        <v>1</v>
      </c>
      <c r="C22" s="270">
        <v>2.2727272727272728E-2</v>
      </c>
      <c r="D22" s="266"/>
    </row>
    <row r="23" spans="1:4" s="238" customFormat="1" x14ac:dyDescent="0.25">
      <c r="A23" s="251" t="s">
        <v>56</v>
      </c>
      <c r="B23" s="268">
        <v>69</v>
      </c>
      <c r="C23" s="269"/>
      <c r="D23" s="268"/>
    </row>
    <row r="24" spans="1:4" s="238" customFormat="1" ht="12.75" x14ac:dyDescent="0.2">
      <c r="A24" s="242" t="s">
        <v>262</v>
      </c>
      <c r="B24" s="266">
        <v>69</v>
      </c>
      <c r="C24" s="270">
        <v>1</v>
      </c>
      <c r="D24" s="266"/>
    </row>
    <row r="25" spans="1:4" s="239" customFormat="1" ht="14.25" customHeight="1" x14ac:dyDescent="0.25">
      <c r="A25" s="251" t="s">
        <v>69</v>
      </c>
      <c r="B25" s="268">
        <v>55</v>
      </c>
      <c r="C25" s="269"/>
      <c r="D25" s="268"/>
    </row>
    <row r="26" spans="1:4" s="238" customFormat="1" ht="12.75" x14ac:dyDescent="0.2">
      <c r="A26" s="242" t="s">
        <v>58</v>
      </c>
      <c r="B26" s="266">
        <v>37</v>
      </c>
      <c r="C26" s="267">
        <v>0.67272727272727273</v>
      </c>
      <c r="D26" s="266"/>
    </row>
    <row r="27" spans="1:4" s="238" customFormat="1" ht="12.75" x14ac:dyDescent="0.2">
      <c r="A27" s="253" t="s">
        <v>782</v>
      </c>
      <c r="B27" s="271">
        <v>18</v>
      </c>
      <c r="C27" s="267">
        <v>0.32727272727272727</v>
      </c>
      <c r="D27" s="266"/>
    </row>
    <row r="28" spans="1:4" s="238" customFormat="1" x14ac:dyDescent="0.25">
      <c r="A28" s="251" t="s">
        <v>10</v>
      </c>
      <c r="B28" s="268">
        <v>18</v>
      </c>
      <c r="C28" s="269"/>
      <c r="D28" s="268"/>
    </row>
    <row r="29" spans="1:4" s="238" customFormat="1" ht="12.75" x14ac:dyDescent="0.2">
      <c r="A29" s="242" t="s">
        <v>58</v>
      </c>
      <c r="B29" s="266">
        <v>18</v>
      </c>
      <c r="C29" s="270">
        <v>1</v>
      </c>
      <c r="D29" s="266"/>
    </row>
    <row r="30" spans="1:4" s="239" customFormat="1" ht="14.25" customHeight="1" x14ac:dyDescent="0.25">
      <c r="A30" s="251" t="s">
        <v>0</v>
      </c>
      <c r="B30" s="268">
        <v>98</v>
      </c>
      <c r="C30" s="269"/>
      <c r="D30" s="268"/>
    </row>
    <row r="31" spans="1:4" s="238" customFormat="1" ht="12.75" x14ac:dyDescent="0.2">
      <c r="A31" s="242" t="s">
        <v>57</v>
      </c>
      <c r="B31" s="266">
        <v>62</v>
      </c>
      <c r="C31" s="267">
        <v>0.63265306122448983</v>
      </c>
      <c r="D31" s="266"/>
    </row>
    <row r="32" spans="1:4" s="239" customFormat="1" ht="14.25" customHeight="1" x14ac:dyDescent="0.2">
      <c r="A32" s="242" t="s">
        <v>58</v>
      </c>
      <c r="B32" s="266">
        <v>36</v>
      </c>
      <c r="C32" s="267">
        <v>0.36734693877551022</v>
      </c>
      <c r="D32" s="266"/>
    </row>
    <row r="33" spans="1:4" s="238" customFormat="1" x14ac:dyDescent="0.25">
      <c r="A33" s="251" t="s">
        <v>72</v>
      </c>
      <c r="B33" s="268">
        <v>27</v>
      </c>
      <c r="C33" s="269"/>
      <c r="D33" s="268"/>
    </row>
    <row r="34" spans="1:4" s="239" customFormat="1" ht="14.25" customHeight="1" x14ac:dyDescent="0.2">
      <c r="A34" s="242" t="s">
        <v>61</v>
      </c>
      <c r="B34" s="266">
        <v>27</v>
      </c>
      <c r="C34" s="270">
        <v>1</v>
      </c>
      <c r="D34" s="266"/>
    </row>
    <row r="35" spans="1:4" s="238" customFormat="1" x14ac:dyDescent="0.25">
      <c r="A35" s="251" t="s">
        <v>834</v>
      </c>
      <c r="B35" s="268">
        <v>1</v>
      </c>
      <c r="C35" s="269"/>
      <c r="D35" s="268"/>
    </row>
    <row r="36" spans="1:4" s="238" customFormat="1" ht="12.75" x14ac:dyDescent="0.2">
      <c r="A36" s="242" t="s">
        <v>180</v>
      </c>
      <c r="B36" s="266">
        <v>1</v>
      </c>
      <c r="C36" s="270">
        <v>1</v>
      </c>
      <c r="D36" s="266"/>
    </row>
    <row r="37" spans="1:4" s="238" customFormat="1" x14ac:dyDescent="0.25">
      <c r="A37" s="251" t="s">
        <v>181</v>
      </c>
      <c r="B37" s="268">
        <v>2</v>
      </c>
      <c r="C37" s="269"/>
      <c r="D37" s="268"/>
    </row>
    <row r="38" spans="1:4" s="239" customFormat="1" ht="14.25" customHeight="1" x14ac:dyDescent="0.2">
      <c r="A38" s="242" t="s">
        <v>102</v>
      </c>
      <c r="B38" s="266">
        <v>1</v>
      </c>
      <c r="C38" s="267">
        <v>0.5</v>
      </c>
      <c r="D38" s="266"/>
    </row>
    <row r="39" spans="1:4" s="238" customFormat="1" ht="12.75" x14ac:dyDescent="0.2">
      <c r="A39" s="242" t="s">
        <v>866</v>
      </c>
      <c r="B39" s="266">
        <v>1</v>
      </c>
      <c r="C39" s="267">
        <v>0.5</v>
      </c>
      <c r="D39" s="266"/>
    </row>
    <row r="40" spans="1:4" s="239" customFormat="1" ht="14.25" customHeight="1" x14ac:dyDescent="0.25">
      <c r="A40" s="251" t="s">
        <v>207</v>
      </c>
      <c r="B40" s="268">
        <v>29</v>
      </c>
      <c r="C40" s="269"/>
      <c r="D40" s="268"/>
    </row>
    <row r="41" spans="1:4" s="238" customFormat="1" ht="12.75" x14ac:dyDescent="0.2">
      <c r="A41" s="242" t="s">
        <v>61</v>
      </c>
      <c r="B41" s="266">
        <v>29</v>
      </c>
      <c r="C41" s="270">
        <v>1</v>
      </c>
      <c r="D41" s="266"/>
    </row>
    <row r="42" spans="1:4" s="238" customFormat="1" x14ac:dyDescent="0.25">
      <c r="A42" s="251" t="s">
        <v>1</v>
      </c>
      <c r="B42" s="268">
        <v>3</v>
      </c>
      <c r="C42" s="269"/>
      <c r="D42" s="268"/>
    </row>
    <row r="43" spans="1:4" s="239" customFormat="1" ht="14.25" customHeight="1" x14ac:dyDescent="0.2">
      <c r="A43" s="242" t="s">
        <v>61</v>
      </c>
      <c r="B43" s="266">
        <v>3</v>
      </c>
      <c r="C43" s="270">
        <v>1</v>
      </c>
      <c r="D43" s="266"/>
    </row>
    <row r="44" spans="1:4" s="238" customFormat="1" x14ac:dyDescent="0.25">
      <c r="A44" s="251" t="s">
        <v>227</v>
      </c>
      <c r="B44" s="268">
        <v>25</v>
      </c>
      <c r="C44" s="269"/>
      <c r="D44" s="268"/>
    </row>
    <row r="45" spans="1:4" s="238" customFormat="1" ht="12.75" x14ac:dyDescent="0.2">
      <c r="A45" s="242" t="s">
        <v>96</v>
      </c>
      <c r="B45" s="266">
        <v>25</v>
      </c>
      <c r="C45" s="270">
        <v>1</v>
      </c>
      <c r="D45" s="266"/>
    </row>
    <row r="46" spans="1:4" s="238" customFormat="1" x14ac:dyDescent="0.25">
      <c r="A46" s="251" t="s">
        <v>830</v>
      </c>
      <c r="B46" s="268">
        <v>41</v>
      </c>
      <c r="C46" s="269"/>
      <c r="D46" s="268"/>
    </row>
    <row r="47" spans="1:4" s="238" customFormat="1" ht="12.75" x14ac:dyDescent="0.2">
      <c r="A47" s="242" t="s">
        <v>829</v>
      </c>
      <c r="B47" s="266">
        <v>41</v>
      </c>
      <c r="C47" s="270">
        <v>1</v>
      </c>
      <c r="D47" s="266"/>
    </row>
    <row r="48" spans="1:4" s="238" customFormat="1" x14ac:dyDescent="0.25">
      <c r="A48" s="251" t="s">
        <v>278</v>
      </c>
      <c r="B48" s="268">
        <v>182</v>
      </c>
      <c r="C48" s="269"/>
      <c r="D48" s="268"/>
    </row>
    <row r="49" spans="1:4" s="238" customFormat="1" ht="12.75" x14ac:dyDescent="0.2">
      <c r="A49" s="242" t="s">
        <v>61</v>
      </c>
      <c r="B49" s="266">
        <v>121</v>
      </c>
      <c r="C49" s="267">
        <v>0.6648351648351648</v>
      </c>
      <c r="D49" s="266"/>
    </row>
    <row r="50" spans="1:4" s="238" customFormat="1" ht="12.75" x14ac:dyDescent="0.2">
      <c r="A50" s="242" t="s">
        <v>251</v>
      </c>
      <c r="B50" s="266">
        <v>18</v>
      </c>
      <c r="C50" s="267">
        <v>9.8901098901098897E-2</v>
      </c>
      <c r="D50" s="266"/>
    </row>
    <row r="51" spans="1:4" s="239" customFormat="1" ht="14.25" customHeight="1" x14ac:dyDescent="0.2">
      <c r="A51" s="242" t="s">
        <v>57</v>
      </c>
      <c r="B51" s="266">
        <v>12</v>
      </c>
      <c r="C51" s="267">
        <v>6.5934065934065936E-2</v>
      </c>
      <c r="D51" s="266"/>
    </row>
    <row r="52" spans="1:4" s="238" customFormat="1" ht="12.75" x14ac:dyDescent="0.2">
      <c r="A52" s="242" t="s">
        <v>252</v>
      </c>
      <c r="B52" s="266">
        <v>9</v>
      </c>
      <c r="C52" s="267">
        <v>4.9450549450549448E-2</v>
      </c>
      <c r="D52" s="266"/>
    </row>
    <row r="53" spans="1:4" s="238" customFormat="1" ht="12.75" x14ac:dyDescent="0.2">
      <c r="A53" s="242" t="s">
        <v>58</v>
      </c>
      <c r="B53" s="266">
        <v>8</v>
      </c>
      <c r="C53" s="267">
        <v>4.3956043956043959E-2</v>
      </c>
      <c r="D53" s="266"/>
    </row>
    <row r="54" spans="1:4" s="238" customFormat="1" ht="12.75" x14ac:dyDescent="0.2">
      <c r="A54" s="253" t="s">
        <v>782</v>
      </c>
      <c r="B54" s="271">
        <v>14</v>
      </c>
      <c r="C54" s="267">
        <v>7.6923076923076927E-2</v>
      </c>
      <c r="D54" s="266"/>
    </row>
    <row r="55" spans="1:4" s="238" customFormat="1" x14ac:dyDescent="0.25">
      <c r="A55" s="251" t="s">
        <v>247</v>
      </c>
      <c r="B55" s="268">
        <v>738</v>
      </c>
      <c r="C55" s="269"/>
      <c r="D55" s="255" t="s">
        <v>240</v>
      </c>
    </row>
    <row r="56" spans="1:4" s="238" customFormat="1" ht="12.75" x14ac:dyDescent="0.2">
      <c r="A56" s="242" t="s">
        <v>57</v>
      </c>
      <c r="B56" s="266">
        <v>738</v>
      </c>
      <c r="C56" s="267">
        <v>1</v>
      </c>
      <c r="D56" s="266"/>
    </row>
    <row r="57" spans="1:4" s="238" customFormat="1" x14ac:dyDescent="0.25">
      <c r="A57" s="251" t="s">
        <v>74</v>
      </c>
      <c r="B57" s="268">
        <v>49</v>
      </c>
      <c r="C57" s="269"/>
      <c r="D57" s="268"/>
    </row>
    <row r="58" spans="1:4" s="238" customFormat="1" ht="12.75" x14ac:dyDescent="0.2">
      <c r="A58" s="242" t="s">
        <v>97</v>
      </c>
      <c r="B58" s="266">
        <v>34</v>
      </c>
      <c r="C58" s="267">
        <v>0.69387755102040816</v>
      </c>
      <c r="D58" s="266"/>
    </row>
    <row r="59" spans="1:4" s="238" customFormat="1" ht="12.75" x14ac:dyDescent="0.2">
      <c r="A59" s="242" t="s">
        <v>57</v>
      </c>
      <c r="B59" s="266">
        <v>3</v>
      </c>
      <c r="C59" s="267">
        <v>6.1224489795918366E-2</v>
      </c>
      <c r="D59" s="266"/>
    </row>
    <row r="60" spans="1:4" s="238" customFormat="1" ht="12.75" x14ac:dyDescent="0.2">
      <c r="A60" s="242" t="s">
        <v>82</v>
      </c>
      <c r="B60" s="266">
        <v>2</v>
      </c>
      <c r="C60" s="267">
        <v>4.0816326530612242E-2</v>
      </c>
      <c r="D60" s="266"/>
    </row>
    <row r="61" spans="1:4" s="238" customFormat="1" ht="12.75" x14ac:dyDescent="0.2">
      <c r="A61" s="242" t="s">
        <v>228</v>
      </c>
      <c r="B61" s="266">
        <v>2</v>
      </c>
      <c r="C61" s="267">
        <v>4.0816326530612242E-2</v>
      </c>
      <c r="D61" s="266"/>
    </row>
    <row r="62" spans="1:4" s="239" customFormat="1" ht="14.25" customHeight="1" x14ac:dyDescent="0.2">
      <c r="A62" s="242" t="s">
        <v>98</v>
      </c>
      <c r="B62" s="266">
        <v>1</v>
      </c>
      <c r="C62" s="267">
        <v>2.0408163265306121E-2</v>
      </c>
      <c r="D62" s="266"/>
    </row>
    <row r="63" spans="1:4" s="238" customFormat="1" ht="12.75" x14ac:dyDescent="0.2">
      <c r="A63" s="242" t="s">
        <v>865</v>
      </c>
      <c r="B63" s="266">
        <v>1</v>
      </c>
      <c r="C63" s="267">
        <v>2.0408163265306121E-2</v>
      </c>
      <c r="D63" s="266"/>
    </row>
    <row r="64" spans="1:4" s="238" customFormat="1" ht="12.75" x14ac:dyDescent="0.2">
      <c r="A64" s="253" t="s">
        <v>782</v>
      </c>
      <c r="B64" s="271">
        <v>6</v>
      </c>
      <c r="C64" s="267">
        <v>0.12244897959183673</v>
      </c>
      <c r="D64" s="266"/>
    </row>
    <row r="65" spans="1:4" s="239" customFormat="1" ht="14.25" customHeight="1" x14ac:dyDescent="0.25">
      <c r="A65" s="251" t="s">
        <v>22</v>
      </c>
      <c r="B65" s="268">
        <v>279</v>
      </c>
      <c r="C65" s="269"/>
      <c r="D65" s="268"/>
    </row>
    <row r="66" spans="1:4" s="238" customFormat="1" ht="12.75" x14ac:dyDescent="0.2">
      <c r="A66" s="242" t="s">
        <v>58</v>
      </c>
      <c r="B66" s="266">
        <v>212</v>
      </c>
      <c r="C66" s="267">
        <v>0.75985663082437271</v>
      </c>
      <c r="D66" s="266"/>
    </row>
    <row r="67" spans="1:4" s="239" customFormat="1" ht="14.25" customHeight="1" x14ac:dyDescent="0.2">
      <c r="A67" s="253" t="s">
        <v>782</v>
      </c>
      <c r="B67" s="271">
        <v>67</v>
      </c>
      <c r="C67" s="267">
        <v>0.24014336917562723</v>
      </c>
      <c r="D67" s="266"/>
    </row>
    <row r="68" spans="1:4" s="238" customFormat="1" x14ac:dyDescent="0.25">
      <c r="A68" s="251" t="s">
        <v>23</v>
      </c>
      <c r="B68" s="268">
        <v>10</v>
      </c>
      <c r="C68" s="269"/>
      <c r="D68" s="268"/>
    </row>
    <row r="69" spans="1:4" s="238" customFormat="1" ht="12.75" x14ac:dyDescent="0.2">
      <c r="A69" s="242" t="s">
        <v>58</v>
      </c>
      <c r="B69" s="266">
        <v>10</v>
      </c>
      <c r="C69" s="270">
        <v>1</v>
      </c>
      <c r="D69" s="266"/>
    </row>
    <row r="70" spans="1:4" s="239" customFormat="1" ht="14.25" customHeight="1" x14ac:dyDescent="0.25">
      <c r="A70" s="251" t="s">
        <v>101</v>
      </c>
      <c r="B70" s="268">
        <v>6</v>
      </c>
      <c r="C70" s="269"/>
      <c r="D70" s="268"/>
    </row>
    <row r="71" spans="1:4" s="238" customFormat="1" ht="12.75" x14ac:dyDescent="0.2">
      <c r="A71" s="242" t="s">
        <v>100</v>
      </c>
      <c r="B71" s="266">
        <v>5</v>
      </c>
      <c r="C71" s="267">
        <v>0.83333333333333337</v>
      </c>
      <c r="D71" s="266"/>
    </row>
    <row r="72" spans="1:4" s="239" customFormat="1" ht="14.25" customHeight="1" x14ac:dyDescent="0.2">
      <c r="A72" s="242" t="s">
        <v>61</v>
      </c>
      <c r="B72" s="266">
        <v>1</v>
      </c>
      <c r="C72" s="267">
        <v>0.16666666666666666</v>
      </c>
      <c r="D72" s="266"/>
    </row>
    <row r="73" spans="1:4" s="238" customFormat="1" x14ac:dyDescent="0.25">
      <c r="A73" s="251" t="s">
        <v>680</v>
      </c>
      <c r="B73" s="268">
        <v>2</v>
      </c>
      <c r="C73" s="269"/>
      <c r="D73" s="268"/>
    </row>
    <row r="74" spans="1:4" s="238" customFormat="1" ht="12.75" x14ac:dyDescent="0.2">
      <c r="A74" s="242" t="s">
        <v>61</v>
      </c>
      <c r="B74" s="266">
        <v>2</v>
      </c>
      <c r="C74" s="270">
        <v>1</v>
      </c>
      <c r="D74" s="266"/>
    </row>
    <row r="75" spans="1:4" s="238" customFormat="1" x14ac:dyDescent="0.25">
      <c r="A75" s="251" t="s">
        <v>78</v>
      </c>
      <c r="B75" s="268">
        <v>1602</v>
      </c>
      <c r="C75" s="269"/>
      <c r="D75" s="255" t="s">
        <v>774</v>
      </c>
    </row>
    <row r="76" spans="1:4" s="239" customFormat="1" ht="14.25" customHeight="1" x14ac:dyDescent="0.2">
      <c r="A76" s="242" t="s">
        <v>107</v>
      </c>
      <c r="B76" s="266">
        <v>262</v>
      </c>
      <c r="C76" s="267">
        <v>0.16354556803995007</v>
      </c>
      <c r="D76" s="266"/>
    </row>
    <row r="77" spans="1:4" s="238" customFormat="1" ht="12.75" x14ac:dyDescent="0.2">
      <c r="A77" s="242" t="s">
        <v>185</v>
      </c>
      <c r="B77" s="266">
        <v>256</v>
      </c>
      <c r="C77" s="267">
        <v>0.15980024968789014</v>
      </c>
      <c r="D77" s="266"/>
    </row>
    <row r="78" spans="1:4" s="238" customFormat="1" ht="12.75" x14ac:dyDescent="0.2">
      <c r="A78" s="242" t="s">
        <v>3</v>
      </c>
      <c r="B78" s="266">
        <v>221</v>
      </c>
      <c r="C78" s="267">
        <v>0.13795255930087391</v>
      </c>
      <c r="D78" s="266"/>
    </row>
    <row r="79" spans="1:4" s="238" customFormat="1" ht="12.75" x14ac:dyDescent="0.2">
      <c r="A79" s="242" t="s">
        <v>681</v>
      </c>
      <c r="B79" s="266">
        <v>185</v>
      </c>
      <c r="C79" s="267">
        <v>0.11548064918851436</v>
      </c>
      <c r="D79" s="266"/>
    </row>
    <row r="80" spans="1:4" s="238" customFormat="1" ht="12.75" x14ac:dyDescent="0.2">
      <c r="A80" s="242" t="s">
        <v>16</v>
      </c>
      <c r="B80" s="266">
        <v>128</v>
      </c>
      <c r="C80" s="267">
        <v>7.990012484394507E-2</v>
      </c>
      <c r="D80" s="266"/>
    </row>
    <row r="81" spans="1:4" s="238" customFormat="1" ht="12.75" x14ac:dyDescent="0.2">
      <c r="A81" s="242" t="s">
        <v>682</v>
      </c>
      <c r="B81" s="266">
        <v>1</v>
      </c>
      <c r="C81" s="267">
        <v>6.2421972534332086E-4</v>
      </c>
      <c r="D81" s="266"/>
    </row>
    <row r="82" spans="1:4" s="238" customFormat="1" ht="12.75" x14ac:dyDescent="0.2">
      <c r="A82" s="242" t="s">
        <v>823</v>
      </c>
      <c r="B82" s="266">
        <v>1</v>
      </c>
      <c r="C82" s="267">
        <v>6.2421972534332086E-4</v>
      </c>
      <c r="D82" s="266"/>
    </row>
    <row r="83" spans="1:4" s="239" customFormat="1" ht="14.25" customHeight="1" x14ac:dyDescent="0.2">
      <c r="A83" s="253" t="s">
        <v>782</v>
      </c>
      <c r="B83" s="271">
        <v>548</v>
      </c>
      <c r="C83" s="267">
        <v>0.34207240948813983</v>
      </c>
      <c r="D83" s="266"/>
    </row>
    <row r="84" spans="1:4" s="238" customFormat="1" x14ac:dyDescent="0.25">
      <c r="A84" s="251" t="s">
        <v>79</v>
      </c>
      <c r="B84" s="268">
        <v>38</v>
      </c>
      <c r="C84" s="269"/>
      <c r="D84" s="268"/>
    </row>
    <row r="85" spans="1:4" s="238" customFormat="1" ht="12.75" x14ac:dyDescent="0.2">
      <c r="A85" s="242" t="s">
        <v>57</v>
      </c>
      <c r="B85" s="266">
        <v>32</v>
      </c>
      <c r="C85" s="267">
        <v>0.84210526315789469</v>
      </c>
      <c r="D85" s="266"/>
    </row>
    <row r="86" spans="1:4" s="238" customFormat="1" ht="12.75" x14ac:dyDescent="0.2">
      <c r="A86" s="242" t="s">
        <v>683</v>
      </c>
      <c r="B86" s="266">
        <v>1</v>
      </c>
      <c r="C86" s="267">
        <v>2.6315789473684209E-2</v>
      </c>
      <c r="D86" s="266"/>
    </row>
    <row r="87" spans="1:4" s="238" customFormat="1" ht="12.75" x14ac:dyDescent="0.2">
      <c r="A87" s="242" t="s">
        <v>155</v>
      </c>
      <c r="B87" s="266">
        <v>1</v>
      </c>
      <c r="C87" s="267">
        <v>2.6315789473684209E-2</v>
      </c>
      <c r="D87" s="266"/>
    </row>
    <row r="88" spans="1:4" s="238" customFormat="1" ht="12.75" x14ac:dyDescent="0.2">
      <c r="A88" s="242" t="s">
        <v>82</v>
      </c>
      <c r="B88" s="266">
        <v>1</v>
      </c>
      <c r="C88" s="267">
        <v>2.6315789473684209E-2</v>
      </c>
      <c r="D88" s="266"/>
    </row>
    <row r="89" spans="1:4" s="238" customFormat="1" ht="12.75" x14ac:dyDescent="0.2">
      <c r="A89" s="242" t="s">
        <v>684</v>
      </c>
      <c r="B89" s="266">
        <v>1</v>
      </c>
      <c r="C89" s="267">
        <v>2.6315789473684209E-2</v>
      </c>
      <c r="D89" s="266"/>
    </row>
    <row r="90" spans="1:4" s="238" customFormat="1" ht="12.75" x14ac:dyDescent="0.2">
      <c r="A90" s="242" t="s">
        <v>864</v>
      </c>
      <c r="B90" s="266">
        <v>1</v>
      </c>
      <c r="C90" s="267">
        <v>2.6315789473684209E-2</v>
      </c>
      <c r="D90" s="266"/>
    </row>
    <row r="91" spans="1:4" s="238" customFormat="1" ht="12.75" x14ac:dyDescent="0.2">
      <c r="A91" s="242" t="s">
        <v>863</v>
      </c>
      <c r="B91" s="266">
        <v>1</v>
      </c>
      <c r="C91" s="267">
        <v>2.6315789473684209E-2</v>
      </c>
      <c r="D91" s="266"/>
    </row>
    <row r="92" spans="1:4" s="238" customFormat="1" x14ac:dyDescent="0.25">
      <c r="A92" s="251" t="s">
        <v>77</v>
      </c>
      <c r="B92" s="268">
        <v>8</v>
      </c>
      <c r="C92" s="269"/>
      <c r="D92" s="268"/>
    </row>
    <row r="93" spans="1:4" s="238" customFormat="1" ht="12.75" x14ac:dyDescent="0.2">
      <c r="A93" s="242" t="s">
        <v>106</v>
      </c>
      <c r="B93" s="266">
        <v>6</v>
      </c>
      <c r="C93" s="267">
        <v>0.75</v>
      </c>
      <c r="D93" s="266"/>
    </row>
    <row r="94" spans="1:4" s="238" customFormat="1" ht="12.75" x14ac:dyDescent="0.2">
      <c r="A94" s="242" t="s">
        <v>57</v>
      </c>
      <c r="B94" s="266">
        <v>2</v>
      </c>
      <c r="C94" s="267">
        <v>0.25</v>
      </c>
      <c r="D94" s="266"/>
    </row>
    <row r="95" spans="1:4" s="239" customFormat="1" ht="14.25" customHeight="1" x14ac:dyDescent="0.25">
      <c r="A95" s="251" t="s">
        <v>80</v>
      </c>
      <c r="B95" s="268">
        <v>40</v>
      </c>
      <c r="C95" s="269"/>
      <c r="D95" s="268"/>
    </row>
    <row r="96" spans="1:4" s="238" customFormat="1" ht="12.75" x14ac:dyDescent="0.2">
      <c r="A96" s="242" t="s">
        <v>186</v>
      </c>
      <c r="B96" s="266">
        <v>40</v>
      </c>
      <c r="C96" s="270">
        <v>1</v>
      </c>
      <c r="D96" s="266"/>
    </row>
    <row r="97" spans="1:4" s="238" customFormat="1" x14ac:dyDescent="0.25">
      <c r="A97" s="251" t="s">
        <v>24</v>
      </c>
      <c r="B97" s="268">
        <v>30</v>
      </c>
      <c r="C97" s="269"/>
      <c r="D97" s="268"/>
    </row>
    <row r="98" spans="1:4" s="239" customFormat="1" ht="14.25" customHeight="1" x14ac:dyDescent="0.2">
      <c r="A98" s="242" t="s">
        <v>27</v>
      </c>
      <c r="B98" s="266">
        <v>25</v>
      </c>
      <c r="C98" s="267">
        <v>0.83333333333333337</v>
      </c>
      <c r="D98" s="266"/>
    </row>
    <row r="99" spans="1:4" s="238" customFormat="1" ht="12.75" x14ac:dyDescent="0.2">
      <c r="A99" s="242" t="s">
        <v>82</v>
      </c>
      <c r="B99" s="266">
        <v>5</v>
      </c>
      <c r="C99" s="267">
        <v>0.16666666666666666</v>
      </c>
      <c r="D99" s="266"/>
    </row>
    <row r="100" spans="1:4" s="238" customFormat="1" x14ac:dyDescent="0.25">
      <c r="A100" s="251" t="s">
        <v>108</v>
      </c>
      <c r="B100" s="268">
        <v>1</v>
      </c>
      <c r="C100" s="269"/>
      <c r="D100" s="268"/>
    </row>
    <row r="101" spans="1:4" s="238" customFormat="1" ht="12.75" x14ac:dyDescent="0.2">
      <c r="A101" s="242" t="s">
        <v>82</v>
      </c>
      <c r="B101" s="266">
        <v>1</v>
      </c>
      <c r="C101" s="270">
        <v>1</v>
      </c>
      <c r="D101" s="266"/>
    </row>
    <row r="102" spans="1:4" s="238" customFormat="1" x14ac:dyDescent="0.25">
      <c r="A102" s="251" t="s">
        <v>110</v>
      </c>
      <c r="B102" s="268">
        <v>11</v>
      </c>
      <c r="C102" s="269"/>
      <c r="D102" s="268"/>
    </row>
    <row r="103" spans="1:4" s="238" customFormat="1" ht="12.75" x14ac:dyDescent="0.2">
      <c r="A103" s="242" t="s">
        <v>111</v>
      </c>
      <c r="B103" s="266">
        <v>8</v>
      </c>
      <c r="C103" s="267">
        <v>0.72727272727272729</v>
      </c>
      <c r="D103" s="266"/>
    </row>
    <row r="104" spans="1:4" s="239" customFormat="1" ht="14.25" customHeight="1" x14ac:dyDescent="0.2">
      <c r="A104" s="242" t="s">
        <v>82</v>
      </c>
      <c r="B104" s="266">
        <v>2</v>
      </c>
      <c r="C104" s="267">
        <v>0.18181818181818182</v>
      </c>
      <c r="D104" s="266"/>
    </row>
    <row r="105" spans="1:4" s="238" customFormat="1" ht="12.75" x14ac:dyDescent="0.2">
      <c r="A105" s="242" t="s">
        <v>98</v>
      </c>
      <c r="B105" s="266">
        <v>1</v>
      </c>
      <c r="C105" s="267">
        <v>9.0909090909090912E-2</v>
      </c>
      <c r="D105" s="266"/>
    </row>
    <row r="106" spans="1:4" s="238" customFormat="1" x14ac:dyDescent="0.25">
      <c r="A106" s="251" t="s">
        <v>873</v>
      </c>
      <c r="B106" s="268">
        <v>6</v>
      </c>
      <c r="C106" s="269"/>
      <c r="D106" s="268"/>
    </row>
    <row r="107" spans="1:4" s="239" customFormat="1" ht="14.25" customHeight="1" x14ac:dyDescent="0.2">
      <c r="A107" s="242" t="s">
        <v>263</v>
      </c>
      <c r="B107" s="266">
        <v>5</v>
      </c>
      <c r="C107" s="267">
        <v>0.83333333333333337</v>
      </c>
      <c r="D107" s="266"/>
    </row>
    <row r="108" spans="1:4" s="238" customFormat="1" ht="12.75" x14ac:dyDescent="0.2">
      <c r="A108" s="242" t="s">
        <v>818</v>
      </c>
      <c r="B108" s="266">
        <v>1</v>
      </c>
      <c r="C108" s="267">
        <v>0.16666666666666666</v>
      </c>
      <c r="D108" s="266"/>
    </row>
    <row r="109" spans="1:4" s="238" customFormat="1" x14ac:dyDescent="0.25">
      <c r="A109" s="251" t="s">
        <v>115</v>
      </c>
      <c r="B109" s="268">
        <v>4</v>
      </c>
      <c r="C109" s="269"/>
      <c r="D109" s="268"/>
    </row>
    <row r="110" spans="1:4" s="238" customFormat="1" ht="12.75" x14ac:dyDescent="0.2">
      <c r="A110" s="242" t="s">
        <v>57</v>
      </c>
      <c r="B110" s="266">
        <v>2</v>
      </c>
      <c r="C110" s="267">
        <v>0.5</v>
      </c>
      <c r="D110" s="266"/>
    </row>
    <row r="111" spans="1:4" s="238" customFormat="1" ht="12.75" x14ac:dyDescent="0.2">
      <c r="A111" s="242" t="s">
        <v>116</v>
      </c>
      <c r="B111" s="266">
        <v>2</v>
      </c>
      <c r="C111" s="267">
        <v>0.5</v>
      </c>
      <c r="D111" s="266"/>
    </row>
    <row r="112" spans="1:4" s="238" customFormat="1" x14ac:dyDescent="0.25">
      <c r="A112" s="251" t="s">
        <v>118</v>
      </c>
      <c r="B112" s="268">
        <v>22</v>
      </c>
      <c r="C112" s="269"/>
      <c r="D112" s="268"/>
    </row>
    <row r="113" spans="1:4" s="239" customFormat="1" ht="14.25" customHeight="1" x14ac:dyDescent="0.2">
      <c r="A113" s="242" t="s">
        <v>96</v>
      </c>
      <c r="B113" s="266">
        <v>17</v>
      </c>
      <c r="C113" s="267">
        <v>0.77272727272727271</v>
      </c>
      <c r="D113" s="266"/>
    </row>
    <row r="114" spans="1:4" s="238" customFormat="1" ht="12.75" x14ac:dyDescent="0.2">
      <c r="A114" s="242" t="s">
        <v>58</v>
      </c>
      <c r="B114" s="266">
        <v>3</v>
      </c>
      <c r="C114" s="267">
        <v>0.13636363636363635</v>
      </c>
      <c r="D114" s="266"/>
    </row>
    <row r="115" spans="1:4" s="238" customFormat="1" ht="12.75" x14ac:dyDescent="0.2">
      <c r="A115" s="242" t="s">
        <v>13</v>
      </c>
      <c r="B115" s="266">
        <v>1</v>
      </c>
      <c r="C115" s="267">
        <v>4.5454545454545456E-2</v>
      </c>
      <c r="D115" s="266"/>
    </row>
    <row r="116" spans="1:4" s="239" customFormat="1" ht="14.25" customHeight="1" x14ac:dyDescent="0.2">
      <c r="A116" s="242" t="s">
        <v>862</v>
      </c>
      <c r="B116" s="266">
        <v>1</v>
      </c>
      <c r="C116" s="267">
        <v>4.5454545454545456E-2</v>
      </c>
      <c r="D116" s="266"/>
    </row>
    <row r="117" spans="1:4" s="238" customFormat="1" x14ac:dyDescent="0.25">
      <c r="A117" s="251" t="s">
        <v>117</v>
      </c>
      <c r="B117" s="268">
        <v>112</v>
      </c>
      <c r="C117" s="269"/>
      <c r="D117" s="268"/>
    </row>
    <row r="118" spans="1:4" s="238" customFormat="1" ht="12.75" x14ac:dyDescent="0.2">
      <c r="A118" s="242" t="s">
        <v>61</v>
      </c>
      <c r="B118" s="266">
        <v>101</v>
      </c>
      <c r="C118" s="267">
        <v>0.9017857142857143</v>
      </c>
      <c r="D118" s="266"/>
    </row>
    <row r="119" spans="1:4" s="239" customFormat="1" ht="14.25" customHeight="1" x14ac:dyDescent="0.2">
      <c r="A119" s="242" t="s">
        <v>814</v>
      </c>
      <c r="B119" s="266">
        <v>6</v>
      </c>
      <c r="C119" s="267">
        <v>5.3571428571428568E-2</v>
      </c>
      <c r="D119" s="266"/>
    </row>
    <row r="120" spans="1:4" s="238" customFormat="1" ht="12.75" x14ac:dyDescent="0.2">
      <c r="A120" s="242" t="s">
        <v>57</v>
      </c>
      <c r="B120" s="266">
        <v>2</v>
      </c>
      <c r="C120" s="267">
        <v>1.7857142857142856E-2</v>
      </c>
      <c r="D120" s="266"/>
    </row>
    <row r="121" spans="1:4" s="239" customFormat="1" ht="14.25" customHeight="1" x14ac:dyDescent="0.2">
      <c r="A121" s="242" t="s">
        <v>861</v>
      </c>
      <c r="B121" s="266">
        <v>2</v>
      </c>
      <c r="C121" s="267">
        <v>1.7857142857142856E-2</v>
      </c>
      <c r="D121" s="266"/>
    </row>
    <row r="122" spans="1:4" s="238" customFormat="1" ht="12.75" x14ac:dyDescent="0.2">
      <c r="A122" s="242" t="s">
        <v>860</v>
      </c>
      <c r="B122" s="266">
        <v>1</v>
      </c>
      <c r="C122" s="267">
        <v>8.9285714285714281E-3</v>
      </c>
      <c r="D122" s="266"/>
    </row>
    <row r="123" spans="1:4" s="239" customFormat="1" ht="14.25" customHeight="1" x14ac:dyDescent="0.25">
      <c r="A123" s="251" t="s">
        <v>272</v>
      </c>
      <c r="B123" s="268">
        <v>13</v>
      </c>
      <c r="C123" s="269"/>
      <c r="D123" s="268"/>
    </row>
    <row r="124" spans="1:4" s="238" customFormat="1" ht="12.75" x14ac:dyDescent="0.2">
      <c r="A124" s="242" t="s">
        <v>29</v>
      </c>
      <c r="B124" s="266">
        <v>13</v>
      </c>
      <c r="C124" s="270">
        <v>1</v>
      </c>
      <c r="D124" s="266"/>
    </row>
    <row r="125" spans="1:4" s="238" customFormat="1" x14ac:dyDescent="0.25">
      <c r="A125" s="251" t="s">
        <v>282</v>
      </c>
      <c r="B125" s="268">
        <v>4</v>
      </c>
      <c r="C125" s="269"/>
      <c r="D125" s="268"/>
    </row>
    <row r="126" spans="1:4" s="238" customFormat="1" ht="12.75" x14ac:dyDescent="0.2">
      <c r="A126" s="242" t="s">
        <v>265</v>
      </c>
      <c r="B126" s="266">
        <v>3</v>
      </c>
      <c r="C126" s="267">
        <v>0.75</v>
      </c>
      <c r="D126" s="266"/>
    </row>
    <row r="127" spans="1:4" s="239" customFormat="1" ht="14.25" customHeight="1" x14ac:dyDescent="0.2">
      <c r="A127" s="242" t="s">
        <v>859</v>
      </c>
      <c r="B127" s="266">
        <v>1</v>
      </c>
      <c r="C127" s="267">
        <v>0.25</v>
      </c>
      <c r="D127" s="266"/>
    </row>
    <row r="128" spans="1:4" s="238" customFormat="1" x14ac:dyDescent="0.25">
      <c r="A128" s="251" t="s">
        <v>123</v>
      </c>
      <c r="B128" s="268">
        <v>24</v>
      </c>
      <c r="C128" s="269"/>
      <c r="D128" s="268"/>
    </row>
    <row r="129" spans="1:4" s="238" customFormat="1" ht="12.75" x14ac:dyDescent="0.2">
      <c r="A129" s="242" t="s">
        <v>57</v>
      </c>
      <c r="B129" s="266">
        <v>23</v>
      </c>
      <c r="C129" s="267">
        <v>0.95833333333333337</v>
      </c>
      <c r="D129" s="266"/>
    </row>
    <row r="130" spans="1:4" s="238" customFormat="1" ht="12.75" x14ac:dyDescent="0.2">
      <c r="A130" s="242" t="s">
        <v>858</v>
      </c>
      <c r="B130" s="266">
        <v>1</v>
      </c>
      <c r="C130" s="267">
        <v>4.1666666666666664E-2</v>
      </c>
      <c r="D130" s="266"/>
    </row>
    <row r="131" spans="1:4" s="239" customFormat="1" ht="14.25" customHeight="1" x14ac:dyDescent="0.25">
      <c r="A131" s="251" t="s">
        <v>810</v>
      </c>
      <c r="B131" s="268">
        <v>72</v>
      </c>
      <c r="C131" s="269"/>
      <c r="D131" s="268"/>
    </row>
    <row r="132" spans="1:4" s="238" customFormat="1" ht="12.75" x14ac:dyDescent="0.2">
      <c r="A132" s="242" t="s">
        <v>809</v>
      </c>
      <c r="B132" s="266">
        <v>64</v>
      </c>
      <c r="C132" s="267">
        <v>0.88888888888888884</v>
      </c>
      <c r="D132" s="266"/>
    </row>
    <row r="133" spans="1:4" s="238" customFormat="1" ht="12.75" x14ac:dyDescent="0.2">
      <c r="A133" s="242" t="s">
        <v>808</v>
      </c>
      <c r="B133" s="266">
        <v>1</v>
      </c>
      <c r="C133" s="267">
        <v>1.3888888888888888E-2</v>
      </c>
      <c r="D133" s="266"/>
    </row>
    <row r="134" spans="1:4" s="238" customFormat="1" ht="12.75" x14ac:dyDescent="0.2">
      <c r="A134" s="253" t="s">
        <v>782</v>
      </c>
      <c r="B134" s="271">
        <v>7</v>
      </c>
      <c r="C134" s="267">
        <v>9.7222222222222224E-2</v>
      </c>
      <c r="D134" s="266"/>
    </row>
    <row r="135" spans="1:4" s="239" customFormat="1" ht="14.25" customHeight="1" x14ac:dyDescent="0.25">
      <c r="A135" s="251" t="s">
        <v>807</v>
      </c>
      <c r="B135" s="268">
        <v>8</v>
      </c>
      <c r="C135" s="269"/>
      <c r="D135" s="268"/>
    </row>
    <row r="136" spans="1:4" s="238" customFormat="1" ht="12.75" x14ac:dyDescent="0.2">
      <c r="A136" s="242" t="s">
        <v>61</v>
      </c>
      <c r="B136" s="266">
        <v>8</v>
      </c>
      <c r="C136" s="270">
        <v>1</v>
      </c>
      <c r="D136" s="266"/>
    </row>
    <row r="137" spans="1:4" s="239" customFormat="1" ht="14.25" customHeight="1" x14ac:dyDescent="0.25">
      <c r="A137" s="251" t="s">
        <v>696</v>
      </c>
      <c r="B137" s="268">
        <v>78</v>
      </c>
      <c r="C137" s="269"/>
      <c r="D137" s="268"/>
    </row>
    <row r="138" spans="1:4" s="238" customFormat="1" ht="12.75" x14ac:dyDescent="0.2">
      <c r="A138" s="242" t="s">
        <v>697</v>
      </c>
      <c r="B138" s="266">
        <v>78</v>
      </c>
      <c r="C138" s="270">
        <v>1</v>
      </c>
      <c r="D138" s="266"/>
    </row>
    <row r="139" spans="1:4" s="238" customFormat="1" x14ac:dyDescent="0.25">
      <c r="A139" s="251" t="s">
        <v>274</v>
      </c>
      <c r="B139" s="268">
        <v>8</v>
      </c>
      <c r="C139" s="269"/>
      <c r="D139" s="268"/>
    </row>
    <row r="140" spans="1:4" s="238" customFormat="1" ht="12.75" x14ac:dyDescent="0.2">
      <c r="A140" s="242" t="s">
        <v>61</v>
      </c>
      <c r="B140" s="266">
        <v>6</v>
      </c>
      <c r="C140" s="267">
        <v>0.75</v>
      </c>
      <c r="D140" s="266"/>
    </row>
    <row r="141" spans="1:4" s="238" customFormat="1" ht="12.75" x14ac:dyDescent="0.2">
      <c r="A141" s="242" t="s">
        <v>57</v>
      </c>
      <c r="B141" s="266">
        <v>1</v>
      </c>
      <c r="C141" s="267">
        <v>0.125</v>
      </c>
      <c r="D141" s="266"/>
    </row>
    <row r="142" spans="1:4" s="238" customFormat="1" ht="12.75" x14ac:dyDescent="0.2">
      <c r="A142" s="242" t="s">
        <v>857</v>
      </c>
      <c r="B142" s="266">
        <v>1</v>
      </c>
      <c r="C142" s="267">
        <v>0.125</v>
      </c>
      <c r="D142" s="266"/>
    </row>
    <row r="143" spans="1:4" s="238" customFormat="1" x14ac:dyDescent="0.25">
      <c r="A143" s="251" t="s">
        <v>8</v>
      </c>
      <c r="B143" s="268">
        <v>13</v>
      </c>
      <c r="C143" s="269"/>
      <c r="D143" s="268"/>
    </row>
    <row r="144" spans="1:4" s="239" customFormat="1" ht="14.25" customHeight="1" x14ac:dyDescent="0.2">
      <c r="A144" s="242" t="s">
        <v>126</v>
      </c>
      <c r="B144" s="266">
        <v>7</v>
      </c>
      <c r="C144" s="267">
        <v>0.53846153846153844</v>
      </c>
      <c r="D144" s="266"/>
    </row>
    <row r="145" spans="1:4" s="238" customFormat="1" ht="12.75" x14ac:dyDescent="0.2">
      <c r="A145" s="242" t="s">
        <v>58</v>
      </c>
      <c r="B145" s="266">
        <v>1</v>
      </c>
      <c r="C145" s="267">
        <v>7.6923076923076927E-2</v>
      </c>
      <c r="D145" s="266"/>
    </row>
    <row r="146" spans="1:4" s="238" customFormat="1" ht="12.75" x14ac:dyDescent="0.2">
      <c r="A146" s="242" t="s">
        <v>856</v>
      </c>
      <c r="B146" s="266">
        <v>1</v>
      </c>
      <c r="C146" s="267">
        <v>7.6923076923076927E-2</v>
      </c>
      <c r="D146" s="266"/>
    </row>
    <row r="147" spans="1:4" s="238" customFormat="1" ht="12.75" x14ac:dyDescent="0.2">
      <c r="A147" s="242" t="s">
        <v>855</v>
      </c>
      <c r="B147" s="266">
        <v>1</v>
      </c>
      <c r="C147" s="267">
        <v>7.6923076923076927E-2</v>
      </c>
      <c r="D147" s="266"/>
    </row>
    <row r="148" spans="1:4" s="238" customFormat="1" ht="12.75" x14ac:dyDescent="0.2">
      <c r="A148" s="242" t="s">
        <v>854</v>
      </c>
      <c r="B148" s="266">
        <v>1</v>
      </c>
      <c r="C148" s="267">
        <v>7.6923076923076927E-2</v>
      </c>
      <c r="D148" s="266"/>
    </row>
    <row r="149" spans="1:4" s="238" customFormat="1" ht="12.75" x14ac:dyDescent="0.2">
      <c r="A149" s="242" t="s">
        <v>853</v>
      </c>
      <c r="B149" s="266">
        <v>1</v>
      </c>
      <c r="C149" s="267">
        <v>7.6923076923076927E-2</v>
      </c>
      <c r="D149" s="266"/>
    </row>
    <row r="150" spans="1:4" s="239" customFormat="1" ht="14.25" customHeight="1" x14ac:dyDescent="0.2">
      <c r="A150" s="242" t="s">
        <v>127</v>
      </c>
      <c r="B150" s="266">
        <v>1</v>
      </c>
      <c r="C150" s="267">
        <v>7.6923076923076927E-2</v>
      </c>
      <c r="D150" s="266"/>
    </row>
    <row r="151" spans="1:4" s="239" customFormat="1" ht="14.25" customHeight="1" x14ac:dyDescent="0.25">
      <c r="A151" s="251" t="s">
        <v>801</v>
      </c>
      <c r="B151" s="268">
        <v>4</v>
      </c>
      <c r="C151" s="269"/>
      <c r="D151" s="268"/>
    </row>
    <row r="152" spans="1:4" s="238" customFormat="1" ht="12.75" x14ac:dyDescent="0.2">
      <c r="A152" s="242" t="s">
        <v>687</v>
      </c>
      <c r="B152" s="266">
        <v>4</v>
      </c>
      <c r="C152" s="270">
        <v>1</v>
      </c>
      <c r="D152" s="266"/>
    </row>
    <row r="153" spans="1:4" s="238" customFormat="1" x14ac:dyDescent="0.25">
      <c r="A153" s="251" t="s">
        <v>239</v>
      </c>
      <c r="B153" s="268">
        <v>46</v>
      </c>
      <c r="C153" s="269"/>
      <c r="D153" s="268"/>
    </row>
    <row r="154" spans="1:4" s="238" customFormat="1" ht="12.75" x14ac:dyDescent="0.2">
      <c r="A154" s="242" t="s">
        <v>93</v>
      </c>
      <c r="B154" s="266">
        <v>42</v>
      </c>
      <c r="C154" s="267">
        <v>0.91304347826086951</v>
      </c>
      <c r="D154" s="266"/>
    </row>
    <row r="155" spans="1:4" s="239" customFormat="1" ht="14.25" customHeight="1" x14ac:dyDescent="0.2">
      <c r="A155" s="242" t="s">
        <v>148</v>
      </c>
      <c r="B155" s="266">
        <v>2</v>
      </c>
      <c r="C155" s="267">
        <v>4.3478260869565216E-2</v>
      </c>
      <c r="D155" s="266"/>
    </row>
    <row r="156" spans="1:4" s="238" customFormat="1" ht="12.75" x14ac:dyDescent="0.2">
      <c r="A156" s="242" t="s">
        <v>94</v>
      </c>
      <c r="B156" s="266">
        <v>1</v>
      </c>
      <c r="C156" s="267">
        <v>2.1739130434782608E-2</v>
      </c>
      <c r="D156" s="266"/>
    </row>
    <row r="157" spans="1:4" s="238" customFormat="1" ht="12.75" x14ac:dyDescent="0.2">
      <c r="A157" s="242" t="s">
        <v>149</v>
      </c>
      <c r="B157" s="266">
        <v>1</v>
      </c>
      <c r="C157" s="267">
        <v>2.1739130434782608E-2</v>
      </c>
      <c r="D157" s="266"/>
    </row>
    <row r="158" spans="1:4" s="238" customFormat="1" x14ac:dyDescent="0.25">
      <c r="A158" s="251" t="s">
        <v>800</v>
      </c>
      <c r="B158" s="268">
        <v>318</v>
      </c>
      <c r="C158" s="269"/>
      <c r="D158" s="268"/>
    </row>
    <row r="159" spans="1:4" s="239" customFormat="1" ht="14.25" customHeight="1" x14ac:dyDescent="0.2">
      <c r="A159" s="242" t="s">
        <v>57</v>
      </c>
      <c r="B159" s="266">
        <v>308</v>
      </c>
      <c r="C159" s="267">
        <v>0.96855345911949686</v>
      </c>
      <c r="D159" s="266"/>
    </row>
    <row r="160" spans="1:4" s="238" customFormat="1" ht="12.75" x14ac:dyDescent="0.2">
      <c r="A160" s="242" t="s">
        <v>852</v>
      </c>
      <c r="B160" s="266">
        <v>2</v>
      </c>
      <c r="C160" s="267">
        <v>6.2893081761006293E-3</v>
      </c>
      <c r="D160" s="266"/>
    </row>
    <row r="161" spans="1:7" s="239" customFormat="1" ht="14.25" customHeight="1" x14ac:dyDescent="0.2">
      <c r="A161" s="242" t="s">
        <v>851</v>
      </c>
      <c r="B161" s="266">
        <v>2</v>
      </c>
      <c r="C161" s="267">
        <v>6.2893081761006293E-3</v>
      </c>
      <c r="D161" s="266"/>
    </row>
    <row r="162" spans="1:7" s="238" customFormat="1" ht="12.75" x14ac:dyDescent="0.2">
      <c r="A162" s="242" t="s">
        <v>254</v>
      </c>
      <c r="B162" s="266">
        <v>1</v>
      </c>
      <c r="C162" s="267">
        <v>3.1446540880503146E-3</v>
      </c>
      <c r="D162" s="266"/>
    </row>
    <row r="163" spans="1:7" s="238" customFormat="1" ht="12.75" x14ac:dyDescent="0.2">
      <c r="A163" s="242" t="s">
        <v>3</v>
      </c>
      <c r="B163" s="266">
        <v>1</v>
      </c>
      <c r="C163" s="267">
        <v>3.1446540880503146E-3</v>
      </c>
      <c r="D163" s="266"/>
    </row>
    <row r="164" spans="1:7" s="238" customFormat="1" ht="12.75" x14ac:dyDescent="0.2">
      <c r="A164" s="242" t="s">
        <v>82</v>
      </c>
      <c r="B164" s="266">
        <v>1</v>
      </c>
      <c r="C164" s="267">
        <v>3.1446540880503146E-3</v>
      </c>
      <c r="D164" s="266"/>
    </row>
    <row r="165" spans="1:7" s="238" customFormat="1" ht="12.75" x14ac:dyDescent="0.2">
      <c r="A165" s="242" t="s">
        <v>850</v>
      </c>
      <c r="B165" s="266">
        <v>1</v>
      </c>
      <c r="C165" s="267">
        <v>3.1446540880503146E-3</v>
      </c>
      <c r="D165" s="266"/>
      <c r="G165" s="238" t="s">
        <v>799</v>
      </c>
    </row>
    <row r="166" spans="1:7" s="238" customFormat="1" ht="12.75" x14ac:dyDescent="0.2">
      <c r="A166" s="242" t="s">
        <v>849</v>
      </c>
      <c r="B166" s="266">
        <v>1</v>
      </c>
      <c r="C166" s="267">
        <v>3.1446540880503146E-3</v>
      </c>
      <c r="D166" s="266"/>
    </row>
    <row r="167" spans="1:7" s="238" customFormat="1" ht="12.75" x14ac:dyDescent="0.2">
      <c r="A167" s="242" t="s">
        <v>848</v>
      </c>
      <c r="B167" s="266">
        <v>1</v>
      </c>
      <c r="C167" s="267">
        <v>3.1446540880503146E-3</v>
      </c>
      <c r="D167" s="266"/>
    </row>
    <row r="168" spans="1:7" s="238" customFormat="1" x14ac:dyDescent="0.25">
      <c r="A168" s="251" t="s">
        <v>275</v>
      </c>
      <c r="B168" s="268">
        <v>2</v>
      </c>
      <c r="C168" s="269"/>
      <c r="D168" s="268"/>
    </row>
    <row r="169" spans="1:7" s="238" customFormat="1" ht="12.75" x14ac:dyDescent="0.2">
      <c r="A169" s="242" t="s">
        <v>255</v>
      </c>
      <c r="B169" s="266">
        <v>1</v>
      </c>
      <c r="C169" s="267">
        <v>0.5</v>
      </c>
      <c r="D169" s="266"/>
    </row>
    <row r="170" spans="1:7" s="239" customFormat="1" ht="14.25" customHeight="1" x14ac:dyDescent="0.2">
      <c r="A170" s="242" t="s">
        <v>793</v>
      </c>
      <c r="B170" s="266">
        <v>1</v>
      </c>
      <c r="C170" s="267">
        <v>0.5</v>
      </c>
      <c r="D170" s="266"/>
    </row>
    <row r="171" spans="1:7" s="238" customFormat="1" x14ac:dyDescent="0.25">
      <c r="A171" s="251" t="s">
        <v>140</v>
      </c>
      <c r="B171" s="268">
        <v>29</v>
      </c>
      <c r="C171" s="269"/>
      <c r="D171" s="268"/>
    </row>
    <row r="172" spans="1:7" s="238" customFormat="1" ht="12.75" x14ac:dyDescent="0.2">
      <c r="A172" s="242" t="s">
        <v>141</v>
      </c>
      <c r="B172" s="266">
        <v>24</v>
      </c>
      <c r="C172" s="267">
        <v>0.82758620689655171</v>
      </c>
      <c r="D172" s="266"/>
    </row>
    <row r="173" spans="1:7" s="238" customFormat="1" ht="12.75" x14ac:dyDescent="0.2">
      <c r="A173" s="242" t="s">
        <v>194</v>
      </c>
      <c r="B173" s="266">
        <v>2</v>
      </c>
      <c r="C173" s="267">
        <v>6.8965517241379309E-2</v>
      </c>
      <c r="D173" s="266"/>
    </row>
    <row r="174" spans="1:7" s="239" customFormat="1" ht="14.25" customHeight="1" x14ac:dyDescent="0.2">
      <c r="A174" s="242" t="s">
        <v>136</v>
      </c>
      <c r="B174" s="266">
        <v>1</v>
      </c>
      <c r="C174" s="267">
        <v>3.4482758620689655E-2</v>
      </c>
      <c r="D174" s="266"/>
    </row>
    <row r="175" spans="1:7" s="238" customFormat="1" ht="12.75" x14ac:dyDescent="0.2">
      <c r="A175" s="242" t="s">
        <v>847</v>
      </c>
      <c r="B175" s="266">
        <v>1</v>
      </c>
      <c r="C175" s="267">
        <v>3.4482758620689655E-2</v>
      </c>
      <c r="D175" s="266"/>
    </row>
    <row r="176" spans="1:7" s="238" customFormat="1" ht="12.75" x14ac:dyDescent="0.2">
      <c r="A176" s="242" t="s">
        <v>874</v>
      </c>
      <c r="B176" s="266">
        <v>1</v>
      </c>
      <c r="C176" s="267">
        <v>3.4482758620689655E-2</v>
      </c>
      <c r="D176" s="266"/>
    </row>
    <row r="177" spans="1:4" s="238" customFormat="1" x14ac:dyDescent="0.25">
      <c r="A177" s="251" t="s">
        <v>147</v>
      </c>
      <c r="B177" s="268">
        <v>21</v>
      </c>
      <c r="C177" s="269"/>
      <c r="D177" s="268"/>
    </row>
    <row r="178" spans="1:4" s="239" customFormat="1" ht="14.25" customHeight="1" x14ac:dyDescent="0.2">
      <c r="A178" s="242" t="s">
        <v>148</v>
      </c>
      <c r="B178" s="266">
        <v>12</v>
      </c>
      <c r="C178" s="267">
        <v>0.5714285714285714</v>
      </c>
      <c r="D178" s="266"/>
    </row>
    <row r="179" spans="1:4" s="238" customFormat="1" ht="12.75" x14ac:dyDescent="0.2">
      <c r="A179" s="242" t="s">
        <v>93</v>
      </c>
      <c r="B179" s="266">
        <v>5</v>
      </c>
      <c r="C179" s="267">
        <v>0.23809523809523808</v>
      </c>
      <c r="D179" s="266"/>
    </row>
    <row r="180" spans="1:4" s="238" customFormat="1" ht="12.75" x14ac:dyDescent="0.2">
      <c r="A180" s="242" t="s">
        <v>790</v>
      </c>
      <c r="B180" s="266">
        <v>2</v>
      </c>
      <c r="C180" s="267">
        <v>9.5238095238095233E-2</v>
      </c>
      <c r="D180" s="266"/>
    </row>
    <row r="181" spans="1:4" s="238" customFormat="1" ht="12.75" x14ac:dyDescent="0.2">
      <c r="A181" s="242" t="s">
        <v>149</v>
      </c>
      <c r="B181" s="266">
        <v>1</v>
      </c>
      <c r="C181" s="267">
        <v>4.7619047619047616E-2</v>
      </c>
      <c r="D181" s="266"/>
    </row>
    <row r="182" spans="1:4" s="239" customFormat="1" ht="14.25" customHeight="1" x14ac:dyDescent="0.2">
      <c r="A182" s="242" t="s">
        <v>846</v>
      </c>
      <c r="B182" s="266">
        <v>1</v>
      </c>
      <c r="C182" s="267">
        <v>4.7619047619047616E-2</v>
      </c>
      <c r="D182" s="266"/>
    </row>
    <row r="183" spans="1:4" s="238" customFormat="1" x14ac:dyDescent="0.25">
      <c r="A183" s="254" t="s">
        <v>150</v>
      </c>
      <c r="B183" s="268">
        <v>10</v>
      </c>
      <c r="C183" s="269"/>
      <c r="D183" s="268"/>
    </row>
    <row r="184" spans="1:4" s="238" customFormat="1" ht="12.75" x14ac:dyDescent="0.2">
      <c r="A184" s="242" t="s">
        <v>89</v>
      </c>
      <c r="B184" s="266">
        <v>2</v>
      </c>
      <c r="C184" s="201">
        <v>0.2</v>
      </c>
      <c r="D184" s="266"/>
    </row>
    <row r="185" spans="1:4" s="238" customFormat="1" ht="12.75" x14ac:dyDescent="0.2">
      <c r="A185" s="242" t="s">
        <v>194</v>
      </c>
      <c r="B185" s="266">
        <v>1</v>
      </c>
      <c r="C185" s="201">
        <v>0.1</v>
      </c>
      <c r="D185" s="266"/>
    </row>
    <row r="186" spans="1:4" s="238" customFormat="1" ht="12.75" x14ac:dyDescent="0.2">
      <c r="A186" s="242" t="s">
        <v>93</v>
      </c>
      <c r="B186" s="266">
        <v>1</v>
      </c>
      <c r="C186" s="201">
        <v>0.1</v>
      </c>
      <c r="D186" s="266"/>
    </row>
    <row r="187" spans="1:4" s="238" customFormat="1" ht="12.75" x14ac:dyDescent="0.2">
      <c r="A187" s="242" t="s">
        <v>58</v>
      </c>
      <c r="B187" s="266">
        <v>1</v>
      </c>
      <c r="C187" s="201">
        <v>0.1</v>
      </c>
      <c r="D187" s="266"/>
    </row>
    <row r="188" spans="1:4" s="238" customFormat="1" ht="12.75" x14ac:dyDescent="0.2">
      <c r="A188" s="242" t="s">
        <v>155</v>
      </c>
      <c r="B188" s="266">
        <v>1</v>
      </c>
      <c r="C188" s="201">
        <v>0.1</v>
      </c>
      <c r="D188" s="266"/>
    </row>
    <row r="189" spans="1:4" s="238" customFormat="1" ht="12.75" x14ac:dyDescent="0.2">
      <c r="A189" s="242" t="s">
        <v>845</v>
      </c>
      <c r="B189" s="266">
        <v>1</v>
      </c>
      <c r="C189" s="201">
        <v>0.1</v>
      </c>
      <c r="D189" s="266"/>
    </row>
    <row r="190" spans="1:4" s="238" customFormat="1" ht="12.75" x14ac:dyDescent="0.2">
      <c r="A190" s="242" t="s">
        <v>844</v>
      </c>
      <c r="B190" s="266">
        <v>1</v>
      </c>
      <c r="C190" s="201">
        <v>0.1</v>
      </c>
      <c r="D190" s="266"/>
    </row>
    <row r="191" spans="1:4" s="238" customFormat="1" ht="12.75" x14ac:dyDescent="0.2">
      <c r="A191" s="242" t="s">
        <v>843</v>
      </c>
      <c r="B191" s="266">
        <v>1</v>
      </c>
      <c r="C191" s="201">
        <v>0.1</v>
      </c>
      <c r="D191" s="266"/>
    </row>
    <row r="192" spans="1:4" s="239" customFormat="1" ht="14.25" customHeight="1" x14ac:dyDescent="0.2">
      <c r="A192" s="253" t="s">
        <v>782</v>
      </c>
      <c r="B192" s="271">
        <v>1</v>
      </c>
      <c r="C192" s="201">
        <v>0.1</v>
      </c>
      <c r="D192" s="266"/>
    </row>
    <row r="193" spans="1:4" s="238" customFormat="1" x14ac:dyDescent="0.25">
      <c r="A193" s="251" t="s">
        <v>713</v>
      </c>
      <c r="B193" s="268">
        <v>16</v>
      </c>
      <c r="C193" s="269"/>
      <c r="D193" s="268"/>
    </row>
    <row r="194" spans="1:4" s="238" customFormat="1" ht="12.75" x14ac:dyDescent="0.2">
      <c r="A194" s="242" t="s">
        <v>784</v>
      </c>
      <c r="B194" s="266">
        <v>15</v>
      </c>
      <c r="C194" s="267">
        <v>0.9375</v>
      </c>
      <c r="D194" s="266"/>
    </row>
    <row r="195" spans="1:4" s="238" customFormat="1" ht="12.75" x14ac:dyDescent="0.2">
      <c r="A195" s="242" t="s">
        <v>107</v>
      </c>
      <c r="B195" s="266">
        <v>1</v>
      </c>
      <c r="C195" s="267">
        <v>6.25E-2</v>
      </c>
      <c r="D195" s="266"/>
    </row>
    <row r="196" spans="1:4" s="238" customFormat="1" x14ac:dyDescent="0.25">
      <c r="A196" s="251" t="s">
        <v>783</v>
      </c>
      <c r="B196" s="268">
        <v>51</v>
      </c>
      <c r="C196" s="269"/>
      <c r="D196" s="268"/>
    </row>
    <row r="197" spans="1:4" s="238" customFormat="1" ht="12.75" x14ac:dyDescent="0.2">
      <c r="A197" s="242" t="s">
        <v>228</v>
      </c>
      <c r="B197" s="266">
        <v>35</v>
      </c>
      <c r="C197" s="267">
        <v>0.68627450980392157</v>
      </c>
      <c r="D197" s="266"/>
    </row>
    <row r="198" spans="1:4" s="239" customFormat="1" ht="14.25" customHeight="1" x14ac:dyDescent="0.2">
      <c r="A198" s="242" t="s">
        <v>57</v>
      </c>
      <c r="B198" s="266">
        <v>7</v>
      </c>
      <c r="C198" s="267">
        <v>0.13725490196078433</v>
      </c>
      <c r="D198" s="266"/>
    </row>
    <row r="199" spans="1:4" s="238" customFormat="1" ht="12.75" x14ac:dyDescent="0.2">
      <c r="A199" s="242" t="s">
        <v>94</v>
      </c>
      <c r="B199" s="266">
        <v>3</v>
      </c>
      <c r="C199" s="267">
        <v>5.8823529411764705E-2</v>
      </c>
      <c r="D199" s="266"/>
    </row>
    <row r="200" spans="1:4" s="238" customFormat="1" ht="12.75" x14ac:dyDescent="0.2">
      <c r="A200" s="242" t="s">
        <v>182</v>
      </c>
      <c r="B200" s="266">
        <v>3</v>
      </c>
      <c r="C200" s="267">
        <v>5.8823529411764705E-2</v>
      </c>
      <c r="D200" s="266"/>
    </row>
    <row r="201" spans="1:4" s="238" customFormat="1" ht="12.75" x14ac:dyDescent="0.2">
      <c r="A201" s="242" t="s">
        <v>186</v>
      </c>
      <c r="B201" s="266">
        <v>1</v>
      </c>
      <c r="C201" s="267">
        <v>1.9607843137254902E-2</v>
      </c>
      <c r="D201" s="266"/>
    </row>
    <row r="202" spans="1:4" s="238" customFormat="1" ht="12.75" x14ac:dyDescent="0.2">
      <c r="A202" s="253" t="s">
        <v>782</v>
      </c>
      <c r="B202" s="271">
        <v>2</v>
      </c>
      <c r="C202" s="267">
        <v>3.9215686274509803E-2</v>
      </c>
      <c r="D202" s="266"/>
    </row>
    <row r="203" spans="1:4" s="239" customFormat="1" ht="14.25" customHeight="1" x14ac:dyDescent="0.25">
      <c r="A203" s="251" t="s">
        <v>153</v>
      </c>
      <c r="B203" s="268">
        <v>93</v>
      </c>
      <c r="C203" s="269"/>
      <c r="D203" s="268"/>
    </row>
    <row r="204" spans="1:4" s="238" customFormat="1" ht="12.75" x14ac:dyDescent="0.2">
      <c r="A204" s="242" t="s">
        <v>58</v>
      </c>
      <c r="B204" s="266">
        <v>28</v>
      </c>
      <c r="C204" s="267">
        <v>0.30107526881720431</v>
      </c>
      <c r="D204" s="266"/>
    </row>
    <row r="205" spans="1:4" s="238" customFormat="1" ht="12.75" x14ac:dyDescent="0.2">
      <c r="A205" s="242" t="s">
        <v>154</v>
      </c>
      <c r="B205" s="266">
        <v>20</v>
      </c>
      <c r="C205" s="267">
        <v>0.21505376344086022</v>
      </c>
      <c r="D205" s="266"/>
    </row>
    <row r="206" spans="1:4" s="238" customFormat="1" ht="12.75" x14ac:dyDescent="0.2">
      <c r="A206" s="242" t="s">
        <v>136</v>
      </c>
      <c r="B206" s="266">
        <v>18</v>
      </c>
      <c r="C206" s="267">
        <v>0.19354838709677419</v>
      </c>
      <c r="D206" s="266"/>
    </row>
    <row r="207" spans="1:4" s="238" customFormat="1" ht="12.75" x14ac:dyDescent="0.2">
      <c r="A207" s="242" t="s">
        <v>57</v>
      </c>
      <c r="B207" s="266">
        <v>11</v>
      </c>
      <c r="C207" s="267">
        <v>0.11827956989247312</v>
      </c>
      <c r="D207" s="266"/>
    </row>
    <row r="208" spans="1:4" s="238" customFormat="1" ht="12.75" x14ac:dyDescent="0.2">
      <c r="A208" s="242" t="s">
        <v>155</v>
      </c>
      <c r="B208" s="266">
        <v>5</v>
      </c>
      <c r="C208" s="267">
        <v>5.3763440860215055E-2</v>
      </c>
      <c r="D208" s="266"/>
    </row>
    <row r="209" spans="1:6" s="238" customFormat="1" ht="12.75" x14ac:dyDescent="0.2">
      <c r="A209" s="253" t="s">
        <v>782</v>
      </c>
      <c r="B209" s="271">
        <v>11</v>
      </c>
      <c r="C209" s="267">
        <v>0.11827956989247312</v>
      </c>
      <c r="D209" s="266"/>
    </row>
    <row r="210" spans="1:6" s="239" customFormat="1" ht="14.25" customHeight="1" x14ac:dyDescent="0.25">
      <c r="A210" s="251" t="s">
        <v>157</v>
      </c>
      <c r="B210" s="268">
        <v>9</v>
      </c>
      <c r="C210" s="269"/>
      <c r="D210" s="268"/>
    </row>
    <row r="211" spans="1:6" s="238" customFormat="1" ht="12.75" x14ac:dyDescent="0.2">
      <c r="A211" s="242" t="s">
        <v>158</v>
      </c>
      <c r="B211" s="266">
        <v>9</v>
      </c>
      <c r="C211" s="270">
        <v>1</v>
      </c>
      <c r="D211" s="266"/>
    </row>
    <row r="212" spans="1:6" s="238" customFormat="1" x14ac:dyDescent="0.25">
      <c r="A212" s="251" t="s">
        <v>9</v>
      </c>
      <c r="B212" s="268">
        <v>7</v>
      </c>
      <c r="C212" s="269"/>
      <c r="D212" s="268"/>
    </row>
    <row r="213" spans="1:6" s="238" customFormat="1" ht="12.75" x14ac:dyDescent="0.2">
      <c r="A213" s="242" t="s">
        <v>159</v>
      </c>
      <c r="B213" s="266">
        <v>5</v>
      </c>
      <c r="C213" s="267">
        <v>0.7142857142857143</v>
      </c>
      <c r="D213" s="266"/>
    </row>
    <row r="214" spans="1:6" s="238" customFormat="1" ht="12.75" x14ac:dyDescent="0.2">
      <c r="A214" s="242" t="s">
        <v>136</v>
      </c>
      <c r="B214" s="266">
        <v>1</v>
      </c>
      <c r="C214" s="267">
        <v>0.14285714285714285</v>
      </c>
      <c r="D214" s="266"/>
    </row>
    <row r="215" spans="1:6" s="238" customFormat="1" ht="12.75" x14ac:dyDescent="0.2">
      <c r="A215" s="242" t="s">
        <v>99</v>
      </c>
      <c r="B215" s="266">
        <v>1</v>
      </c>
      <c r="C215" s="267">
        <v>0.14285714285714285</v>
      </c>
      <c r="D215" s="266"/>
    </row>
    <row r="216" spans="1:6" s="238" customFormat="1" x14ac:dyDescent="0.25">
      <c r="A216" s="251" t="s">
        <v>781</v>
      </c>
      <c r="B216" s="268">
        <v>13</v>
      </c>
      <c r="C216" s="269"/>
      <c r="D216" s="268"/>
    </row>
    <row r="217" spans="1:6" s="238" customFormat="1" ht="12.75" x14ac:dyDescent="0.2">
      <c r="A217" s="242" t="s">
        <v>808</v>
      </c>
      <c r="B217" s="266">
        <v>12</v>
      </c>
      <c r="C217" s="267">
        <v>0.92307692307692313</v>
      </c>
      <c r="D217" s="266"/>
    </row>
    <row r="218" spans="1:6" s="238" customFormat="1" ht="12.75" x14ac:dyDescent="0.2">
      <c r="A218" s="245" t="s">
        <v>780</v>
      </c>
      <c r="B218" s="264">
        <v>1</v>
      </c>
      <c r="C218" s="265">
        <v>7.6923076923076927E-2</v>
      </c>
      <c r="D218" s="264"/>
    </row>
    <row r="219" spans="1:6" s="238" customFormat="1" ht="12.75" x14ac:dyDescent="0.2">
      <c r="C219" s="260"/>
    </row>
    <row r="220" spans="1:6" s="238" customFormat="1" ht="12.75" x14ac:dyDescent="0.2">
      <c r="C220" s="260"/>
    </row>
    <row r="221" spans="1:6" s="238" customFormat="1" ht="12.75" x14ac:dyDescent="0.2">
      <c r="A221" s="237" t="s">
        <v>38</v>
      </c>
      <c r="B221" s="237"/>
      <c r="C221" s="260"/>
      <c r="E221" s="411"/>
      <c r="F221" s="411"/>
    </row>
    <row r="222" spans="1:6" s="238" customFormat="1" ht="14.25" x14ac:dyDescent="0.2">
      <c r="A222" s="232" t="s">
        <v>36</v>
      </c>
      <c r="B222" s="236" t="s">
        <v>165</v>
      </c>
      <c r="C222" s="236"/>
      <c r="E222" s="262"/>
      <c r="F222" s="236"/>
    </row>
    <row r="223" spans="1:6" s="238" customFormat="1" ht="14.25" x14ac:dyDescent="0.2">
      <c r="A223" s="232" t="s">
        <v>33</v>
      </c>
      <c r="B223" s="236" t="s">
        <v>237</v>
      </c>
      <c r="C223" s="236"/>
      <c r="E223" s="262"/>
      <c r="F223" s="236"/>
    </row>
    <row r="224" spans="1:6" s="239" customFormat="1" ht="14.25" customHeight="1" x14ac:dyDescent="0.2">
      <c r="A224" s="232" t="s">
        <v>37</v>
      </c>
      <c r="B224" s="236" t="s">
        <v>166</v>
      </c>
      <c r="C224" s="236"/>
      <c r="D224" s="238"/>
      <c r="E224" s="262"/>
      <c r="F224" s="236"/>
    </row>
    <row r="225" spans="1:6" s="238" customFormat="1" ht="14.25" x14ac:dyDescent="0.2">
      <c r="A225" s="232" t="s">
        <v>40</v>
      </c>
      <c r="B225" s="234" t="s">
        <v>167</v>
      </c>
      <c r="C225" s="261"/>
      <c r="D225" s="239"/>
      <c r="E225" s="262"/>
      <c r="F225" s="261"/>
    </row>
    <row r="226" spans="1:6" s="239" customFormat="1" ht="14.25" customHeight="1" x14ac:dyDescent="0.2">
      <c r="A226" s="232" t="s">
        <v>42</v>
      </c>
      <c r="B226" s="234" t="s">
        <v>168</v>
      </c>
      <c r="C226" s="261"/>
      <c r="D226" s="238"/>
      <c r="E226" s="262"/>
      <c r="F226" s="261"/>
    </row>
    <row r="227" spans="1:6" s="238" customFormat="1" ht="14.25" x14ac:dyDescent="0.2">
      <c r="A227" s="232" t="s">
        <v>43</v>
      </c>
      <c r="B227" s="234" t="s">
        <v>169</v>
      </c>
      <c r="C227" s="261"/>
      <c r="D227" s="239"/>
      <c r="E227" s="262"/>
      <c r="F227" s="261"/>
    </row>
    <row r="228" spans="1:6" x14ac:dyDescent="0.25">
      <c r="A228" s="232" t="s">
        <v>44</v>
      </c>
      <c r="B228" s="234" t="s">
        <v>170</v>
      </c>
      <c r="C228" s="261"/>
      <c r="D228" s="238"/>
      <c r="E228" s="262"/>
      <c r="F228" s="261"/>
    </row>
    <row r="229" spans="1:6" x14ac:dyDescent="0.25">
      <c r="A229" s="232" t="s">
        <v>48</v>
      </c>
      <c r="B229" s="234" t="s">
        <v>231</v>
      </c>
      <c r="C229" s="261"/>
      <c r="E229" s="262"/>
      <c r="F229" s="261"/>
    </row>
    <row r="230" spans="1:6" x14ac:dyDescent="0.25">
      <c r="A230" s="232" t="s">
        <v>49</v>
      </c>
      <c r="B230" s="235" t="s">
        <v>171</v>
      </c>
      <c r="C230" s="263"/>
      <c r="E230" s="262"/>
      <c r="F230" s="263"/>
    </row>
    <row r="231" spans="1:6" x14ac:dyDescent="0.25">
      <c r="A231" s="232" t="s">
        <v>50</v>
      </c>
      <c r="B231" s="235" t="s">
        <v>173</v>
      </c>
      <c r="C231" s="263"/>
      <c r="E231" s="262"/>
      <c r="F231" s="263"/>
    </row>
    <row r="232" spans="1:6" x14ac:dyDescent="0.25">
      <c r="A232" s="232" t="s">
        <v>47</v>
      </c>
      <c r="B232" s="235" t="s">
        <v>172</v>
      </c>
      <c r="C232" s="263"/>
      <c r="E232" s="262"/>
      <c r="F232" s="263"/>
    </row>
    <row r="233" spans="1:6" x14ac:dyDescent="0.25">
      <c r="A233" s="232" t="s">
        <v>240</v>
      </c>
      <c r="B233" s="234" t="s">
        <v>242</v>
      </c>
      <c r="C233" s="261"/>
      <c r="E233" s="262"/>
      <c r="F233" s="261"/>
    </row>
    <row r="234" spans="1:6" x14ac:dyDescent="0.25">
      <c r="A234" s="232" t="s">
        <v>774</v>
      </c>
      <c r="B234" s="231" t="s">
        <v>777</v>
      </c>
    </row>
  </sheetData>
  <autoFilter ref="A4:WVF218"/>
  <mergeCells count="4">
    <mergeCell ref="A1:D1"/>
    <mergeCell ref="A3:A4"/>
    <mergeCell ref="B3:C3"/>
    <mergeCell ref="E221:F2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247"/>
  <sheetViews>
    <sheetView workbookViewId="0">
      <selection activeCell="B253" sqref="B253"/>
    </sheetView>
  </sheetViews>
  <sheetFormatPr defaultColWidth="11.5703125" defaultRowHeight="15" x14ac:dyDescent="0.25"/>
  <cols>
    <col min="1" max="1" width="3.42578125" style="193" customWidth="1"/>
    <col min="2" max="2" width="54.7109375" style="187" customWidth="1"/>
    <col min="3" max="3" width="10.7109375" style="187" customWidth="1"/>
    <col min="4" max="4" width="10.7109375" style="194" customWidth="1"/>
    <col min="5" max="5" width="4" style="187" customWidth="1"/>
    <col min="6" max="256" width="11.5703125" style="187"/>
    <col min="257" max="257" width="3.42578125" style="187" customWidth="1"/>
    <col min="258" max="258" width="54.7109375" style="187" customWidth="1"/>
    <col min="259" max="260" width="10.7109375" style="187" customWidth="1"/>
    <col min="261" max="261" width="4" style="187" customWidth="1"/>
    <col min="262" max="512" width="11.5703125" style="187"/>
    <col min="513" max="513" width="3.42578125" style="187" customWidth="1"/>
    <col min="514" max="514" width="54.7109375" style="187" customWidth="1"/>
    <col min="515" max="516" width="10.7109375" style="187" customWidth="1"/>
    <col min="517" max="517" width="4" style="187" customWidth="1"/>
    <col min="518" max="768" width="11.5703125" style="187"/>
    <col min="769" max="769" width="3.42578125" style="187" customWidth="1"/>
    <col min="770" max="770" width="54.7109375" style="187" customWidth="1"/>
    <col min="771" max="772" width="10.7109375" style="187" customWidth="1"/>
    <col min="773" max="773" width="4" style="187" customWidth="1"/>
    <col min="774" max="1024" width="11.5703125" style="187"/>
    <col min="1025" max="1025" width="3.42578125" style="187" customWidth="1"/>
    <col min="1026" max="1026" width="54.7109375" style="187" customWidth="1"/>
    <col min="1027" max="1028" width="10.7109375" style="187" customWidth="1"/>
    <col min="1029" max="1029" width="4" style="187" customWidth="1"/>
    <col min="1030" max="1280" width="11.5703125" style="187"/>
    <col min="1281" max="1281" width="3.42578125" style="187" customWidth="1"/>
    <col min="1282" max="1282" width="54.7109375" style="187" customWidth="1"/>
    <col min="1283" max="1284" width="10.7109375" style="187" customWidth="1"/>
    <col min="1285" max="1285" width="4" style="187" customWidth="1"/>
    <col min="1286" max="1536" width="11.5703125" style="187"/>
    <col min="1537" max="1537" width="3.42578125" style="187" customWidth="1"/>
    <col min="1538" max="1538" width="54.7109375" style="187" customWidth="1"/>
    <col min="1539" max="1540" width="10.7109375" style="187" customWidth="1"/>
    <col min="1541" max="1541" width="4" style="187" customWidth="1"/>
    <col min="1542" max="1792" width="11.5703125" style="187"/>
    <col min="1793" max="1793" width="3.42578125" style="187" customWidth="1"/>
    <col min="1794" max="1794" width="54.7109375" style="187" customWidth="1"/>
    <col min="1795" max="1796" width="10.7109375" style="187" customWidth="1"/>
    <col min="1797" max="1797" width="4" style="187" customWidth="1"/>
    <col min="1798" max="2048" width="11.5703125" style="187"/>
    <col min="2049" max="2049" width="3.42578125" style="187" customWidth="1"/>
    <col min="2050" max="2050" width="54.7109375" style="187" customWidth="1"/>
    <col min="2051" max="2052" width="10.7109375" style="187" customWidth="1"/>
    <col min="2053" max="2053" width="4" style="187" customWidth="1"/>
    <col min="2054" max="2304" width="11.5703125" style="187"/>
    <col min="2305" max="2305" width="3.42578125" style="187" customWidth="1"/>
    <col min="2306" max="2306" width="54.7109375" style="187" customWidth="1"/>
    <col min="2307" max="2308" width="10.7109375" style="187" customWidth="1"/>
    <col min="2309" max="2309" width="4" style="187" customWidth="1"/>
    <col min="2310" max="2560" width="11.5703125" style="187"/>
    <col min="2561" max="2561" width="3.42578125" style="187" customWidth="1"/>
    <col min="2562" max="2562" width="54.7109375" style="187" customWidth="1"/>
    <col min="2563" max="2564" width="10.7109375" style="187" customWidth="1"/>
    <col min="2565" max="2565" width="4" style="187" customWidth="1"/>
    <col min="2566" max="2816" width="11.5703125" style="187"/>
    <col min="2817" max="2817" width="3.42578125" style="187" customWidth="1"/>
    <col min="2818" max="2818" width="54.7109375" style="187" customWidth="1"/>
    <col min="2819" max="2820" width="10.7109375" style="187" customWidth="1"/>
    <col min="2821" max="2821" width="4" style="187" customWidth="1"/>
    <col min="2822" max="3072" width="11.5703125" style="187"/>
    <col min="3073" max="3073" width="3.42578125" style="187" customWidth="1"/>
    <col min="3074" max="3074" width="54.7109375" style="187" customWidth="1"/>
    <col min="3075" max="3076" width="10.7109375" style="187" customWidth="1"/>
    <col min="3077" max="3077" width="4" style="187" customWidth="1"/>
    <col min="3078" max="3328" width="11.5703125" style="187"/>
    <col min="3329" max="3329" width="3.42578125" style="187" customWidth="1"/>
    <col min="3330" max="3330" width="54.7109375" style="187" customWidth="1"/>
    <col min="3331" max="3332" width="10.7109375" style="187" customWidth="1"/>
    <col min="3333" max="3333" width="4" style="187" customWidth="1"/>
    <col min="3334" max="3584" width="11.5703125" style="187"/>
    <col min="3585" max="3585" width="3.42578125" style="187" customWidth="1"/>
    <col min="3586" max="3586" width="54.7109375" style="187" customWidth="1"/>
    <col min="3587" max="3588" width="10.7109375" style="187" customWidth="1"/>
    <col min="3589" max="3589" width="4" style="187" customWidth="1"/>
    <col min="3590" max="3840" width="11.5703125" style="187"/>
    <col min="3841" max="3841" width="3.42578125" style="187" customWidth="1"/>
    <col min="3842" max="3842" width="54.7109375" style="187" customWidth="1"/>
    <col min="3843" max="3844" width="10.7109375" style="187" customWidth="1"/>
    <col min="3845" max="3845" width="4" style="187" customWidth="1"/>
    <col min="3846" max="4096" width="11.5703125" style="187"/>
    <col min="4097" max="4097" width="3.42578125" style="187" customWidth="1"/>
    <col min="4098" max="4098" width="54.7109375" style="187" customWidth="1"/>
    <col min="4099" max="4100" width="10.7109375" style="187" customWidth="1"/>
    <col min="4101" max="4101" width="4" style="187" customWidth="1"/>
    <col min="4102" max="4352" width="11.5703125" style="187"/>
    <col min="4353" max="4353" width="3.42578125" style="187" customWidth="1"/>
    <col min="4354" max="4354" width="54.7109375" style="187" customWidth="1"/>
    <col min="4355" max="4356" width="10.7109375" style="187" customWidth="1"/>
    <col min="4357" max="4357" width="4" style="187" customWidth="1"/>
    <col min="4358" max="4608" width="11.5703125" style="187"/>
    <col min="4609" max="4609" width="3.42578125" style="187" customWidth="1"/>
    <col min="4610" max="4610" width="54.7109375" style="187" customWidth="1"/>
    <col min="4611" max="4612" width="10.7109375" style="187" customWidth="1"/>
    <col min="4613" max="4613" width="4" style="187" customWidth="1"/>
    <col min="4614" max="4864" width="11.5703125" style="187"/>
    <col min="4865" max="4865" width="3.42578125" style="187" customWidth="1"/>
    <col min="4866" max="4866" width="54.7109375" style="187" customWidth="1"/>
    <col min="4867" max="4868" width="10.7109375" style="187" customWidth="1"/>
    <col min="4869" max="4869" width="4" style="187" customWidth="1"/>
    <col min="4870" max="5120" width="11.5703125" style="187"/>
    <col min="5121" max="5121" width="3.42578125" style="187" customWidth="1"/>
    <col min="5122" max="5122" width="54.7109375" style="187" customWidth="1"/>
    <col min="5123" max="5124" width="10.7109375" style="187" customWidth="1"/>
    <col min="5125" max="5125" width="4" style="187" customWidth="1"/>
    <col min="5126" max="5376" width="11.5703125" style="187"/>
    <col min="5377" max="5377" width="3.42578125" style="187" customWidth="1"/>
    <col min="5378" max="5378" width="54.7109375" style="187" customWidth="1"/>
    <col min="5379" max="5380" width="10.7109375" style="187" customWidth="1"/>
    <col min="5381" max="5381" width="4" style="187" customWidth="1"/>
    <col min="5382" max="5632" width="11.5703125" style="187"/>
    <col min="5633" max="5633" width="3.42578125" style="187" customWidth="1"/>
    <col min="5634" max="5634" width="54.7109375" style="187" customWidth="1"/>
    <col min="5635" max="5636" width="10.7109375" style="187" customWidth="1"/>
    <col min="5637" max="5637" width="4" style="187" customWidth="1"/>
    <col min="5638" max="5888" width="11.5703125" style="187"/>
    <col min="5889" max="5889" width="3.42578125" style="187" customWidth="1"/>
    <col min="5890" max="5890" width="54.7109375" style="187" customWidth="1"/>
    <col min="5891" max="5892" width="10.7109375" style="187" customWidth="1"/>
    <col min="5893" max="5893" width="4" style="187" customWidth="1"/>
    <col min="5894" max="6144" width="11.5703125" style="187"/>
    <col min="6145" max="6145" width="3.42578125" style="187" customWidth="1"/>
    <col min="6146" max="6146" width="54.7109375" style="187" customWidth="1"/>
    <col min="6147" max="6148" width="10.7109375" style="187" customWidth="1"/>
    <col min="6149" max="6149" width="4" style="187" customWidth="1"/>
    <col min="6150" max="6400" width="11.5703125" style="187"/>
    <col min="6401" max="6401" width="3.42578125" style="187" customWidth="1"/>
    <col min="6402" max="6402" width="54.7109375" style="187" customWidth="1"/>
    <col min="6403" max="6404" width="10.7109375" style="187" customWidth="1"/>
    <col min="6405" max="6405" width="4" style="187" customWidth="1"/>
    <col min="6406" max="6656" width="11.5703125" style="187"/>
    <col min="6657" max="6657" width="3.42578125" style="187" customWidth="1"/>
    <col min="6658" max="6658" width="54.7109375" style="187" customWidth="1"/>
    <col min="6659" max="6660" width="10.7109375" style="187" customWidth="1"/>
    <col min="6661" max="6661" width="4" style="187" customWidth="1"/>
    <col min="6662" max="6912" width="11.5703125" style="187"/>
    <col min="6913" max="6913" width="3.42578125" style="187" customWidth="1"/>
    <col min="6914" max="6914" width="54.7109375" style="187" customWidth="1"/>
    <col min="6915" max="6916" width="10.7109375" style="187" customWidth="1"/>
    <col min="6917" max="6917" width="4" style="187" customWidth="1"/>
    <col min="6918" max="7168" width="11.5703125" style="187"/>
    <col min="7169" max="7169" width="3.42578125" style="187" customWidth="1"/>
    <col min="7170" max="7170" width="54.7109375" style="187" customWidth="1"/>
    <col min="7171" max="7172" width="10.7109375" style="187" customWidth="1"/>
    <col min="7173" max="7173" width="4" style="187" customWidth="1"/>
    <col min="7174" max="7424" width="11.5703125" style="187"/>
    <col min="7425" max="7425" width="3.42578125" style="187" customWidth="1"/>
    <col min="7426" max="7426" width="54.7109375" style="187" customWidth="1"/>
    <col min="7427" max="7428" width="10.7109375" style="187" customWidth="1"/>
    <col min="7429" max="7429" width="4" style="187" customWidth="1"/>
    <col min="7430" max="7680" width="11.5703125" style="187"/>
    <col min="7681" max="7681" width="3.42578125" style="187" customWidth="1"/>
    <col min="7682" max="7682" width="54.7109375" style="187" customWidth="1"/>
    <col min="7683" max="7684" width="10.7109375" style="187" customWidth="1"/>
    <col min="7685" max="7685" width="4" style="187" customWidth="1"/>
    <col min="7686" max="7936" width="11.5703125" style="187"/>
    <col min="7937" max="7937" width="3.42578125" style="187" customWidth="1"/>
    <col min="7938" max="7938" width="54.7109375" style="187" customWidth="1"/>
    <col min="7939" max="7940" width="10.7109375" style="187" customWidth="1"/>
    <col min="7941" max="7941" width="4" style="187" customWidth="1"/>
    <col min="7942" max="8192" width="11.5703125" style="187"/>
    <col min="8193" max="8193" width="3.42578125" style="187" customWidth="1"/>
    <col min="8194" max="8194" width="54.7109375" style="187" customWidth="1"/>
    <col min="8195" max="8196" width="10.7109375" style="187" customWidth="1"/>
    <col min="8197" max="8197" width="4" style="187" customWidth="1"/>
    <col min="8198" max="8448" width="11.5703125" style="187"/>
    <col min="8449" max="8449" width="3.42578125" style="187" customWidth="1"/>
    <col min="8450" max="8450" width="54.7109375" style="187" customWidth="1"/>
    <col min="8451" max="8452" width="10.7109375" style="187" customWidth="1"/>
    <col min="8453" max="8453" width="4" style="187" customWidth="1"/>
    <col min="8454" max="8704" width="11.5703125" style="187"/>
    <col min="8705" max="8705" width="3.42578125" style="187" customWidth="1"/>
    <col min="8706" max="8706" width="54.7109375" style="187" customWidth="1"/>
    <col min="8707" max="8708" width="10.7109375" style="187" customWidth="1"/>
    <col min="8709" max="8709" width="4" style="187" customWidth="1"/>
    <col min="8710" max="8960" width="11.5703125" style="187"/>
    <col min="8961" max="8961" width="3.42578125" style="187" customWidth="1"/>
    <col min="8962" max="8962" width="54.7109375" style="187" customWidth="1"/>
    <col min="8963" max="8964" width="10.7109375" style="187" customWidth="1"/>
    <col min="8965" max="8965" width="4" style="187" customWidth="1"/>
    <col min="8966" max="9216" width="11.5703125" style="187"/>
    <col min="9217" max="9217" width="3.42578125" style="187" customWidth="1"/>
    <col min="9218" max="9218" width="54.7109375" style="187" customWidth="1"/>
    <col min="9219" max="9220" width="10.7109375" style="187" customWidth="1"/>
    <col min="9221" max="9221" width="4" style="187" customWidth="1"/>
    <col min="9222" max="9472" width="11.5703125" style="187"/>
    <col min="9473" max="9473" width="3.42578125" style="187" customWidth="1"/>
    <col min="9474" max="9474" width="54.7109375" style="187" customWidth="1"/>
    <col min="9475" max="9476" width="10.7109375" style="187" customWidth="1"/>
    <col min="9477" max="9477" width="4" style="187" customWidth="1"/>
    <col min="9478" max="9728" width="11.5703125" style="187"/>
    <col min="9729" max="9729" width="3.42578125" style="187" customWidth="1"/>
    <col min="9730" max="9730" width="54.7109375" style="187" customWidth="1"/>
    <col min="9731" max="9732" width="10.7109375" style="187" customWidth="1"/>
    <col min="9733" max="9733" width="4" style="187" customWidth="1"/>
    <col min="9734" max="9984" width="11.5703125" style="187"/>
    <col min="9985" max="9985" width="3.42578125" style="187" customWidth="1"/>
    <col min="9986" max="9986" width="54.7109375" style="187" customWidth="1"/>
    <col min="9987" max="9988" width="10.7109375" style="187" customWidth="1"/>
    <col min="9989" max="9989" width="4" style="187" customWidth="1"/>
    <col min="9990" max="10240" width="11.5703125" style="187"/>
    <col min="10241" max="10241" width="3.42578125" style="187" customWidth="1"/>
    <col min="10242" max="10242" width="54.7109375" style="187" customWidth="1"/>
    <col min="10243" max="10244" width="10.7109375" style="187" customWidth="1"/>
    <col min="10245" max="10245" width="4" style="187" customWidth="1"/>
    <col min="10246" max="10496" width="11.5703125" style="187"/>
    <col min="10497" max="10497" width="3.42578125" style="187" customWidth="1"/>
    <col min="10498" max="10498" width="54.7109375" style="187" customWidth="1"/>
    <col min="10499" max="10500" width="10.7109375" style="187" customWidth="1"/>
    <col min="10501" max="10501" width="4" style="187" customWidth="1"/>
    <col min="10502" max="10752" width="11.5703125" style="187"/>
    <col min="10753" max="10753" width="3.42578125" style="187" customWidth="1"/>
    <col min="10754" max="10754" width="54.7109375" style="187" customWidth="1"/>
    <col min="10755" max="10756" width="10.7109375" style="187" customWidth="1"/>
    <col min="10757" max="10757" width="4" style="187" customWidth="1"/>
    <col min="10758" max="11008" width="11.5703125" style="187"/>
    <col min="11009" max="11009" width="3.42578125" style="187" customWidth="1"/>
    <col min="11010" max="11010" width="54.7109375" style="187" customWidth="1"/>
    <col min="11011" max="11012" width="10.7109375" style="187" customWidth="1"/>
    <col min="11013" max="11013" width="4" style="187" customWidth="1"/>
    <col min="11014" max="11264" width="11.5703125" style="187"/>
    <col min="11265" max="11265" width="3.42578125" style="187" customWidth="1"/>
    <col min="11266" max="11266" width="54.7109375" style="187" customWidth="1"/>
    <col min="11267" max="11268" width="10.7109375" style="187" customWidth="1"/>
    <col min="11269" max="11269" width="4" style="187" customWidth="1"/>
    <col min="11270" max="11520" width="11.5703125" style="187"/>
    <col min="11521" max="11521" width="3.42578125" style="187" customWidth="1"/>
    <col min="11522" max="11522" width="54.7109375" style="187" customWidth="1"/>
    <col min="11523" max="11524" width="10.7109375" style="187" customWidth="1"/>
    <col min="11525" max="11525" width="4" style="187" customWidth="1"/>
    <col min="11526" max="11776" width="11.5703125" style="187"/>
    <col min="11777" max="11777" width="3.42578125" style="187" customWidth="1"/>
    <col min="11778" max="11778" width="54.7109375" style="187" customWidth="1"/>
    <col min="11779" max="11780" width="10.7109375" style="187" customWidth="1"/>
    <col min="11781" max="11781" width="4" style="187" customWidth="1"/>
    <col min="11782" max="12032" width="11.5703125" style="187"/>
    <col min="12033" max="12033" width="3.42578125" style="187" customWidth="1"/>
    <col min="12034" max="12034" width="54.7109375" style="187" customWidth="1"/>
    <col min="12035" max="12036" width="10.7109375" style="187" customWidth="1"/>
    <col min="12037" max="12037" width="4" style="187" customWidth="1"/>
    <col min="12038" max="12288" width="11.5703125" style="187"/>
    <col min="12289" max="12289" width="3.42578125" style="187" customWidth="1"/>
    <col min="12290" max="12290" width="54.7109375" style="187" customWidth="1"/>
    <col min="12291" max="12292" width="10.7109375" style="187" customWidth="1"/>
    <col min="12293" max="12293" width="4" style="187" customWidth="1"/>
    <col min="12294" max="12544" width="11.5703125" style="187"/>
    <col min="12545" max="12545" width="3.42578125" style="187" customWidth="1"/>
    <col min="12546" max="12546" width="54.7109375" style="187" customWidth="1"/>
    <col min="12547" max="12548" width="10.7109375" style="187" customWidth="1"/>
    <col min="12549" max="12549" width="4" style="187" customWidth="1"/>
    <col min="12550" max="12800" width="11.5703125" style="187"/>
    <col min="12801" max="12801" width="3.42578125" style="187" customWidth="1"/>
    <col min="12802" max="12802" width="54.7109375" style="187" customWidth="1"/>
    <col min="12803" max="12804" width="10.7109375" style="187" customWidth="1"/>
    <col min="12805" max="12805" width="4" style="187" customWidth="1"/>
    <col min="12806" max="13056" width="11.5703125" style="187"/>
    <col min="13057" max="13057" width="3.42578125" style="187" customWidth="1"/>
    <col min="13058" max="13058" width="54.7109375" style="187" customWidth="1"/>
    <col min="13059" max="13060" width="10.7109375" style="187" customWidth="1"/>
    <col min="13061" max="13061" width="4" style="187" customWidth="1"/>
    <col min="13062" max="13312" width="11.5703125" style="187"/>
    <col min="13313" max="13313" width="3.42578125" style="187" customWidth="1"/>
    <col min="13314" max="13314" width="54.7109375" style="187" customWidth="1"/>
    <col min="13315" max="13316" width="10.7109375" style="187" customWidth="1"/>
    <col min="13317" max="13317" width="4" style="187" customWidth="1"/>
    <col min="13318" max="13568" width="11.5703125" style="187"/>
    <col min="13569" max="13569" width="3.42578125" style="187" customWidth="1"/>
    <col min="13570" max="13570" width="54.7109375" style="187" customWidth="1"/>
    <col min="13571" max="13572" width="10.7109375" style="187" customWidth="1"/>
    <col min="13573" max="13573" width="4" style="187" customWidth="1"/>
    <col min="13574" max="13824" width="11.5703125" style="187"/>
    <col min="13825" max="13825" width="3.42578125" style="187" customWidth="1"/>
    <col min="13826" max="13826" width="54.7109375" style="187" customWidth="1"/>
    <col min="13827" max="13828" width="10.7109375" style="187" customWidth="1"/>
    <col min="13829" max="13829" width="4" style="187" customWidth="1"/>
    <col min="13830" max="14080" width="11.5703125" style="187"/>
    <col min="14081" max="14081" width="3.42578125" style="187" customWidth="1"/>
    <col min="14082" max="14082" width="54.7109375" style="187" customWidth="1"/>
    <col min="14083" max="14084" width="10.7109375" style="187" customWidth="1"/>
    <col min="14085" max="14085" width="4" style="187" customWidth="1"/>
    <col min="14086" max="14336" width="11.5703125" style="187"/>
    <col min="14337" max="14337" width="3.42578125" style="187" customWidth="1"/>
    <col min="14338" max="14338" width="54.7109375" style="187" customWidth="1"/>
    <col min="14339" max="14340" width="10.7109375" style="187" customWidth="1"/>
    <col min="14341" max="14341" width="4" style="187" customWidth="1"/>
    <col min="14342" max="14592" width="11.5703125" style="187"/>
    <col min="14593" max="14593" width="3.42578125" style="187" customWidth="1"/>
    <col min="14594" max="14594" width="54.7109375" style="187" customWidth="1"/>
    <col min="14595" max="14596" width="10.7109375" style="187" customWidth="1"/>
    <col min="14597" max="14597" width="4" style="187" customWidth="1"/>
    <col min="14598" max="14848" width="11.5703125" style="187"/>
    <col min="14849" max="14849" width="3.42578125" style="187" customWidth="1"/>
    <col min="14850" max="14850" width="54.7109375" style="187" customWidth="1"/>
    <col min="14851" max="14852" width="10.7109375" style="187" customWidth="1"/>
    <col min="14853" max="14853" width="4" style="187" customWidth="1"/>
    <col min="14854" max="15104" width="11.5703125" style="187"/>
    <col min="15105" max="15105" width="3.42578125" style="187" customWidth="1"/>
    <col min="15106" max="15106" width="54.7109375" style="187" customWidth="1"/>
    <col min="15107" max="15108" width="10.7109375" style="187" customWidth="1"/>
    <col min="15109" max="15109" width="4" style="187" customWidth="1"/>
    <col min="15110" max="15360" width="11.5703125" style="187"/>
    <col min="15361" max="15361" width="3.42578125" style="187" customWidth="1"/>
    <col min="15362" max="15362" width="54.7109375" style="187" customWidth="1"/>
    <col min="15363" max="15364" width="10.7109375" style="187" customWidth="1"/>
    <col min="15365" max="15365" width="4" style="187" customWidth="1"/>
    <col min="15366" max="15616" width="11.5703125" style="187"/>
    <col min="15617" max="15617" width="3.42578125" style="187" customWidth="1"/>
    <col min="15618" max="15618" width="54.7109375" style="187" customWidth="1"/>
    <col min="15619" max="15620" width="10.7109375" style="187" customWidth="1"/>
    <col min="15621" max="15621" width="4" style="187" customWidth="1"/>
    <col min="15622" max="15872" width="11.5703125" style="187"/>
    <col min="15873" max="15873" width="3.42578125" style="187" customWidth="1"/>
    <col min="15874" max="15874" width="54.7109375" style="187" customWidth="1"/>
    <col min="15875" max="15876" width="10.7109375" style="187" customWidth="1"/>
    <col min="15877" max="15877" width="4" style="187" customWidth="1"/>
    <col min="15878" max="16128" width="11.5703125" style="187"/>
    <col min="16129" max="16129" width="3.42578125" style="187" customWidth="1"/>
    <col min="16130" max="16130" width="54.7109375" style="187" customWidth="1"/>
    <col min="16131" max="16132" width="10.7109375" style="187" customWidth="1"/>
    <col min="16133" max="16133" width="4" style="187" customWidth="1"/>
    <col min="16134" max="16384" width="11.5703125" style="187"/>
  </cols>
  <sheetData>
    <row r="1" spans="1:5" s="115" customFormat="1" ht="14.25" customHeight="1" x14ac:dyDescent="0.2">
      <c r="A1" s="405" t="s">
        <v>560</v>
      </c>
      <c r="B1" s="405"/>
      <c r="C1" s="405"/>
      <c r="D1" s="405"/>
      <c r="E1" s="405"/>
    </row>
    <row r="2" spans="1:5" s="115" customFormat="1" ht="14.25" x14ac:dyDescent="0.2">
      <c r="A2" s="190"/>
      <c r="C2" s="117"/>
      <c r="D2" s="128"/>
      <c r="E2" s="119"/>
    </row>
    <row r="3" spans="1:5" s="115" customFormat="1" ht="14.25" customHeight="1" x14ac:dyDescent="0.2">
      <c r="A3" s="414" t="s">
        <v>527</v>
      </c>
      <c r="B3" s="415"/>
      <c r="C3" s="416" t="s">
        <v>376</v>
      </c>
      <c r="D3" s="416"/>
      <c r="E3" s="407"/>
    </row>
    <row r="4" spans="1:5" s="121" customFormat="1" ht="14.25" x14ac:dyDescent="0.2">
      <c r="A4" s="414"/>
      <c r="B4" s="415"/>
      <c r="C4" s="85" t="s">
        <v>492</v>
      </c>
      <c r="D4" s="129" t="s">
        <v>35</v>
      </c>
      <c r="E4" s="86"/>
    </row>
    <row r="5" spans="1:5" s="123" customFormat="1" ht="14.25" customHeight="1" x14ac:dyDescent="0.2">
      <c r="A5" s="412" t="s">
        <v>561</v>
      </c>
      <c r="B5" s="413"/>
      <c r="C5" s="87">
        <v>5</v>
      </c>
      <c r="D5" s="191"/>
      <c r="E5" s="89"/>
    </row>
    <row r="6" spans="1:5" s="115" customFormat="1" ht="14.25" x14ac:dyDescent="0.2">
      <c r="A6" s="133"/>
      <c r="B6" s="92" t="s">
        <v>562</v>
      </c>
      <c r="C6" s="93">
        <v>5</v>
      </c>
      <c r="D6" s="192">
        <v>1</v>
      </c>
      <c r="E6" s="95"/>
    </row>
    <row r="7" spans="1:5" s="123" customFormat="1" ht="14.25" customHeight="1" x14ac:dyDescent="0.2">
      <c r="A7" s="412" t="s">
        <v>378</v>
      </c>
      <c r="B7" s="413"/>
      <c r="C7" s="87">
        <v>43</v>
      </c>
      <c r="D7" s="191"/>
      <c r="E7" s="89"/>
    </row>
    <row r="8" spans="1:5" s="115" customFormat="1" ht="14.25" x14ac:dyDescent="0.2">
      <c r="A8" s="133"/>
      <c r="B8" s="92" t="s">
        <v>379</v>
      </c>
      <c r="C8" s="93">
        <v>43</v>
      </c>
      <c r="D8" s="192">
        <v>1</v>
      </c>
      <c r="E8" s="95"/>
    </row>
    <row r="9" spans="1:5" s="123" customFormat="1" ht="14.25" customHeight="1" x14ac:dyDescent="0.2">
      <c r="A9" s="412" t="s">
        <v>381</v>
      </c>
      <c r="B9" s="413"/>
      <c r="C9" s="87">
        <v>155</v>
      </c>
      <c r="D9" s="191"/>
      <c r="E9" s="89"/>
    </row>
    <row r="10" spans="1:5" s="115" customFormat="1" ht="14.25" x14ac:dyDescent="0.2">
      <c r="A10" s="133"/>
      <c r="B10" s="92" t="s">
        <v>382</v>
      </c>
      <c r="C10" s="93">
        <v>155</v>
      </c>
      <c r="D10" s="192">
        <v>1</v>
      </c>
      <c r="E10" s="95"/>
    </row>
    <row r="11" spans="1:5" s="123" customFormat="1" ht="14.25" customHeight="1" x14ac:dyDescent="0.2">
      <c r="A11" s="412" t="s">
        <v>384</v>
      </c>
      <c r="B11" s="413"/>
      <c r="C11" s="87">
        <v>1</v>
      </c>
      <c r="D11" s="191"/>
      <c r="E11" s="89"/>
    </row>
    <row r="12" spans="1:5" s="115" customFormat="1" ht="14.25" x14ac:dyDescent="0.2">
      <c r="A12" s="133"/>
      <c r="B12" s="92" t="s">
        <v>385</v>
      </c>
      <c r="C12" s="93">
        <v>1</v>
      </c>
      <c r="D12" s="192">
        <v>1</v>
      </c>
      <c r="E12" s="95"/>
    </row>
    <row r="13" spans="1:5" s="123" customFormat="1" ht="14.25" customHeight="1" x14ac:dyDescent="0.2">
      <c r="A13" s="412" t="s">
        <v>397</v>
      </c>
      <c r="B13" s="413"/>
      <c r="C13" s="87">
        <v>13</v>
      </c>
      <c r="D13" s="191"/>
      <c r="E13" s="89"/>
    </row>
    <row r="14" spans="1:5" s="115" customFormat="1" ht="14.25" x14ac:dyDescent="0.2">
      <c r="A14" s="133"/>
      <c r="B14" s="92" t="s">
        <v>4</v>
      </c>
      <c r="C14" s="93">
        <v>13</v>
      </c>
      <c r="D14" s="192">
        <v>1</v>
      </c>
      <c r="E14" s="95"/>
    </row>
    <row r="15" spans="1:5" s="123" customFormat="1" ht="14.25" customHeight="1" x14ac:dyDescent="0.2">
      <c r="A15" s="412" t="s">
        <v>0</v>
      </c>
      <c r="B15" s="413"/>
      <c r="C15" s="87">
        <v>86</v>
      </c>
      <c r="D15" s="191"/>
      <c r="E15" s="89"/>
    </row>
    <row r="16" spans="1:5" s="115" customFormat="1" ht="14.25" x14ac:dyDescent="0.2">
      <c r="A16" s="133"/>
      <c r="B16" s="92" t="s">
        <v>379</v>
      </c>
      <c r="C16" s="93">
        <v>52</v>
      </c>
      <c r="D16" s="192">
        <f>C16/$C$15</f>
        <v>0.60465116279069764</v>
      </c>
      <c r="E16" s="95"/>
    </row>
    <row r="17" spans="1:5" s="115" customFormat="1" ht="14.25" x14ac:dyDescent="0.2">
      <c r="A17" s="133"/>
      <c r="B17" s="92" t="s">
        <v>390</v>
      </c>
      <c r="C17" s="93">
        <v>31</v>
      </c>
      <c r="D17" s="192">
        <f>C17/$C$15</f>
        <v>0.36046511627906974</v>
      </c>
      <c r="E17" s="95"/>
    </row>
    <row r="18" spans="1:5" s="115" customFormat="1" ht="14.25" x14ac:dyDescent="0.2">
      <c r="A18" s="133"/>
      <c r="B18" s="92" t="s">
        <v>564</v>
      </c>
      <c r="C18" s="93">
        <v>3</v>
      </c>
      <c r="D18" s="192">
        <f>C18/$C$15</f>
        <v>3.4883720930232558E-2</v>
      </c>
      <c r="E18" s="95"/>
    </row>
    <row r="19" spans="1:5" s="123" customFormat="1" ht="14.25" customHeight="1" x14ac:dyDescent="0.2">
      <c r="A19" s="412" t="s">
        <v>399</v>
      </c>
      <c r="B19" s="413"/>
      <c r="C19" s="87">
        <v>23</v>
      </c>
      <c r="D19" s="191"/>
      <c r="E19" s="89"/>
    </row>
    <row r="20" spans="1:5" s="115" customFormat="1" ht="14.25" x14ac:dyDescent="0.2">
      <c r="A20" s="133"/>
      <c r="B20" s="92" t="s">
        <v>400</v>
      </c>
      <c r="C20" s="93">
        <v>19</v>
      </c>
      <c r="D20" s="192">
        <f>C20/$C$19</f>
        <v>0.82608695652173914</v>
      </c>
      <c r="E20" s="95"/>
    </row>
    <row r="21" spans="1:5" s="115" customFormat="1" ht="14.25" x14ac:dyDescent="0.2">
      <c r="A21" s="133"/>
      <c r="B21" s="92" t="s">
        <v>625</v>
      </c>
      <c r="C21" s="93">
        <v>2</v>
      </c>
      <c r="D21" s="192">
        <f>C21/$C$19</f>
        <v>8.6956521739130432E-2</v>
      </c>
      <c r="E21" s="95"/>
    </row>
    <row r="22" spans="1:5" s="115" customFormat="1" ht="14.25" x14ac:dyDescent="0.2">
      <c r="A22" s="133"/>
      <c r="B22" s="92" t="s">
        <v>626</v>
      </c>
      <c r="C22" s="93">
        <v>1</v>
      </c>
      <c r="D22" s="192">
        <f>C22/$C$19</f>
        <v>4.3478260869565216E-2</v>
      </c>
      <c r="E22" s="95"/>
    </row>
    <row r="23" spans="1:5" s="115" customFormat="1" ht="14.25" x14ac:dyDescent="0.2">
      <c r="A23" s="133"/>
      <c r="B23" s="92" t="s">
        <v>591</v>
      </c>
      <c r="C23" s="93">
        <v>1</v>
      </c>
      <c r="D23" s="192">
        <f>C23/$C$19</f>
        <v>4.3478260869565216E-2</v>
      </c>
      <c r="E23" s="95"/>
    </row>
    <row r="24" spans="1:5" s="123" customFormat="1" ht="14.25" customHeight="1" x14ac:dyDescent="0.2">
      <c r="A24" s="412" t="s">
        <v>565</v>
      </c>
      <c r="B24" s="413"/>
      <c r="C24" s="87">
        <v>1</v>
      </c>
      <c r="D24" s="191"/>
      <c r="E24" s="89"/>
    </row>
    <row r="25" spans="1:5" s="115" customFormat="1" ht="14.25" x14ac:dyDescent="0.2">
      <c r="A25" s="133"/>
      <c r="B25" s="92" t="s">
        <v>380</v>
      </c>
      <c r="C25" s="93">
        <v>1</v>
      </c>
      <c r="D25" s="192">
        <v>1</v>
      </c>
      <c r="E25" s="95"/>
    </row>
    <row r="26" spans="1:5" s="123" customFormat="1" ht="14.25" customHeight="1" x14ac:dyDescent="0.2">
      <c r="A26" s="412" t="s">
        <v>531</v>
      </c>
      <c r="B26" s="413"/>
      <c r="C26" s="87">
        <v>18</v>
      </c>
      <c r="D26" s="191"/>
      <c r="E26" s="89"/>
    </row>
    <row r="27" spans="1:5" s="115" customFormat="1" ht="14.25" x14ac:dyDescent="0.2">
      <c r="A27" s="133"/>
      <c r="B27" s="92" t="s">
        <v>400</v>
      </c>
      <c r="C27" s="93">
        <v>18</v>
      </c>
      <c r="D27" s="192">
        <v>1</v>
      </c>
      <c r="E27" s="95"/>
    </row>
    <row r="28" spans="1:5" s="123" customFormat="1" ht="14.25" customHeight="1" x14ac:dyDescent="0.2">
      <c r="A28" s="412" t="s">
        <v>496</v>
      </c>
      <c r="B28" s="413"/>
      <c r="C28" s="87">
        <v>3</v>
      </c>
      <c r="D28" s="191"/>
      <c r="E28" s="89"/>
    </row>
    <row r="29" spans="1:5" s="115" customFormat="1" ht="14.25" x14ac:dyDescent="0.2">
      <c r="A29" s="133"/>
      <c r="B29" s="92" t="s">
        <v>416</v>
      </c>
      <c r="C29" s="93">
        <v>2</v>
      </c>
      <c r="D29" s="192">
        <f>C29/$C$28</f>
        <v>0.66666666666666663</v>
      </c>
      <c r="E29" s="95"/>
    </row>
    <row r="30" spans="1:5" s="115" customFormat="1" ht="14.25" x14ac:dyDescent="0.2">
      <c r="A30" s="133"/>
      <c r="B30" s="92" t="s">
        <v>568</v>
      </c>
      <c r="C30" s="93">
        <v>1</v>
      </c>
      <c r="D30" s="192">
        <f>C30/$C$28</f>
        <v>0.33333333333333331</v>
      </c>
      <c r="E30" s="95"/>
    </row>
    <row r="31" spans="1:5" s="123" customFormat="1" ht="14.25" customHeight="1" x14ac:dyDescent="0.2">
      <c r="A31" s="412" t="s">
        <v>402</v>
      </c>
      <c r="B31" s="413"/>
      <c r="C31" s="87">
        <v>45</v>
      </c>
      <c r="D31" s="191"/>
      <c r="E31" s="89"/>
    </row>
    <row r="32" spans="1:5" s="115" customFormat="1" ht="14.25" x14ac:dyDescent="0.2">
      <c r="A32" s="133"/>
      <c r="B32" s="92" t="s">
        <v>403</v>
      </c>
      <c r="C32" s="93">
        <v>43</v>
      </c>
      <c r="D32" s="192">
        <f>C32/$C$31</f>
        <v>0.9555555555555556</v>
      </c>
      <c r="E32" s="95"/>
    </row>
    <row r="33" spans="1:5" s="115" customFormat="1" ht="14.25" x14ac:dyDescent="0.2">
      <c r="A33" s="133"/>
      <c r="B33" s="92" t="s">
        <v>459</v>
      </c>
      <c r="C33" s="93">
        <v>2</v>
      </c>
      <c r="D33" s="192">
        <f>C33/$C$31</f>
        <v>4.4444444444444446E-2</v>
      </c>
      <c r="E33" s="95"/>
    </row>
    <row r="34" spans="1:5" s="123" customFormat="1" ht="14.25" customHeight="1" x14ac:dyDescent="0.2">
      <c r="A34" s="412" t="s">
        <v>406</v>
      </c>
      <c r="B34" s="413"/>
      <c r="C34" s="87">
        <v>28</v>
      </c>
      <c r="D34" s="191"/>
      <c r="E34" s="89"/>
    </row>
    <row r="35" spans="1:5" s="115" customFormat="1" ht="14.25" x14ac:dyDescent="0.2">
      <c r="A35" s="133"/>
      <c r="B35" s="92" t="s">
        <v>407</v>
      </c>
      <c r="C35" s="93">
        <v>28</v>
      </c>
      <c r="D35" s="192">
        <v>1</v>
      </c>
      <c r="E35" s="95"/>
    </row>
    <row r="36" spans="1:5" s="123" customFormat="1" ht="14.25" customHeight="1" x14ac:dyDescent="0.2">
      <c r="A36" s="412" t="s">
        <v>569</v>
      </c>
      <c r="B36" s="413"/>
      <c r="C36" s="87">
        <v>13</v>
      </c>
      <c r="D36" s="191"/>
      <c r="E36" s="89"/>
    </row>
    <row r="37" spans="1:5" s="115" customFormat="1" ht="14.25" x14ac:dyDescent="0.2">
      <c r="A37" s="133"/>
      <c r="B37" s="92" t="s">
        <v>411</v>
      </c>
      <c r="C37" s="93">
        <v>11</v>
      </c>
      <c r="D37" s="192">
        <f>C37/$C$36</f>
        <v>0.84615384615384615</v>
      </c>
      <c r="E37" s="95"/>
    </row>
    <row r="38" spans="1:5" s="115" customFormat="1" ht="14.25" x14ac:dyDescent="0.2">
      <c r="A38" s="133"/>
      <c r="B38" s="92" t="s">
        <v>627</v>
      </c>
      <c r="C38" s="93">
        <v>1</v>
      </c>
      <c r="D38" s="192">
        <f>C38/$C$36</f>
        <v>7.6923076923076927E-2</v>
      </c>
      <c r="E38" s="95"/>
    </row>
    <row r="39" spans="1:5" s="115" customFormat="1" ht="14.25" x14ac:dyDescent="0.2">
      <c r="A39" s="133"/>
      <c r="B39" s="92" t="s">
        <v>409</v>
      </c>
      <c r="C39" s="93">
        <v>1</v>
      </c>
      <c r="D39" s="192">
        <f>C39/$C$36</f>
        <v>7.6923076923076927E-2</v>
      </c>
      <c r="E39" s="95"/>
    </row>
    <row r="40" spans="1:5" s="123" customFormat="1" ht="14.25" customHeight="1" x14ac:dyDescent="0.2">
      <c r="A40" s="412" t="s">
        <v>408</v>
      </c>
      <c r="B40" s="413"/>
      <c r="C40" s="87">
        <v>42</v>
      </c>
      <c r="D40" s="191"/>
      <c r="E40" s="89"/>
    </row>
    <row r="41" spans="1:5" s="115" customFormat="1" ht="14.25" x14ac:dyDescent="0.2">
      <c r="A41" s="133"/>
      <c r="B41" s="92" t="s">
        <v>409</v>
      </c>
      <c r="C41" s="93">
        <v>28</v>
      </c>
      <c r="D41" s="192">
        <f>C41/$C$40</f>
        <v>0.66666666666666663</v>
      </c>
      <c r="E41" s="95"/>
    </row>
    <row r="42" spans="1:5" s="115" customFormat="1" ht="14.25" x14ac:dyDescent="0.2">
      <c r="A42" s="133"/>
      <c r="B42" s="92" t="s">
        <v>379</v>
      </c>
      <c r="C42" s="93">
        <v>2</v>
      </c>
      <c r="D42" s="192">
        <f t="shared" ref="D42:D51" si="0">C42/$C$40</f>
        <v>4.7619047619047616E-2</v>
      </c>
      <c r="E42" s="95"/>
    </row>
    <row r="43" spans="1:5" s="115" customFormat="1" ht="14.25" x14ac:dyDescent="0.2">
      <c r="A43" s="133"/>
      <c r="B43" s="92" t="s">
        <v>410</v>
      </c>
      <c r="C43" s="93">
        <v>2</v>
      </c>
      <c r="D43" s="192">
        <f t="shared" si="0"/>
        <v>4.7619047619047616E-2</v>
      </c>
      <c r="E43" s="95"/>
    </row>
    <row r="44" spans="1:5" s="115" customFormat="1" ht="14.25" x14ac:dyDescent="0.2">
      <c r="A44" s="133"/>
      <c r="B44" s="92" t="s">
        <v>628</v>
      </c>
      <c r="C44" s="93">
        <v>1</v>
      </c>
      <c r="D44" s="192">
        <f t="shared" si="0"/>
        <v>2.3809523809523808E-2</v>
      </c>
      <c r="E44" s="95"/>
    </row>
    <row r="45" spans="1:5" s="115" customFormat="1" ht="14.25" x14ac:dyDescent="0.2">
      <c r="A45" s="133"/>
      <c r="B45" s="92" t="s">
        <v>629</v>
      </c>
      <c r="C45" s="93">
        <v>1</v>
      </c>
      <c r="D45" s="192">
        <f t="shared" si="0"/>
        <v>2.3809523809523808E-2</v>
      </c>
      <c r="E45" s="95"/>
    </row>
    <row r="46" spans="1:5" s="115" customFormat="1" ht="14.25" x14ac:dyDescent="0.2">
      <c r="A46" s="133"/>
      <c r="B46" s="92" t="s">
        <v>630</v>
      </c>
      <c r="C46" s="93">
        <v>1</v>
      </c>
      <c r="D46" s="192">
        <f t="shared" si="0"/>
        <v>2.3809523809523808E-2</v>
      </c>
      <c r="E46" s="95"/>
    </row>
    <row r="47" spans="1:5" s="115" customFormat="1" ht="14.25" x14ac:dyDescent="0.2">
      <c r="A47" s="133"/>
      <c r="B47" s="92" t="s">
        <v>631</v>
      </c>
      <c r="C47" s="93">
        <v>1</v>
      </c>
      <c r="D47" s="192">
        <f t="shared" si="0"/>
        <v>2.3809523809523808E-2</v>
      </c>
      <c r="E47" s="95"/>
    </row>
    <row r="48" spans="1:5" s="115" customFormat="1" ht="14.25" x14ac:dyDescent="0.2">
      <c r="A48" s="133"/>
      <c r="B48" s="92" t="s">
        <v>632</v>
      </c>
      <c r="C48" s="93">
        <v>1</v>
      </c>
      <c r="D48" s="192">
        <f t="shared" si="0"/>
        <v>2.3809523809523808E-2</v>
      </c>
      <c r="E48" s="95"/>
    </row>
    <row r="49" spans="1:5" s="115" customFormat="1" ht="14.25" x14ac:dyDescent="0.2">
      <c r="A49" s="133"/>
      <c r="B49" s="92" t="s">
        <v>444</v>
      </c>
      <c r="C49" s="93">
        <v>1</v>
      </c>
      <c r="D49" s="192">
        <f t="shared" si="0"/>
        <v>2.3809523809523808E-2</v>
      </c>
      <c r="E49" s="95"/>
    </row>
    <row r="50" spans="1:5" s="115" customFormat="1" ht="14.25" x14ac:dyDescent="0.2">
      <c r="A50" s="133"/>
      <c r="B50" s="92" t="s">
        <v>633</v>
      </c>
      <c r="C50" s="93">
        <v>1</v>
      </c>
      <c r="D50" s="192">
        <f t="shared" si="0"/>
        <v>2.3809523809523808E-2</v>
      </c>
      <c r="E50" s="95"/>
    </row>
    <row r="51" spans="1:5" s="115" customFormat="1" ht="14.25" x14ac:dyDescent="0.2">
      <c r="A51" s="133"/>
      <c r="B51" s="92" t="s">
        <v>574</v>
      </c>
      <c r="C51" s="93">
        <v>3</v>
      </c>
      <c r="D51" s="192">
        <f t="shared" si="0"/>
        <v>7.1428571428571425E-2</v>
      </c>
      <c r="E51" s="95"/>
    </row>
    <row r="52" spans="1:5" s="123" customFormat="1" ht="14.25" customHeight="1" x14ac:dyDescent="0.2">
      <c r="A52" s="412" t="s">
        <v>22</v>
      </c>
      <c r="B52" s="413"/>
      <c r="C52" s="87">
        <v>272</v>
      </c>
      <c r="D52" s="191"/>
      <c r="E52" s="89"/>
    </row>
    <row r="53" spans="1:5" s="115" customFormat="1" ht="14.25" x14ac:dyDescent="0.2">
      <c r="A53" s="133"/>
      <c r="B53" s="92" t="s">
        <v>390</v>
      </c>
      <c r="C53" s="93">
        <v>215</v>
      </c>
      <c r="D53" s="192">
        <f>C53/$C$52</f>
        <v>0.7904411764705882</v>
      </c>
      <c r="E53" s="95"/>
    </row>
    <row r="54" spans="1:5" s="115" customFormat="1" ht="14.25" x14ac:dyDescent="0.2">
      <c r="A54" s="133"/>
      <c r="B54" s="92" t="s">
        <v>574</v>
      </c>
      <c r="C54" s="93">
        <v>57</v>
      </c>
      <c r="D54" s="192">
        <f>C54/$C$52</f>
        <v>0.20955882352941177</v>
      </c>
      <c r="E54" s="95"/>
    </row>
    <row r="55" spans="1:5" s="123" customFormat="1" ht="14.25" customHeight="1" x14ac:dyDescent="0.2">
      <c r="A55" s="412" t="s">
        <v>23</v>
      </c>
      <c r="B55" s="413"/>
      <c r="C55" s="87">
        <v>10</v>
      </c>
      <c r="D55" s="191"/>
      <c r="E55" s="89"/>
    </row>
    <row r="56" spans="1:5" s="115" customFormat="1" ht="14.25" x14ac:dyDescent="0.2">
      <c r="A56" s="133"/>
      <c r="B56" s="92" t="s">
        <v>390</v>
      </c>
      <c r="C56" s="93">
        <v>10</v>
      </c>
      <c r="D56" s="192">
        <v>1</v>
      </c>
      <c r="E56" s="95"/>
    </row>
    <row r="57" spans="1:5" s="123" customFormat="1" ht="14.25" customHeight="1" x14ac:dyDescent="0.2">
      <c r="A57" s="412" t="s">
        <v>413</v>
      </c>
      <c r="B57" s="413"/>
      <c r="C57" s="87">
        <v>14</v>
      </c>
      <c r="D57" s="191"/>
      <c r="E57" s="89"/>
    </row>
    <row r="58" spans="1:5" s="115" customFormat="1" ht="14.25" x14ac:dyDescent="0.2">
      <c r="A58" s="133"/>
      <c r="B58" s="92" t="s">
        <v>414</v>
      </c>
      <c r="C58" s="93">
        <v>13</v>
      </c>
      <c r="D58" s="192">
        <f>C58/$C$57</f>
        <v>0.9285714285714286</v>
      </c>
      <c r="E58" s="95"/>
    </row>
    <row r="59" spans="1:5" s="115" customFormat="1" ht="14.25" x14ac:dyDescent="0.2">
      <c r="A59" s="133"/>
      <c r="B59" s="92" t="s">
        <v>379</v>
      </c>
      <c r="C59" s="93">
        <v>1</v>
      </c>
      <c r="D59" s="192">
        <f>C59/$C$57</f>
        <v>7.1428571428571425E-2</v>
      </c>
      <c r="E59" s="95"/>
    </row>
    <row r="60" spans="1:5" s="123" customFormat="1" ht="14.25" customHeight="1" x14ac:dyDescent="0.2">
      <c r="A60" s="412" t="s">
        <v>25</v>
      </c>
      <c r="B60" s="413"/>
      <c r="C60" s="87">
        <v>11</v>
      </c>
      <c r="D60" s="191"/>
      <c r="E60" s="89"/>
    </row>
    <row r="61" spans="1:5" s="115" customFormat="1" ht="14.25" x14ac:dyDescent="0.2">
      <c r="A61" s="133"/>
      <c r="B61" s="92" t="s">
        <v>379</v>
      </c>
      <c r="C61" s="93">
        <v>11</v>
      </c>
      <c r="D61" s="192">
        <v>1</v>
      </c>
      <c r="E61" s="95"/>
    </row>
    <row r="62" spans="1:5" s="123" customFormat="1" ht="14.25" customHeight="1" x14ac:dyDescent="0.2">
      <c r="A62" s="412" t="s">
        <v>421</v>
      </c>
      <c r="B62" s="413"/>
      <c r="C62" s="87">
        <v>13</v>
      </c>
      <c r="D62" s="191"/>
      <c r="E62" s="89"/>
    </row>
    <row r="63" spans="1:5" s="115" customFormat="1" ht="14.25" x14ac:dyDescent="0.2">
      <c r="A63" s="133"/>
      <c r="B63" s="92" t="s">
        <v>422</v>
      </c>
      <c r="C63" s="93">
        <v>8</v>
      </c>
      <c r="D63" s="192">
        <f t="shared" ref="D63:D68" si="1">C63/$C$62</f>
        <v>0.61538461538461542</v>
      </c>
      <c r="E63" s="95"/>
    </row>
    <row r="64" spans="1:5" s="115" customFormat="1" ht="14.25" x14ac:dyDescent="0.2">
      <c r="A64" s="133"/>
      <c r="B64" s="92" t="s">
        <v>379</v>
      </c>
      <c r="C64" s="93">
        <v>1</v>
      </c>
      <c r="D64" s="192">
        <f t="shared" si="1"/>
        <v>7.6923076923076927E-2</v>
      </c>
      <c r="E64" s="95"/>
    </row>
    <row r="65" spans="1:5" s="115" customFormat="1" ht="14.25" x14ac:dyDescent="0.2">
      <c r="A65" s="133"/>
      <c r="B65" s="92" t="s">
        <v>634</v>
      </c>
      <c r="C65" s="93">
        <v>1</v>
      </c>
      <c r="D65" s="192">
        <f t="shared" si="1"/>
        <v>7.6923076923076927E-2</v>
      </c>
      <c r="E65" s="95"/>
    </row>
    <row r="66" spans="1:5" s="115" customFormat="1" ht="14.25" x14ac:dyDescent="0.2">
      <c r="A66" s="133"/>
      <c r="B66" s="92" t="s">
        <v>635</v>
      </c>
      <c r="C66" s="93">
        <v>1</v>
      </c>
      <c r="D66" s="192">
        <f t="shared" si="1"/>
        <v>7.6923076923076927E-2</v>
      </c>
      <c r="E66" s="95"/>
    </row>
    <row r="67" spans="1:5" s="115" customFormat="1" ht="14.25" x14ac:dyDescent="0.2">
      <c r="A67" s="133"/>
      <c r="B67" s="92" t="s">
        <v>636</v>
      </c>
      <c r="C67" s="93">
        <v>1</v>
      </c>
      <c r="D67" s="192">
        <f t="shared" si="1"/>
        <v>7.6923076923076927E-2</v>
      </c>
      <c r="E67" s="95"/>
    </row>
    <row r="68" spans="1:5" s="115" customFormat="1" ht="14.25" x14ac:dyDescent="0.2">
      <c r="A68" s="133"/>
      <c r="B68" s="92" t="s">
        <v>637</v>
      </c>
      <c r="C68" s="93">
        <v>1</v>
      </c>
      <c r="D68" s="192">
        <f t="shared" si="1"/>
        <v>7.6923076923076927E-2</v>
      </c>
      <c r="E68" s="95"/>
    </row>
    <row r="69" spans="1:5" s="123" customFormat="1" ht="14.25" customHeight="1" x14ac:dyDescent="0.2">
      <c r="A69" s="412" t="s">
        <v>423</v>
      </c>
      <c r="B69" s="413"/>
      <c r="C69" s="87">
        <v>1255</v>
      </c>
      <c r="D69" s="191"/>
      <c r="E69" s="89"/>
    </row>
    <row r="70" spans="1:5" s="115" customFormat="1" ht="14.25" x14ac:dyDescent="0.2">
      <c r="A70" s="133"/>
      <c r="B70" s="92" t="s">
        <v>3</v>
      </c>
      <c r="C70" s="93">
        <v>206</v>
      </c>
      <c r="D70" s="192">
        <f t="shared" ref="D70:D75" si="2">C70/$C$69</f>
        <v>0.1641434262948207</v>
      </c>
      <c r="E70" s="95"/>
    </row>
    <row r="71" spans="1:5" s="115" customFormat="1" ht="14.25" x14ac:dyDescent="0.2">
      <c r="A71" s="133"/>
      <c r="B71" s="92" t="s">
        <v>424</v>
      </c>
      <c r="C71" s="93">
        <v>192</v>
      </c>
      <c r="D71" s="192">
        <f t="shared" si="2"/>
        <v>0.15298804780876493</v>
      </c>
      <c r="E71" s="95"/>
    </row>
    <row r="72" spans="1:5" s="115" customFormat="1" ht="14.25" x14ac:dyDescent="0.2">
      <c r="A72" s="133"/>
      <c r="B72" s="92" t="s">
        <v>425</v>
      </c>
      <c r="C72" s="93">
        <v>185</v>
      </c>
      <c r="D72" s="192">
        <f t="shared" si="2"/>
        <v>0.14741035856573706</v>
      </c>
      <c r="E72" s="95"/>
    </row>
    <row r="73" spans="1:5" s="115" customFormat="1" ht="14.25" x14ac:dyDescent="0.2">
      <c r="A73" s="133"/>
      <c r="B73" s="92" t="s">
        <v>16</v>
      </c>
      <c r="C73" s="93">
        <v>138</v>
      </c>
      <c r="D73" s="192">
        <f t="shared" si="2"/>
        <v>0.1099601593625498</v>
      </c>
      <c r="E73" s="95"/>
    </row>
    <row r="74" spans="1:5" s="115" customFormat="1" ht="14.25" x14ac:dyDescent="0.2">
      <c r="A74" s="133"/>
      <c r="B74" s="92" t="s">
        <v>254</v>
      </c>
      <c r="C74" s="93">
        <v>122</v>
      </c>
      <c r="D74" s="192">
        <f t="shared" si="2"/>
        <v>9.7211155378486055E-2</v>
      </c>
      <c r="E74" s="95"/>
    </row>
    <row r="75" spans="1:5" s="115" customFormat="1" ht="14.25" x14ac:dyDescent="0.2">
      <c r="A75" s="133"/>
      <c r="B75" s="92" t="s">
        <v>574</v>
      </c>
      <c r="C75" s="93">
        <v>412</v>
      </c>
      <c r="D75" s="192">
        <f t="shared" si="2"/>
        <v>0.32828685258964141</v>
      </c>
      <c r="E75" s="95"/>
    </row>
    <row r="76" spans="1:5" s="123" customFormat="1" ht="14.25" customHeight="1" x14ac:dyDescent="0.2">
      <c r="A76" s="412" t="s">
        <v>426</v>
      </c>
      <c r="B76" s="413"/>
      <c r="C76" s="87">
        <v>32</v>
      </c>
      <c r="D76" s="191"/>
      <c r="E76" s="89"/>
    </row>
    <row r="77" spans="1:5" s="115" customFormat="1" ht="14.25" x14ac:dyDescent="0.2">
      <c r="A77" s="133"/>
      <c r="B77" s="92" t="s">
        <v>379</v>
      </c>
      <c r="C77" s="93">
        <v>16</v>
      </c>
      <c r="D77" s="192">
        <f t="shared" ref="D77:D84" si="3">C77/$C$76</f>
        <v>0.5</v>
      </c>
      <c r="E77" s="95"/>
    </row>
    <row r="78" spans="1:5" s="115" customFormat="1" ht="14.25" x14ac:dyDescent="0.2">
      <c r="A78" s="133"/>
      <c r="B78" s="92" t="s">
        <v>404</v>
      </c>
      <c r="C78" s="93">
        <v>1</v>
      </c>
      <c r="D78" s="192">
        <f t="shared" si="3"/>
        <v>3.125E-2</v>
      </c>
      <c r="E78" s="95"/>
    </row>
    <row r="79" spans="1:5" s="115" customFormat="1" ht="14.25" x14ac:dyDescent="0.2">
      <c r="A79" s="133"/>
      <c r="B79" s="92" t="s">
        <v>390</v>
      </c>
      <c r="C79" s="93">
        <v>1</v>
      </c>
      <c r="D79" s="192">
        <f t="shared" si="3"/>
        <v>3.125E-2</v>
      </c>
      <c r="E79" s="95"/>
    </row>
    <row r="80" spans="1:5" s="115" customFormat="1" ht="14.25" x14ac:dyDescent="0.2">
      <c r="A80" s="133"/>
      <c r="B80" s="92" t="s">
        <v>3</v>
      </c>
      <c r="C80" s="93">
        <v>1</v>
      </c>
      <c r="D80" s="192">
        <f t="shared" si="3"/>
        <v>3.125E-2</v>
      </c>
      <c r="E80" s="95"/>
    </row>
    <row r="81" spans="1:5" s="115" customFormat="1" ht="14.25" x14ac:dyDescent="0.2">
      <c r="A81" s="133"/>
      <c r="B81" s="92" t="s">
        <v>638</v>
      </c>
      <c r="C81" s="93">
        <v>1</v>
      </c>
      <c r="D81" s="192">
        <f t="shared" si="3"/>
        <v>3.125E-2</v>
      </c>
      <c r="E81" s="95"/>
    </row>
    <row r="82" spans="1:5" s="115" customFormat="1" ht="14.25" x14ac:dyDescent="0.2">
      <c r="A82" s="133"/>
      <c r="B82" s="92" t="s">
        <v>639</v>
      </c>
      <c r="C82" s="93">
        <v>1</v>
      </c>
      <c r="D82" s="192">
        <f t="shared" si="3"/>
        <v>3.125E-2</v>
      </c>
      <c r="E82" s="95"/>
    </row>
    <row r="83" spans="1:5" s="115" customFormat="1" ht="14.25" x14ac:dyDescent="0.2">
      <c r="A83" s="133"/>
      <c r="B83" s="92" t="s">
        <v>410</v>
      </c>
      <c r="C83" s="93">
        <v>1</v>
      </c>
      <c r="D83" s="192">
        <f t="shared" si="3"/>
        <v>3.125E-2</v>
      </c>
      <c r="E83" s="95"/>
    </row>
    <row r="84" spans="1:5" s="115" customFormat="1" ht="14.25" x14ac:dyDescent="0.2">
      <c r="A84" s="133"/>
      <c r="B84" s="92" t="s">
        <v>574</v>
      </c>
      <c r="C84" s="93">
        <v>10</v>
      </c>
      <c r="D84" s="192">
        <f t="shared" si="3"/>
        <v>0.3125</v>
      </c>
      <c r="E84" s="95"/>
    </row>
    <row r="85" spans="1:5" s="123" customFormat="1" ht="14.25" customHeight="1" x14ac:dyDescent="0.2">
      <c r="A85" s="412" t="s">
        <v>427</v>
      </c>
      <c r="B85" s="413"/>
      <c r="C85" s="87">
        <v>26</v>
      </c>
      <c r="D85" s="191"/>
      <c r="E85" s="89"/>
    </row>
    <row r="86" spans="1:5" s="115" customFormat="1" ht="14.25" x14ac:dyDescent="0.2">
      <c r="A86" s="133"/>
      <c r="B86" s="92" t="s">
        <v>428</v>
      </c>
      <c r="C86" s="93">
        <v>23</v>
      </c>
      <c r="D86" s="192">
        <f>C86/$C$85</f>
        <v>0.88461538461538458</v>
      </c>
      <c r="E86" s="95"/>
    </row>
    <row r="87" spans="1:5" s="115" customFormat="1" ht="14.25" x14ac:dyDescent="0.2">
      <c r="A87" s="133"/>
      <c r="B87" s="92" t="s">
        <v>577</v>
      </c>
      <c r="C87" s="93">
        <v>1</v>
      </c>
      <c r="D87" s="192">
        <f>C87/$C$85</f>
        <v>3.8461538461538464E-2</v>
      </c>
      <c r="E87" s="95"/>
    </row>
    <row r="88" spans="1:5" s="115" customFormat="1" ht="14.25" x14ac:dyDescent="0.2">
      <c r="A88" s="133"/>
      <c r="B88" s="92" t="s">
        <v>640</v>
      </c>
      <c r="C88" s="93">
        <v>1</v>
      </c>
      <c r="D88" s="192">
        <f>C88/$C$85</f>
        <v>3.8461538461538464E-2</v>
      </c>
      <c r="E88" s="95"/>
    </row>
    <row r="89" spans="1:5" s="115" customFormat="1" ht="14.25" x14ac:dyDescent="0.2">
      <c r="A89" s="133"/>
      <c r="B89" s="92" t="s">
        <v>379</v>
      </c>
      <c r="C89" s="93">
        <v>1</v>
      </c>
      <c r="D89" s="192">
        <f>C89/$C$85</f>
        <v>3.8461538461538464E-2</v>
      </c>
      <c r="E89" s="95"/>
    </row>
    <row r="90" spans="1:5" s="123" customFormat="1" ht="14.25" customHeight="1" x14ac:dyDescent="0.2">
      <c r="A90" s="412" t="s">
        <v>430</v>
      </c>
      <c r="B90" s="413"/>
      <c r="C90" s="87">
        <v>6</v>
      </c>
      <c r="D90" s="191"/>
      <c r="E90" s="89"/>
    </row>
    <row r="91" spans="1:5" s="115" customFormat="1" ht="14.25" x14ac:dyDescent="0.2">
      <c r="A91" s="133"/>
      <c r="B91" s="92" t="s">
        <v>431</v>
      </c>
      <c r="C91" s="93">
        <v>4</v>
      </c>
      <c r="D91" s="192">
        <f>C91/$C$90</f>
        <v>0.66666666666666663</v>
      </c>
      <c r="E91" s="95"/>
    </row>
    <row r="92" spans="1:5" s="115" customFormat="1" ht="14.25" x14ac:dyDescent="0.2">
      <c r="A92" s="133"/>
      <c r="B92" s="92" t="s">
        <v>641</v>
      </c>
      <c r="C92" s="93">
        <v>1</v>
      </c>
      <c r="D92" s="192">
        <f>C92/$C$90</f>
        <v>0.16666666666666666</v>
      </c>
      <c r="E92" s="95"/>
    </row>
    <row r="93" spans="1:5" s="115" customFormat="1" ht="14.25" x14ac:dyDescent="0.2">
      <c r="A93" s="133"/>
      <c r="B93" s="92" t="s">
        <v>385</v>
      </c>
      <c r="C93" s="93">
        <v>1</v>
      </c>
      <c r="D93" s="192">
        <f>C93/$C$90</f>
        <v>0.16666666666666666</v>
      </c>
      <c r="E93" s="95"/>
    </row>
    <row r="94" spans="1:5" s="123" customFormat="1" ht="14.25" customHeight="1" x14ac:dyDescent="0.2">
      <c r="A94" s="412" t="s">
        <v>433</v>
      </c>
      <c r="B94" s="413"/>
      <c r="C94" s="87">
        <v>14</v>
      </c>
      <c r="D94" s="191"/>
      <c r="E94" s="89"/>
    </row>
    <row r="95" spans="1:5" s="115" customFormat="1" ht="14.25" x14ac:dyDescent="0.2">
      <c r="A95" s="133"/>
      <c r="B95" s="92" t="s">
        <v>407</v>
      </c>
      <c r="C95" s="93">
        <v>9</v>
      </c>
      <c r="D95" s="192">
        <f>C95/$C$94</f>
        <v>0.6428571428571429</v>
      </c>
      <c r="E95" s="95"/>
    </row>
    <row r="96" spans="1:5" s="115" customFormat="1" ht="14.25" x14ac:dyDescent="0.2">
      <c r="A96" s="133"/>
      <c r="B96" s="92" t="s">
        <v>504</v>
      </c>
      <c r="C96" s="93">
        <v>3</v>
      </c>
      <c r="D96" s="192">
        <f>C96/$C$94</f>
        <v>0.21428571428571427</v>
      </c>
      <c r="E96" s="95"/>
    </row>
    <row r="97" spans="1:5" s="115" customFormat="1" ht="14.25" x14ac:dyDescent="0.2">
      <c r="A97" s="133"/>
      <c r="B97" s="92" t="s">
        <v>390</v>
      </c>
      <c r="C97" s="93">
        <v>2</v>
      </c>
      <c r="D97" s="192">
        <f>C97/$C$94</f>
        <v>0.14285714285714285</v>
      </c>
      <c r="E97" s="95"/>
    </row>
    <row r="98" spans="1:5" s="123" customFormat="1" ht="14.25" customHeight="1" x14ac:dyDescent="0.2">
      <c r="A98" s="412" t="s">
        <v>581</v>
      </c>
      <c r="B98" s="413"/>
      <c r="C98" s="87">
        <v>2</v>
      </c>
      <c r="D98" s="191"/>
      <c r="E98" s="89"/>
    </row>
    <row r="99" spans="1:5" s="115" customFormat="1" ht="14.25" x14ac:dyDescent="0.2">
      <c r="A99" s="133"/>
      <c r="B99" s="92" t="s">
        <v>582</v>
      </c>
      <c r="C99" s="93">
        <v>1</v>
      </c>
      <c r="D99" s="192">
        <f>C99/$C$98</f>
        <v>0.5</v>
      </c>
      <c r="E99" s="95"/>
    </row>
    <row r="100" spans="1:5" s="115" customFormat="1" ht="14.25" x14ac:dyDescent="0.2">
      <c r="A100" s="133"/>
      <c r="B100" s="92" t="s">
        <v>585</v>
      </c>
      <c r="C100" s="93">
        <v>1</v>
      </c>
      <c r="D100" s="192">
        <f>C100/$C$98</f>
        <v>0.5</v>
      </c>
      <c r="E100" s="95"/>
    </row>
    <row r="101" spans="1:5" s="123" customFormat="1" ht="14.25" customHeight="1" x14ac:dyDescent="0.2">
      <c r="A101" s="412" t="s">
        <v>26</v>
      </c>
      <c r="B101" s="413"/>
      <c r="C101" s="87">
        <v>16</v>
      </c>
      <c r="D101" s="191"/>
      <c r="E101" s="89"/>
    </row>
    <row r="102" spans="1:5" s="115" customFormat="1" ht="14.25" x14ac:dyDescent="0.2">
      <c r="A102" s="133"/>
      <c r="B102" s="92" t="s">
        <v>390</v>
      </c>
      <c r="C102" s="93">
        <v>9</v>
      </c>
      <c r="D102" s="192">
        <f t="shared" ref="D102:D107" si="4">C102/$C$101</f>
        <v>0.5625</v>
      </c>
      <c r="E102" s="95"/>
    </row>
    <row r="103" spans="1:5" s="115" customFormat="1" ht="14.25" x14ac:dyDescent="0.2">
      <c r="A103" s="133"/>
      <c r="B103" s="92" t="s">
        <v>379</v>
      </c>
      <c r="C103" s="93">
        <v>2</v>
      </c>
      <c r="D103" s="192">
        <f t="shared" si="4"/>
        <v>0.125</v>
      </c>
      <c r="E103" s="95"/>
    </row>
    <row r="104" spans="1:5" s="115" customFormat="1" ht="14.25" x14ac:dyDescent="0.2">
      <c r="A104" s="133"/>
      <c r="B104" s="92" t="s">
        <v>451</v>
      </c>
      <c r="C104" s="93">
        <v>2</v>
      </c>
      <c r="D104" s="192">
        <f t="shared" si="4"/>
        <v>0.125</v>
      </c>
      <c r="E104" s="95"/>
    </row>
    <row r="105" spans="1:5" s="115" customFormat="1" ht="14.25" x14ac:dyDescent="0.2">
      <c r="A105" s="133"/>
      <c r="B105" s="92" t="s">
        <v>391</v>
      </c>
      <c r="C105" s="93">
        <v>1</v>
      </c>
      <c r="D105" s="192">
        <f t="shared" si="4"/>
        <v>6.25E-2</v>
      </c>
      <c r="E105" s="95"/>
    </row>
    <row r="106" spans="1:5" s="115" customFormat="1" ht="14.25" x14ac:dyDescent="0.2">
      <c r="A106" s="133"/>
      <c r="B106" s="92" t="s">
        <v>587</v>
      </c>
      <c r="C106" s="93">
        <v>1</v>
      </c>
      <c r="D106" s="192">
        <f t="shared" si="4"/>
        <v>6.25E-2</v>
      </c>
      <c r="E106" s="95"/>
    </row>
    <row r="107" spans="1:5" s="115" customFormat="1" ht="14.25" x14ac:dyDescent="0.2">
      <c r="A107" s="133"/>
      <c r="B107" s="92" t="s">
        <v>642</v>
      </c>
      <c r="C107" s="93">
        <v>1</v>
      </c>
      <c r="D107" s="192">
        <f t="shared" si="4"/>
        <v>6.25E-2</v>
      </c>
      <c r="E107" s="95"/>
    </row>
    <row r="108" spans="1:5" s="123" customFormat="1" ht="14.25" customHeight="1" x14ac:dyDescent="0.2">
      <c r="A108" s="412" t="s">
        <v>248</v>
      </c>
      <c r="B108" s="413"/>
      <c r="C108" s="87">
        <v>1</v>
      </c>
      <c r="D108" s="191"/>
      <c r="E108" s="89"/>
    </row>
    <row r="109" spans="1:5" s="115" customFormat="1" ht="14.25" x14ac:dyDescent="0.2">
      <c r="A109" s="133"/>
      <c r="B109" s="92" t="s">
        <v>249</v>
      </c>
      <c r="C109" s="93">
        <v>1</v>
      </c>
      <c r="D109" s="192">
        <v>1</v>
      </c>
      <c r="E109" s="95"/>
    </row>
    <row r="110" spans="1:5" s="123" customFormat="1" ht="14.25" customHeight="1" x14ac:dyDescent="0.2">
      <c r="A110" s="412" t="s">
        <v>435</v>
      </c>
      <c r="B110" s="413"/>
      <c r="C110" s="87">
        <v>1</v>
      </c>
      <c r="D110" s="191"/>
      <c r="E110" s="89"/>
    </row>
    <row r="111" spans="1:5" s="115" customFormat="1" ht="14.25" x14ac:dyDescent="0.2">
      <c r="A111" s="133"/>
      <c r="B111" s="92" t="s">
        <v>436</v>
      </c>
      <c r="C111" s="93">
        <v>1</v>
      </c>
      <c r="D111" s="192">
        <v>1</v>
      </c>
      <c r="E111" s="95"/>
    </row>
    <row r="112" spans="1:5" s="123" customFormat="1" ht="14.25" customHeight="1" x14ac:dyDescent="0.2">
      <c r="A112" s="412" t="s">
        <v>437</v>
      </c>
      <c r="B112" s="413"/>
      <c r="C112" s="87">
        <v>73</v>
      </c>
      <c r="D112" s="191"/>
      <c r="E112" s="89"/>
    </row>
    <row r="113" spans="1:5" s="115" customFormat="1" ht="14.25" x14ac:dyDescent="0.2">
      <c r="A113" s="133"/>
      <c r="B113" s="92" t="s">
        <v>400</v>
      </c>
      <c r="C113" s="93">
        <v>70</v>
      </c>
      <c r="D113" s="192">
        <f>C113/$C$112</f>
        <v>0.95890410958904104</v>
      </c>
      <c r="E113" s="95"/>
    </row>
    <row r="114" spans="1:5" s="115" customFormat="1" ht="14.25" x14ac:dyDescent="0.2">
      <c r="A114" s="133"/>
      <c r="B114" s="92" t="s">
        <v>379</v>
      </c>
      <c r="C114" s="93">
        <v>2</v>
      </c>
      <c r="D114" s="192">
        <f>C114/$C$112</f>
        <v>2.7397260273972601E-2</v>
      </c>
      <c r="E114" s="95"/>
    </row>
    <row r="115" spans="1:5" s="115" customFormat="1" ht="14.25" x14ac:dyDescent="0.2">
      <c r="A115" s="133"/>
      <c r="B115" s="92" t="s">
        <v>591</v>
      </c>
      <c r="C115" s="93">
        <v>1</v>
      </c>
      <c r="D115" s="192">
        <f>C115/$C$112</f>
        <v>1.3698630136986301E-2</v>
      </c>
      <c r="E115" s="95"/>
    </row>
    <row r="116" spans="1:5" s="123" customFormat="1" ht="14.25" customHeight="1" x14ac:dyDescent="0.2">
      <c r="A116" s="412" t="s">
        <v>592</v>
      </c>
      <c r="B116" s="413"/>
      <c r="C116" s="87">
        <v>13</v>
      </c>
      <c r="D116" s="191"/>
      <c r="E116" s="89"/>
    </row>
    <row r="117" spans="1:5" s="115" customFormat="1" ht="14.25" x14ac:dyDescent="0.2">
      <c r="A117" s="133"/>
      <c r="B117" s="92" t="s">
        <v>593</v>
      </c>
      <c r="C117" s="93">
        <v>13</v>
      </c>
      <c r="D117" s="192">
        <v>1</v>
      </c>
      <c r="E117" s="95"/>
    </row>
    <row r="118" spans="1:5" s="123" customFormat="1" ht="14.25" customHeight="1" x14ac:dyDescent="0.2">
      <c r="A118" s="412" t="s">
        <v>643</v>
      </c>
      <c r="B118" s="413"/>
      <c r="C118" s="87">
        <v>4</v>
      </c>
      <c r="D118" s="191"/>
      <c r="E118" s="89"/>
    </row>
    <row r="119" spans="1:5" s="115" customFormat="1" ht="14.25" x14ac:dyDescent="0.2">
      <c r="A119" s="133"/>
      <c r="B119" s="92" t="s">
        <v>644</v>
      </c>
      <c r="C119" s="93">
        <v>3</v>
      </c>
      <c r="D119" s="192">
        <f>C119/$C$118</f>
        <v>0.75</v>
      </c>
      <c r="E119" s="95"/>
    </row>
    <row r="120" spans="1:5" s="115" customFormat="1" ht="14.25" x14ac:dyDescent="0.2">
      <c r="A120" s="133"/>
      <c r="B120" s="92" t="s">
        <v>645</v>
      </c>
      <c r="C120" s="93">
        <v>1</v>
      </c>
      <c r="D120" s="192">
        <f>C120/$C$118</f>
        <v>0.25</v>
      </c>
      <c r="E120" s="95"/>
    </row>
    <row r="121" spans="1:5" s="123" customFormat="1" ht="14.25" customHeight="1" x14ac:dyDescent="0.2">
      <c r="A121" s="412" t="s">
        <v>439</v>
      </c>
      <c r="B121" s="413"/>
      <c r="C121" s="87">
        <v>24</v>
      </c>
      <c r="D121" s="191"/>
      <c r="E121" s="89"/>
    </row>
    <row r="122" spans="1:5" s="115" customFormat="1" ht="14.25" x14ac:dyDescent="0.2">
      <c r="A122" s="133"/>
      <c r="B122" s="92" t="s">
        <v>407</v>
      </c>
      <c r="C122" s="93">
        <v>19</v>
      </c>
      <c r="D122" s="192">
        <f>C122/$C$121</f>
        <v>0.79166666666666663</v>
      </c>
      <c r="E122" s="95"/>
    </row>
    <row r="123" spans="1:5" s="115" customFormat="1" ht="14.25" x14ac:dyDescent="0.2">
      <c r="A123" s="133"/>
      <c r="B123" s="92" t="s">
        <v>390</v>
      </c>
      <c r="C123" s="93">
        <v>4</v>
      </c>
      <c r="D123" s="192">
        <f>C123/$C$121</f>
        <v>0.16666666666666666</v>
      </c>
      <c r="E123" s="95"/>
    </row>
    <row r="124" spans="1:5" s="115" customFormat="1" ht="14.25" x14ac:dyDescent="0.2">
      <c r="A124" s="133"/>
      <c r="B124" s="92" t="s">
        <v>379</v>
      </c>
      <c r="C124" s="93">
        <v>1</v>
      </c>
      <c r="D124" s="192">
        <f>C124/$C$121</f>
        <v>4.1666666666666664E-2</v>
      </c>
      <c r="E124" s="95"/>
    </row>
    <row r="125" spans="1:5" s="123" customFormat="1" ht="14.25" customHeight="1" x14ac:dyDescent="0.2">
      <c r="A125" s="412" t="s">
        <v>441</v>
      </c>
      <c r="B125" s="413"/>
      <c r="C125" s="87">
        <v>25</v>
      </c>
      <c r="D125" s="191"/>
      <c r="E125" s="89"/>
    </row>
    <row r="126" spans="1:5" s="115" customFormat="1" ht="14.25" x14ac:dyDescent="0.2">
      <c r="A126" s="133"/>
      <c r="B126" s="92" t="s">
        <v>379</v>
      </c>
      <c r="C126" s="93">
        <v>25</v>
      </c>
      <c r="D126" s="192">
        <v>1</v>
      </c>
      <c r="E126" s="95"/>
    </row>
    <row r="127" spans="1:5" s="123" customFormat="1" ht="14.25" customHeight="1" x14ac:dyDescent="0.2">
      <c r="A127" s="412" t="s">
        <v>6</v>
      </c>
      <c r="B127" s="413"/>
      <c r="C127" s="87">
        <v>6</v>
      </c>
      <c r="D127" s="191"/>
      <c r="E127" s="89"/>
    </row>
    <row r="128" spans="1:5" s="115" customFormat="1" ht="14.25" x14ac:dyDescent="0.2">
      <c r="A128" s="133"/>
      <c r="B128" s="92" t="s">
        <v>596</v>
      </c>
      <c r="C128" s="93">
        <v>4</v>
      </c>
      <c r="D128" s="192">
        <f>C128/$C$127</f>
        <v>0.66666666666666663</v>
      </c>
      <c r="E128" s="95"/>
    </row>
    <row r="129" spans="1:5" s="115" customFormat="1" ht="14.25" x14ac:dyDescent="0.2">
      <c r="A129" s="133"/>
      <c r="B129" s="92" t="s">
        <v>390</v>
      </c>
      <c r="C129" s="93">
        <v>2</v>
      </c>
      <c r="D129" s="192">
        <f>C129/$C$127</f>
        <v>0.33333333333333331</v>
      </c>
      <c r="E129" s="95"/>
    </row>
    <row r="130" spans="1:5" s="123" customFormat="1" ht="14.25" customHeight="1" x14ac:dyDescent="0.2">
      <c r="A130" s="412" t="s">
        <v>597</v>
      </c>
      <c r="B130" s="413"/>
      <c r="C130" s="87">
        <v>35</v>
      </c>
      <c r="D130" s="191"/>
      <c r="E130" s="89"/>
    </row>
    <row r="131" spans="1:5" s="115" customFormat="1" ht="14.25" x14ac:dyDescent="0.2">
      <c r="A131" s="133"/>
      <c r="B131" s="92" t="s">
        <v>497</v>
      </c>
      <c r="C131" s="93">
        <v>30</v>
      </c>
      <c r="D131" s="192">
        <f>C131/$C$130</f>
        <v>0.8571428571428571</v>
      </c>
      <c r="E131" s="95"/>
    </row>
    <row r="132" spans="1:5" s="115" customFormat="1" ht="14.25" x14ac:dyDescent="0.2">
      <c r="A132" s="133"/>
      <c r="B132" s="92" t="s">
        <v>379</v>
      </c>
      <c r="C132" s="93">
        <v>2</v>
      </c>
      <c r="D132" s="192">
        <f>C132/$C$130</f>
        <v>5.7142857142857141E-2</v>
      </c>
      <c r="E132" s="95"/>
    </row>
    <row r="133" spans="1:5" s="115" customFormat="1" ht="14.25" x14ac:dyDescent="0.2">
      <c r="A133" s="133"/>
      <c r="B133" s="92" t="s">
        <v>404</v>
      </c>
      <c r="C133" s="93">
        <v>1</v>
      </c>
      <c r="D133" s="192">
        <f>C133/$C$130</f>
        <v>2.8571428571428571E-2</v>
      </c>
      <c r="E133" s="95"/>
    </row>
    <row r="134" spans="1:5" s="115" customFormat="1" ht="14.25" x14ac:dyDescent="0.2">
      <c r="A134" s="133"/>
      <c r="B134" s="92" t="s">
        <v>632</v>
      </c>
      <c r="C134" s="93">
        <v>1</v>
      </c>
      <c r="D134" s="192">
        <f>C134/$C$130</f>
        <v>2.8571428571428571E-2</v>
      </c>
      <c r="E134" s="95"/>
    </row>
    <row r="135" spans="1:5" s="115" customFormat="1" ht="14.25" x14ac:dyDescent="0.2">
      <c r="A135" s="133"/>
      <c r="B135" s="92" t="s">
        <v>410</v>
      </c>
      <c r="C135" s="93">
        <v>1</v>
      </c>
      <c r="D135" s="192">
        <f>C135/$C$130</f>
        <v>2.8571428571428571E-2</v>
      </c>
      <c r="E135" s="95"/>
    </row>
    <row r="136" spans="1:5" s="123" customFormat="1" ht="14.25" customHeight="1" x14ac:dyDescent="0.2">
      <c r="A136" s="412" t="s">
        <v>8</v>
      </c>
      <c r="B136" s="413"/>
      <c r="C136" s="87">
        <v>30</v>
      </c>
      <c r="D136" s="191"/>
      <c r="E136" s="89"/>
    </row>
    <row r="137" spans="1:5" s="115" customFormat="1" ht="14.25" x14ac:dyDescent="0.2">
      <c r="A137" s="133"/>
      <c r="B137" s="92" t="s">
        <v>444</v>
      </c>
      <c r="C137" s="93">
        <v>23</v>
      </c>
      <c r="D137" s="192">
        <f t="shared" ref="D137:D143" si="5">C137/$C$136</f>
        <v>0.76666666666666672</v>
      </c>
      <c r="E137" s="95"/>
    </row>
    <row r="138" spans="1:5" s="115" customFormat="1" ht="14.25" x14ac:dyDescent="0.2">
      <c r="A138" s="133"/>
      <c r="B138" s="92" t="s">
        <v>599</v>
      </c>
      <c r="C138" s="93">
        <v>2</v>
      </c>
      <c r="D138" s="192">
        <f t="shared" si="5"/>
        <v>6.6666666666666666E-2</v>
      </c>
      <c r="E138" s="95"/>
    </row>
    <row r="139" spans="1:5" s="115" customFormat="1" ht="14.25" x14ac:dyDescent="0.2">
      <c r="A139" s="133"/>
      <c r="B139" s="92" t="s">
        <v>379</v>
      </c>
      <c r="C139" s="93">
        <v>1</v>
      </c>
      <c r="D139" s="192">
        <f t="shared" si="5"/>
        <v>3.3333333333333333E-2</v>
      </c>
      <c r="E139" s="95"/>
    </row>
    <row r="140" spans="1:5" s="115" customFormat="1" ht="14.25" x14ac:dyDescent="0.2">
      <c r="A140" s="133"/>
      <c r="B140" s="92" t="s">
        <v>646</v>
      </c>
      <c r="C140" s="93">
        <v>1</v>
      </c>
      <c r="D140" s="192">
        <f t="shared" si="5"/>
        <v>3.3333333333333333E-2</v>
      </c>
      <c r="E140" s="95"/>
    </row>
    <row r="141" spans="1:5" s="115" customFormat="1" ht="14.25" x14ac:dyDescent="0.2">
      <c r="A141" s="133"/>
      <c r="B141" s="92" t="s">
        <v>647</v>
      </c>
      <c r="C141" s="93">
        <v>1</v>
      </c>
      <c r="D141" s="192">
        <f t="shared" si="5"/>
        <v>3.3333333333333333E-2</v>
      </c>
      <c r="E141" s="95"/>
    </row>
    <row r="142" spans="1:5" s="115" customFormat="1" ht="14.25" x14ac:dyDescent="0.2">
      <c r="A142" s="133"/>
      <c r="B142" s="92" t="s">
        <v>648</v>
      </c>
      <c r="C142" s="93">
        <v>1</v>
      </c>
      <c r="D142" s="192">
        <f t="shared" si="5"/>
        <v>3.3333333333333333E-2</v>
      </c>
      <c r="E142" s="95"/>
    </row>
    <row r="143" spans="1:5" s="115" customFormat="1" ht="14.25" x14ac:dyDescent="0.2">
      <c r="A143" s="133"/>
      <c r="B143" s="92" t="s">
        <v>649</v>
      </c>
      <c r="C143" s="93">
        <v>1</v>
      </c>
      <c r="D143" s="192">
        <f t="shared" si="5"/>
        <v>3.3333333333333333E-2</v>
      </c>
      <c r="E143" s="95"/>
    </row>
    <row r="144" spans="1:5" s="123" customFormat="1" ht="14.25" customHeight="1" x14ac:dyDescent="0.2">
      <c r="A144" s="412" t="s">
        <v>604</v>
      </c>
      <c r="B144" s="413"/>
      <c r="C144" s="87">
        <v>10</v>
      </c>
      <c r="D144" s="191"/>
      <c r="E144" s="89"/>
    </row>
    <row r="145" spans="1:5" s="115" customFormat="1" ht="14.25" x14ac:dyDescent="0.2">
      <c r="A145" s="133"/>
      <c r="B145" s="92" t="s">
        <v>400</v>
      </c>
      <c r="C145" s="93">
        <v>8</v>
      </c>
      <c r="D145" s="192">
        <f>C145/$C$144</f>
        <v>0.8</v>
      </c>
      <c r="E145" s="95"/>
    </row>
    <row r="146" spans="1:5" s="115" customFormat="1" ht="14.25" x14ac:dyDescent="0.2">
      <c r="A146" s="133"/>
      <c r="B146" s="92" t="s">
        <v>379</v>
      </c>
      <c r="C146" s="93">
        <v>1</v>
      </c>
      <c r="D146" s="192">
        <f>C146/$C$144</f>
        <v>0.1</v>
      </c>
      <c r="E146" s="95"/>
    </row>
    <row r="147" spans="1:5" s="115" customFormat="1" ht="14.25" x14ac:dyDescent="0.2">
      <c r="A147" s="133"/>
      <c r="B147" s="92" t="s">
        <v>650</v>
      </c>
      <c r="C147" s="93">
        <v>1</v>
      </c>
      <c r="D147" s="192">
        <f>C147/$C$144</f>
        <v>0.1</v>
      </c>
      <c r="E147" s="95"/>
    </row>
    <row r="148" spans="1:5" s="123" customFormat="1" ht="14.25" customHeight="1" x14ac:dyDescent="0.2">
      <c r="A148" s="412" t="s">
        <v>450</v>
      </c>
      <c r="B148" s="413"/>
      <c r="C148" s="87">
        <v>17</v>
      </c>
      <c r="D148" s="191"/>
      <c r="E148" s="89"/>
    </row>
    <row r="149" spans="1:5" s="115" customFormat="1" ht="14.25" x14ac:dyDescent="0.2">
      <c r="A149" s="133"/>
      <c r="B149" s="92" t="s">
        <v>412</v>
      </c>
      <c r="C149" s="93">
        <v>15</v>
      </c>
      <c r="D149" s="192">
        <f>C149/$C$148</f>
        <v>0.88235294117647056</v>
      </c>
      <c r="E149" s="95"/>
    </row>
    <row r="150" spans="1:5" s="115" customFormat="1" ht="14.25" x14ac:dyDescent="0.2">
      <c r="A150" s="133"/>
      <c r="B150" s="92" t="s">
        <v>651</v>
      </c>
      <c r="C150" s="93">
        <v>1</v>
      </c>
      <c r="D150" s="192">
        <f>C150/$C$148</f>
        <v>5.8823529411764705E-2</v>
      </c>
      <c r="E150" s="95"/>
    </row>
    <row r="151" spans="1:5" s="115" customFormat="1" ht="14.25" x14ac:dyDescent="0.2">
      <c r="A151" s="133"/>
      <c r="B151" s="92" t="s">
        <v>652</v>
      </c>
      <c r="C151" s="93">
        <v>1</v>
      </c>
      <c r="D151" s="192">
        <f>C151/$C$148</f>
        <v>5.8823529411764705E-2</v>
      </c>
      <c r="E151" s="95"/>
    </row>
    <row r="152" spans="1:5" s="123" customFormat="1" ht="14.25" customHeight="1" x14ac:dyDescent="0.2">
      <c r="A152" s="412" t="s">
        <v>653</v>
      </c>
      <c r="B152" s="413"/>
      <c r="C152" s="87">
        <v>5</v>
      </c>
      <c r="D152" s="191"/>
      <c r="E152" s="89"/>
    </row>
    <row r="153" spans="1:5" s="115" customFormat="1" ht="14.25" x14ac:dyDescent="0.2">
      <c r="A153" s="133"/>
      <c r="B153" s="92" t="s">
        <v>390</v>
      </c>
      <c r="C153" s="93">
        <v>2</v>
      </c>
      <c r="D153" s="192">
        <f>C153/$C$152</f>
        <v>0.4</v>
      </c>
      <c r="E153" s="95"/>
    </row>
    <row r="154" spans="1:5" s="115" customFormat="1" ht="14.25" x14ac:dyDescent="0.2">
      <c r="A154" s="133"/>
      <c r="B154" s="92" t="s">
        <v>255</v>
      </c>
      <c r="C154" s="93">
        <v>2</v>
      </c>
      <c r="D154" s="192">
        <f>C154/$C$152</f>
        <v>0.4</v>
      </c>
      <c r="E154" s="95"/>
    </row>
    <row r="155" spans="1:5" s="115" customFormat="1" ht="14.25" x14ac:dyDescent="0.2">
      <c r="A155" s="133"/>
      <c r="B155" s="92" t="s">
        <v>654</v>
      </c>
      <c r="C155" s="93">
        <v>1</v>
      </c>
      <c r="D155" s="192">
        <f>C155/$C$152</f>
        <v>0.2</v>
      </c>
      <c r="E155" s="95"/>
    </row>
    <row r="156" spans="1:5" s="123" customFormat="1" ht="14.25" customHeight="1" x14ac:dyDescent="0.2">
      <c r="A156" s="412" t="s">
        <v>455</v>
      </c>
      <c r="B156" s="413"/>
      <c r="C156" s="87">
        <v>29</v>
      </c>
      <c r="D156" s="191"/>
      <c r="E156" s="89"/>
    </row>
    <row r="157" spans="1:5" s="115" customFormat="1" ht="14.25" x14ac:dyDescent="0.2">
      <c r="A157" s="133"/>
      <c r="B157" s="92" t="s">
        <v>456</v>
      </c>
      <c r="C157" s="93">
        <v>20</v>
      </c>
      <c r="D157" s="192">
        <f t="shared" ref="D157:D165" si="6">C157/$C$156</f>
        <v>0.68965517241379315</v>
      </c>
      <c r="E157" s="95"/>
    </row>
    <row r="158" spans="1:5" s="115" customFormat="1" ht="14.25" x14ac:dyDescent="0.2">
      <c r="A158" s="133"/>
      <c r="B158" s="92" t="s">
        <v>451</v>
      </c>
      <c r="C158" s="93">
        <v>2</v>
      </c>
      <c r="D158" s="192">
        <f t="shared" si="6"/>
        <v>6.8965517241379309E-2</v>
      </c>
      <c r="E158" s="95"/>
    </row>
    <row r="159" spans="1:5" s="115" customFormat="1" ht="14.25" x14ac:dyDescent="0.2">
      <c r="A159" s="133"/>
      <c r="B159" s="92" t="s">
        <v>391</v>
      </c>
      <c r="C159" s="93">
        <v>1</v>
      </c>
      <c r="D159" s="192">
        <f t="shared" si="6"/>
        <v>3.4482758620689655E-2</v>
      </c>
      <c r="E159" s="95"/>
    </row>
    <row r="160" spans="1:5" s="115" customFormat="1" ht="14.25" x14ac:dyDescent="0.2">
      <c r="A160" s="133"/>
      <c r="B160" s="92" t="s">
        <v>655</v>
      </c>
      <c r="C160" s="93">
        <v>1</v>
      </c>
      <c r="D160" s="192">
        <f t="shared" si="6"/>
        <v>3.4482758620689655E-2</v>
      </c>
      <c r="E160" s="95"/>
    </row>
    <row r="161" spans="1:5" s="115" customFormat="1" ht="14.25" x14ac:dyDescent="0.2">
      <c r="A161" s="133"/>
      <c r="B161" s="92" t="s">
        <v>412</v>
      </c>
      <c r="C161" s="93">
        <v>1</v>
      </c>
      <c r="D161" s="192">
        <f t="shared" si="6"/>
        <v>3.4482758620689655E-2</v>
      </c>
      <c r="E161" s="95"/>
    </row>
    <row r="162" spans="1:5" s="115" customFormat="1" ht="14.25" x14ac:dyDescent="0.2">
      <c r="A162" s="133"/>
      <c r="B162" s="92" t="s">
        <v>656</v>
      </c>
      <c r="C162" s="93">
        <v>1</v>
      </c>
      <c r="D162" s="192">
        <f t="shared" si="6"/>
        <v>3.4482758620689655E-2</v>
      </c>
      <c r="E162" s="95"/>
    </row>
    <row r="163" spans="1:5" s="115" customFormat="1" ht="14.25" x14ac:dyDescent="0.2">
      <c r="A163" s="133"/>
      <c r="B163" s="92" t="s">
        <v>657</v>
      </c>
      <c r="C163" s="93">
        <v>1</v>
      </c>
      <c r="D163" s="192">
        <f t="shared" si="6"/>
        <v>3.4482758620689655E-2</v>
      </c>
      <c r="E163" s="95"/>
    </row>
    <row r="164" spans="1:5" s="115" customFormat="1" ht="14.25" x14ac:dyDescent="0.2">
      <c r="A164" s="133"/>
      <c r="B164" s="92" t="s">
        <v>658</v>
      </c>
      <c r="C164" s="93">
        <v>1</v>
      </c>
      <c r="D164" s="192">
        <f t="shared" si="6"/>
        <v>3.4482758620689655E-2</v>
      </c>
      <c r="E164" s="95"/>
    </row>
    <row r="165" spans="1:5" s="115" customFormat="1" ht="14.25" x14ac:dyDescent="0.2">
      <c r="A165" s="133"/>
      <c r="B165" s="92" t="s">
        <v>395</v>
      </c>
      <c r="C165" s="93">
        <v>1</v>
      </c>
      <c r="D165" s="192">
        <f t="shared" si="6"/>
        <v>3.4482758620689655E-2</v>
      </c>
      <c r="E165" s="95"/>
    </row>
    <row r="166" spans="1:5" s="123" customFormat="1" ht="14.25" customHeight="1" x14ac:dyDescent="0.2">
      <c r="A166" s="412" t="s">
        <v>608</v>
      </c>
      <c r="B166" s="413"/>
      <c r="C166" s="87">
        <v>15</v>
      </c>
      <c r="D166" s="191"/>
      <c r="E166" s="89"/>
    </row>
    <row r="167" spans="1:5" s="115" customFormat="1" ht="14.25" x14ac:dyDescent="0.2">
      <c r="A167" s="133"/>
      <c r="B167" s="92" t="s">
        <v>20</v>
      </c>
      <c r="C167" s="93">
        <v>9</v>
      </c>
      <c r="D167" s="192">
        <f>C167/$C$166</f>
        <v>0.6</v>
      </c>
      <c r="E167" s="95"/>
    </row>
    <row r="168" spans="1:5" s="115" customFormat="1" ht="14.25" x14ac:dyDescent="0.2">
      <c r="A168" s="133"/>
      <c r="B168" s="92" t="s">
        <v>379</v>
      </c>
      <c r="C168" s="93">
        <v>5</v>
      </c>
      <c r="D168" s="192">
        <f>C168/$C$166</f>
        <v>0.33333333333333331</v>
      </c>
      <c r="E168" s="95"/>
    </row>
    <row r="169" spans="1:5" s="115" customFormat="1" ht="14.25" x14ac:dyDescent="0.2">
      <c r="A169" s="133"/>
      <c r="B169" s="92" t="s">
        <v>659</v>
      </c>
      <c r="C169" s="93">
        <v>1</v>
      </c>
      <c r="D169" s="192">
        <f>C169/$C$166</f>
        <v>6.6666666666666666E-2</v>
      </c>
      <c r="E169" s="95"/>
    </row>
    <row r="170" spans="1:5" s="123" customFormat="1" ht="14.25" customHeight="1" x14ac:dyDescent="0.2">
      <c r="A170" s="412" t="s">
        <v>458</v>
      </c>
      <c r="B170" s="413"/>
      <c r="C170" s="87">
        <v>12</v>
      </c>
      <c r="D170" s="191"/>
      <c r="E170" s="89"/>
    </row>
    <row r="171" spans="1:5" s="115" customFormat="1" ht="14.25" x14ac:dyDescent="0.2">
      <c r="A171" s="133"/>
      <c r="B171" s="92" t="s">
        <v>459</v>
      </c>
      <c r="C171" s="93">
        <v>5</v>
      </c>
      <c r="D171" s="192">
        <f>C171/$C$170</f>
        <v>0.41666666666666669</v>
      </c>
      <c r="E171" s="95"/>
    </row>
    <row r="172" spans="1:5" s="115" customFormat="1" ht="14.25" x14ac:dyDescent="0.2">
      <c r="A172" s="133"/>
      <c r="B172" s="92" t="s">
        <v>609</v>
      </c>
      <c r="C172" s="93">
        <v>3</v>
      </c>
      <c r="D172" s="192">
        <f>C172/$C$170</f>
        <v>0.25</v>
      </c>
      <c r="E172" s="95"/>
    </row>
    <row r="173" spans="1:5" s="115" customFormat="1" ht="14.25" x14ac:dyDescent="0.2">
      <c r="A173" s="133"/>
      <c r="B173" s="92" t="s">
        <v>403</v>
      </c>
      <c r="C173" s="93">
        <v>2</v>
      </c>
      <c r="D173" s="192">
        <f>C173/$C$170</f>
        <v>0.16666666666666666</v>
      </c>
      <c r="E173" s="95"/>
    </row>
    <row r="174" spans="1:5" s="115" customFormat="1" ht="14.25" x14ac:dyDescent="0.2">
      <c r="A174" s="133"/>
      <c r="B174" s="92" t="s">
        <v>660</v>
      </c>
      <c r="C174" s="93">
        <v>1</v>
      </c>
      <c r="D174" s="192">
        <f>C174/$C$170</f>
        <v>8.3333333333333329E-2</v>
      </c>
      <c r="E174" s="95"/>
    </row>
    <row r="175" spans="1:5" s="115" customFormat="1" ht="14.25" x14ac:dyDescent="0.2">
      <c r="A175" s="133"/>
      <c r="B175" s="92" t="s">
        <v>661</v>
      </c>
      <c r="C175" s="93">
        <v>1</v>
      </c>
      <c r="D175" s="192">
        <f>C175/$C$170</f>
        <v>8.3333333333333329E-2</v>
      </c>
      <c r="E175" s="95"/>
    </row>
    <row r="176" spans="1:5" s="123" customFormat="1" ht="14.25" customHeight="1" x14ac:dyDescent="0.2">
      <c r="A176" s="412" t="s">
        <v>461</v>
      </c>
      <c r="B176" s="413"/>
      <c r="C176" s="87">
        <v>19</v>
      </c>
      <c r="D176" s="191"/>
      <c r="E176" s="89"/>
    </row>
    <row r="177" spans="1:5" s="115" customFormat="1" ht="14.25" x14ac:dyDescent="0.2">
      <c r="A177" s="133"/>
      <c r="B177" s="92" t="s">
        <v>395</v>
      </c>
      <c r="C177" s="93">
        <v>9</v>
      </c>
      <c r="D177" s="192">
        <f t="shared" ref="D177:D182" si="7">C177/$C$176</f>
        <v>0.47368421052631576</v>
      </c>
      <c r="E177" s="95"/>
    </row>
    <row r="178" spans="1:5" s="115" customFormat="1" ht="14.25" x14ac:dyDescent="0.2">
      <c r="A178" s="133"/>
      <c r="B178" s="92" t="s">
        <v>662</v>
      </c>
      <c r="C178" s="93">
        <v>1</v>
      </c>
      <c r="D178" s="192">
        <f t="shared" si="7"/>
        <v>5.2631578947368418E-2</v>
      </c>
      <c r="E178" s="95"/>
    </row>
    <row r="179" spans="1:5" s="115" customFormat="1" ht="14.25" x14ac:dyDescent="0.2">
      <c r="A179" s="133"/>
      <c r="B179" s="92" t="s">
        <v>663</v>
      </c>
      <c r="C179" s="93">
        <v>1</v>
      </c>
      <c r="D179" s="192">
        <f t="shared" si="7"/>
        <v>5.2631578947368418E-2</v>
      </c>
      <c r="E179" s="95"/>
    </row>
    <row r="180" spans="1:5" s="115" customFormat="1" ht="14.25" x14ac:dyDescent="0.2">
      <c r="A180" s="133"/>
      <c r="B180" s="92" t="s">
        <v>664</v>
      </c>
      <c r="C180" s="93">
        <v>1</v>
      </c>
      <c r="D180" s="192">
        <f t="shared" si="7"/>
        <v>5.2631578947368418E-2</v>
      </c>
      <c r="E180" s="95"/>
    </row>
    <row r="181" spans="1:5" s="115" customFormat="1" ht="14.25" x14ac:dyDescent="0.2">
      <c r="A181" s="133"/>
      <c r="B181" s="92" t="s">
        <v>665</v>
      </c>
      <c r="C181" s="93">
        <v>1</v>
      </c>
      <c r="D181" s="192">
        <f t="shared" si="7"/>
        <v>5.2631578947368418E-2</v>
      </c>
      <c r="E181" s="95"/>
    </row>
    <row r="182" spans="1:5" s="115" customFormat="1" ht="14.25" x14ac:dyDescent="0.2">
      <c r="A182" s="133"/>
      <c r="B182" s="92" t="s">
        <v>613</v>
      </c>
      <c r="C182" s="93">
        <v>1</v>
      </c>
      <c r="D182" s="192">
        <f t="shared" si="7"/>
        <v>5.2631578947368418E-2</v>
      </c>
      <c r="E182" s="95"/>
    </row>
    <row r="183" spans="1:5" s="115" customFormat="1" ht="14.25" x14ac:dyDescent="0.2">
      <c r="A183" s="133"/>
      <c r="B183" s="92" t="s">
        <v>611</v>
      </c>
      <c r="C183" s="93">
        <v>1</v>
      </c>
      <c r="D183" s="192">
        <f>C183/$C$176</f>
        <v>5.2631578947368418E-2</v>
      </c>
      <c r="E183" s="95"/>
    </row>
    <row r="184" spans="1:5" s="115" customFormat="1" ht="14.25" x14ac:dyDescent="0.2">
      <c r="A184" s="133"/>
      <c r="B184" s="92" t="s">
        <v>574</v>
      </c>
      <c r="C184" s="93">
        <v>4</v>
      </c>
      <c r="D184" s="192">
        <f>C184/$C$176</f>
        <v>0.21052631578947367</v>
      </c>
      <c r="E184" s="95"/>
    </row>
    <row r="185" spans="1:5" s="123" customFormat="1" ht="14.25" customHeight="1" x14ac:dyDescent="0.2">
      <c r="A185" s="412" t="s">
        <v>463</v>
      </c>
      <c r="B185" s="413"/>
      <c r="C185" s="87">
        <v>22</v>
      </c>
      <c r="D185" s="191"/>
      <c r="E185" s="89"/>
    </row>
    <row r="186" spans="1:5" s="115" customFormat="1" ht="14.25" x14ac:dyDescent="0.2">
      <c r="A186" s="133"/>
      <c r="B186" s="92" t="s">
        <v>379</v>
      </c>
      <c r="C186" s="93">
        <v>13</v>
      </c>
      <c r="D186" s="192">
        <f>C186/$C$185</f>
        <v>0.59090909090909094</v>
      </c>
      <c r="E186" s="95"/>
    </row>
    <row r="187" spans="1:5" s="115" customFormat="1" ht="14.25" x14ac:dyDescent="0.2">
      <c r="A187" s="133"/>
      <c r="B187" s="92" t="s">
        <v>28</v>
      </c>
      <c r="C187" s="93">
        <v>7</v>
      </c>
      <c r="D187" s="192">
        <f>C187/$C$185</f>
        <v>0.31818181818181818</v>
      </c>
      <c r="E187" s="95"/>
    </row>
    <row r="188" spans="1:5" s="115" customFormat="1" ht="14.25" x14ac:dyDescent="0.2">
      <c r="A188" s="133"/>
      <c r="B188" s="92" t="s">
        <v>512</v>
      </c>
      <c r="C188" s="93">
        <v>1</v>
      </c>
      <c r="D188" s="192">
        <f>C188/$C$185</f>
        <v>4.5454545454545456E-2</v>
      </c>
      <c r="E188" s="95"/>
    </row>
    <row r="189" spans="1:5" s="115" customFormat="1" ht="14.25" x14ac:dyDescent="0.2">
      <c r="A189" s="133"/>
      <c r="B189" s="92" t="s">
        <v>475</v>
      </c>
      <c r="C189" s="93">
        <v>1</v>
      </c>
      <c r="D189" s="192">
        <f>C189/$C$185</f>
        <v>4.5454545454545456E-2</v>
      </c>
      <c r="E189" s="95"/>
    </row>
    <row r="190" spans="1:5" s="123" customFormat="1" ht="14.25" customHeight="1" x14ac:dyDescent="0.2">
      <c r="A190" s="412" t="s">
        <v>614</v>
      </c>
      <c r="B190" s="413"/>
      <c r="C190" s="87">
        <v>199</v>
      </c>
      <c r="D190" s="191"/>
      <c r="E190" s="89"/>
    </row>
    <row r="191" spans="1:5" s="115" customFormat="1" ht="14.25" x14ac:dyDescent="0.2">
      <c r="A191" s="133"/>
      <c r="B191" s="92" t="s">
        <v>400</v>
      </c>
      <c r="C191" s="93">
        <v>132</v>
      </c>
      <c r="D191" s="192">
        <f t="shared" ref="D191:D196" si="8">C191/$C$190</f>
        <v>0.66331658291457285</v>
      </c>
      <c r="E191" s="95"/>
    </row>
    <row r="192" spans="1:5" s="115" customFormat="1" ht="14.25" x14ac:dyDescent="0.2">
      <c r="A192" s="133"/>
      <c r="B192" s="92" t="s">
        <v>251</v>
      </c>
      <c r="C192" s="93">
        <v>18</v>
      </c>
      <c r="D192" s="192">
        <f t="shared" si="8"/>
        <v>9.0452261306532666E-2</v>
      </c>
      <c r="E192" s="95"/>
    </row>
    <row r="193" spans="1:5" s="115" customFormat="1" ht="14.25" x14ac:dyDescent="0.2">
      <c r="A193" s="133"/>
      <c r="B193" s="92" t="s">
        <v>379</v>
      </c>
      <c r="C193" s="93">
        <v>14</v>
      </c>
      <c r="D193" s="192">
        <f t="shared" si="8"/>
        <v>7.0351758793969849E-2</v>
      </c>
      <c r="E193" s="95"/>
    </row>
    <row r="194" spans="1:5" s="115" customFormat="1" ht="14.25" x14ac:dyDescent="0.2">
      <c r="A194" s="133"/>
      <c r="B194" s="92" t="s">
        <v>252</v>
      </c>
      <c r="C194" s="93">
        <v>7</v>
      </c>
      <c r="D194" s="192">
        <f t="shared" si="8"/>
        <v>3.5175879396984924E-2</v>
      </c>
      <c r="E194" s="95"/>
    </row>
    <row r="195" spans="1:5" s="115" customFormat="1" ht="14.25" x14ac:dyDescent="0.2">
      <c r="A195" s="133"/>
      <c r="B195" s="92" t="s">
        <v>615</v>
      </c>
      <c r="C195" s="93">
        <v>5</v>
      </c>
      <c r="D195" s="192">
        <f t="shared" si="8"/>
        <v>2.5125628140703519E-2</v>
      </c>
      <c r="E195" s="95"/>
    </row>
    <row r="196" spans="1:5" s="115" customFormat="1" ht="14.25" x14ac:dyDescent="0.2">
      <c r="A196" s="133"/>
      <c r="B196" s="92" t="s">
        <v>574</v>
      </c>
      <c r="C196" s="93">
        <v>23</v>
      </c>
      <c r="D196" s="192">
        <f t="shared" si="8"/>
        <v>0.11557788944723618</v>
      </c>
      <c r="E196" s="95"/>
    </row>
    <row r="197" spans="1:5" s="123" customFormat="1" ht="14.25" customHeight="1" x14ac:dyDescent="0.2">
      <c r="A197" s="412" t="s">
        <v>464</v>
      </c>
      <c r="B197" s="413"/>
      <c r="C197" s="87">
        <v>84</v>
      </c>
      <c r="D197" s="191"/>
      <c r="E197" s="89"/>
    </row>
    <row r="198" spans="1:5" s="115" customFormat="1" ht="14.25" x14ac:dyDescent="0.2">
      <c r="A198" s="133"/>
      <c r="B198" s="92" t="s">
        <v>465</v>
      </c>
      <c r="C198" s="93">
        <v>26</v>
      </c>
      <c r="D198" s="192">
        <f t="shared" ref="D198:D203" si="9">C198/$C$197</f>
        <v>0.30952380952380953</v>
      </c>
      <c r="E198" s="95"/>
    </row>
    <row r="199" spans="1:5" s="115" customFormat="1" ht="14.25" x14ac:dyDescent="0.2">
      <c r="A199" s="133"/>
      <c r="B199" s="92" t="s">
        <v>451</v>
      </c>
      <c r="C199" s="93">
        <v>20</v>
      </c>
      <c r="D199" s="192">
        <f t="shared" si="9"/>
        <v>0.23809523809523808</v>
      </c>
      <c r="E199" s="95"/>
    </row>
    <row r="200" spans="1:5" s="115" customFormat="1" ht="14.25" x14ac:dyDescent="0.2">
      <c r="A200" s="133"/>
      <c r="B200" s="92" t="s">
        <v>390</v>
      </c>
      <c r="C200" s="93">
        <v>17</v>
      </c>
      <c r="D200" s="192">
        <f t="shared" si="9"/>
        <v>0.20238095238095238</v>
      </c>
      <c r="E200" s="95"/>
    </row>
    <row r="201" spans="1:5" s="115" customFormat="1" ht="14.25" x14ac:dyDescent="0.2">
      <c r="A201" s="133"/>
      <c r="B201" s="92" t="s">
        <v>466</v>
      </c>
      <c r="C201" s="93">
        <v>8</v>
      </c>
      <c r="D201" s="192">
        <f t="shared" si="9"/>
        <v>9.5238095238095233E-2</v>
      </c>
      <c r="E201" s="95"/>
    </row>
    <row r="202" spans="1:5" s="115" customFormat="1" ht="14.25" x14ac:dyDescent="0.2">
      <c r="A202" s="133"/>
      <c r="B202" s="92" t="s">
        <v>379</v>
      </c>
      <c r="C202" s="93">
        <v>5</v>
      </c>
      <c r="D202" s="192">
        <f t="shared" si="9"/>
        <v>5.9523809523809521E-2</v>
      </c>
      <c r="E202" s="95"/>
    </row>
    <row r="203" spans="1:5" s="115" customFormat="1" ht="14.25" x14ac:dyDescent="0.2">
      <c r="A203" s="133"/>
      <c r="B203" s="92" t="s">
        <v>574</v>
      </c>
      <c r="C203" s="93">
        <v>8</v>
      </c>
      <c r="D203" s="192">
        <f t="shared" si="9"/>
        <v>9.5238095238095233E-2</v>
      </c>
      <c r="E203" s="95"/>
    </row>
    <row r="204" spans="1:5" s="123" customFormat="1" ht="14.25" customHeight="1" x14ac:dyDescent="0.2">
      <c r="A204" s="412" t="s">
        <v>257</v>
      </c>
      <c r="B204" s="413"/>
      <c r="C204" s="87">
        <v>5</v>
      </c>
      <c r="D204" s="191"/>
      <c r="E204" s="89"/>
    </row>
    <row r="205" spans="1:5" s="115" customFormat="1" ht="14.25" x14ac:dyDescent="0.2">
      <c r="A205" s="133"/>
      <c r="B205" s="92" t="s">
        <v>407</v>
      </c>
      <c r="C205" s="93">
        <v>5</v>
      </c>
      <c r="D205" s="192">
        <v>1</v>
      </c>
      <c r="E205" s="95"/>
    </row>
    <row r="206" spans="1:5" s="123" customFormat="1" ht="14.25" customHeight="1" x14ac:dyDescent="0.2">
      <c r="A206" s="412" t="s">
        <v>616</v>
      </c>
      <c r="B206" s="413"/>
      <c r="C206" s="87">
        <v>70</v>
      </c>
      <c r="D206" s="191"/>
      <c r="E206" s="89"/>
    </row>
    <row r="207" spans="1:5" s="115" customFormat="1" ht="14.25" x14ac:dyDescent="0.2">
      <c r="A207" s="133"/>
      <c r="B207" s="92" t="s">
        <v>471</v>
      </c>
      <c r="C207" s="93">
        <v>57</v>
      </c>
      <c r="D207" s="192">
        <f t="shared" ref="D207:D212" si="10">C207/$C$206</f>
        <v>0.81428571428571428</v>
      </c>
      <c r="E207" s="95"/>
    </row>
    <row r="208" spans="1:5" s="115" customFormat="1" ht="14.25" x14ac:dyDescent="0.2">
      <c r="A208" s="133"/>
      <c r="B208" s="92" t="s">
        <v>618</v>
      </c>
      <c r="C208" s="93">
        <v>8</v>
      </c>
      <c r="D208" s="192">
        <f t="shared" si="10"/>
        <v>0.11428571428571428</v>
      </c>
      <c r="E208" s="95"/>
    </row>
    <row r="209" spans="1:5" s="115" customFormat="1" ht="14.25" x14ac:dyDescent="0.2">
      <c r="A209" s="133"/>
      <c r="B209" s="92" t="s">
        <v>617</v>
      </c>
      <c r="C209" s="93">
        <v>2</v>
      </c>
      <c r="D209" s="192">
        <f t="shared" si="10"/>
        <v>2.8571428571428571E-2</v>
      </c>
      <c r="E209" s="95"/>
    </row>
    <row r="210" spans="1:5" s="115" customFormat="1" ht="14.25" x14ac:dyDescent="0.2">
      <c r="A210" s="133"/>
      <c r="B210" s="92" t="s">
        <v>666</v>
      </c>
      <c r="C210" s="93">
        <v>1</v>
      </c>
      <c r="D210" s="192">
        <f t="shared" si="10"/>
        <v>1.4285714285714285E-2</v>
      </c>
      <c r="E210" s="95"/>
    </row>
    <row r="211" spans="1:5" s="115" customFormat="1" ht="14.25" x14ac:dyDescent="0.2">
      <c r="A211" s="133"/>
      <c r="B211" s="92" t="s">
        <v>667</v>
      </c>
      <c r="C211" s="93">
        <v>1</v>
      </c>
      <c r="D211" s="192">
        <f t="shared" si="10"/>
        <v>1.4285714285714285E-2</v>
      </c>
      <c r="E211" s="95"/>
    </row>
    <row r="212" spans="1:5" s="115" customFormat="1" ht="14.25" x14ac:dyDescent="0.2">
      <c r="A212" s="133"/>
      <c r="B212" s="92" t="s">
        <v>668</v>
      </c>
      <c r="C212" s="93">
        <v>1</v>
      </c>
      <c r="D212" s="192">
        <f t="shared" si="10"/>
        <v>1.4285714285714285E-2</v>
      </c>
      <c r="E212" s="95"/>
    </row>
    <row r="213" spans="1:5" s="123" customFormat="1" ht="14.25" customHeight="1" x14ac:dyDescent="0.2">
      <c r="A213" s="412" t="s">
        <v>9</v>
      </c>
      <c r="B213" s="413"/>
      <c r="C213" s="87">
        <v>3</v>
      </c>
      <c r="D213" s="191"/>
      <c r="E213" s="89"/>
    </row>
    <row r="214" spans="1:5" s="115" customFormat="1" ht="14.25" x14ac:dyDescent="0.2">
      <c r="A214" s="133"/>
      <c r="B214" s="92" t="s">
        <v>669</v>
      </c>
      <c r="C214" s="93">
        <v>2</v>
      </c>
      <c r="D214" s="192">
        <f>C214/$C$213</f>
        <v>0.66666666666666663</v>
      </c>
      <c r="E214" s="95"/>
    </row>
    <row r="215" spans="1:5" s="115" customFormat="1" ht="14.25" x14ac:dyDescent="0.2">
      <c r="A215" s="133"/>
      <c r="B215" s="92" t="s">
        <v>385</v>
      </c>
      <c r="C215" s="93">
        <v>1</v>
      </c>
      <c r="D215" s="192">
        <f>C215/$C$213</f>
        <v>0.33333333333333331</v>
      </c>
      <c r="E215" s="95"/>
    </row>
    <row r="216" spans="1:5" s="123" customFormat="1" ht="14.25" customHeight="1" x14ac:dyDescent="0.2">
      <c r="A216" s="412" t="s">
        <v>620</v>
      </c>
      <c r="B216" s="413"/>
      <c r="C216" s="87">
        <v>299</v>
      </c>
      <c r="D216" s="191"/>
      <c r="E216" s="89"/>
    </row>
    <row r="217" spans="1:5" s="115" customFormat="1" ht="14.25" x14ac:dyDescent="0.2">
      <c r="A217" s="133"/>
      <c r="B217" s="92" t="s">
        <v>379</v>
      </c>
      <c r="C217" s="93">
        <v>285</v>
      </c>
      <c r="D217" s="192">
        <f t="shared" ref="D217:D229" si="11">C217/$C$216</f>
        <v>0.95317725752508364</v>
      </c>
      <c r="E217" s="95"/>
    </row>
    <row r="218" spans="1:5" s="115" customFormat="1" ht="14.25" x14ac:dyDescent="0.2">
      <c r="A218" s="133"/>
      <c r="B218" s="92" t="s">
        <v>3</v>
      </c>
      <c r="C218" s="93">
        <v>3</v>
      </c>
      <c r="D218" s="192">
        <f t="shared" si="11"/>
        <v>1.0033444816053512E-2</v>
      </c>
      <c r="E218" s="95"/>
    </row>
    <row r="219" spans="1:5" s="115" customFormat="1" ht="14.25" x14ac:dyDescent="0.2">
      <c r="A219" s="133"/>
      <c r="B219" s="92" t="s">
        <v>407</v>
      </c>
      <c r="C219" s="93">
        <v>1</v>
      </c>
      <c r="D219" s="192">
        <f t="shared" si="11"/>
        <v>3.3444816053511705E-3</v>
      </c>
      <c r="E219" s="95"/>
    </row>
    <row r="220" spans="1:5" s="115" customFormat="1" ht="14.25" x14ac:dyDescent="0.2">
      <c r="A220" s="133"/>
      <c r="B220" s="92" t="s">
        <v>473</v>
      </c>
      <c r="C220" s="93">
        <v>1</v>
      </c>
      <c r="D220" s="192">
        <f t="shared" si="11"/>
        <v>3.3444816053511705E-3</v>
      </c>
      <c r="E220" s="95"/>
    </row>
    <row r="221" spans="1:5" s="115" customFormat="1" ht="14.25" x14ac:dyDescent="0.2">
      <c r="A221" s="133"/>
      <c r="B221" s="92" t="s">
        <v>520</v>
      </c>
      <c r="C221" s="93">
        <v>1</v>
      </c>
      <c r="D221" s="192">
        <f t="shared" si="11"/>
        <v>3.3444816053511705E-3</v>
      </c>
      <c r="E221" s="95"/>
    </row>
    <row r="222" spans="1:5" s="115" customFormat="1" ht="14.25" x14ac:dyDescent="0.2">
      <c r="A222" s="133"/>
      <c r="B222" s="92" t="s">
        <v>670</v>
      </c>
      <c r="C222" s="93">
        <v>1</v>
      </c>
      <c r="D222" s="192">
        <f t="shared" si="11"/>
        <v>3.3444816053511705E-3</v>
      </c>
      <c r="E222" s="95"/>
    </row>
    <row r="223" spans="1:5" s="115" customFormat="1" ht="14.25" x14ac:dyDescent="0.2">
      <c r="A223" s="133"/>
      <c r="B223" s="92" t="s">
        <v>671</v>
      </c>
      <c r="C223" s="93">
        <v>1</v>
      </c>
      <c r="D223" s="192">
        <f t="shared" si="11"/>
        <v>3.3444816053511705E-3</v>
      </c>
      <c r="E223" s="95"/>
    </row>
    <row r="224" spans="1:5" s="115" customFormat="1" ht="14.25" x14ac:dyDescent="0.2">
      <c r="A224" s="133"/>
      <c r="B224" s="92" t="s">
        <v>672</v>
      </c>
      <c r="C224" s="93">
        <v>1</v>
      </c>
      <c r="D224" s="192">
        <f t="shared" si="11"/>
        <v>3.3444816053511705E-3</v>
      </c>
      <c r="E224" s="95"/>
    </row>
    <row r="225" spans="1:5" s="115" customFormat="1" ht="14.25" x14ac:dyDescent="0.2">
      <c r="A225" s="133"/>
      <c r="B225" s="92" t="s">
        <v>673</v>
      </c>
      <c r="C225" s="93">
        <v>1</v>
      </c>
      <c r="D225" s="192">
        <f t="shared" si="11"/>
        <v>3.3444816053511705E-3</v>
      </c>
      <c r="E225" s="95"/>
    </row>
    <row r="226" spans="1:5" s="115" customFormat="1" ht="14.25" x14ac:dyDescent="0.2">
      <c r="A226" s="133"/>
      <c r="B226" s="92" t="s">
        <v>451</v>
      </c>
      <c r="C226" s="93">
        <v>1</v>
      </c>
      <c r="D226" s="192">
        <f t="shared" si="11"/>
        <v>3.3444816053511705E-3</v>
      </c>
      <c r="E226" s="95"/>
    </row>
    <row r="227" spans="1:5" s="115" customFormat="1" ht="14.25" x14ac:dyDescent="0.2">
      <c r="A227" s="133"/>
      <c r="B227" s="92" t="s">
        <v>621</v>
      </c>
      <c r="C227" s="93">
        <v>1</v>
      </c>
      <c r="D227" s="192">
        <f t="shared" si="11"/>
        <v>3.3444816053511705E-3</v>
      </c>
      <c r="E227" s="95"/>
    </row>
    <row r="228" spans="1:5" s="115" customFormat="1" ht="14.25" x14ac:dyDescent="0.2">
      <c r="A228" s="133"/>
      <c r="B228" s="92" t="s">
        <v>674</v>
      </c>
      <c r="C228" s="93">
        <v>1</v>
      </c>
      <c r="D228" s="192">
        <f t="shared" si="11"/>
        <v>3.3444816053511705E-3</v>
      </c>
      <c r="E228" s="95"/>
    </row>
    <row r="229" spans="1:5" s="115" customFormat="1" ht="14.25" x14ac:dyDescent="0.2">
      <c r="A229" s="133"/>
      <c r="B229" s="92" t="s">
        <v>675</v>
      </c>
      <c r="C229" s="93">
        <v>1</v>
      </c>
      <c r="D229" s="192">
        <f t="shared" si="11"/>
        <v>3.3444816053511705E-3</v>
      </c>
      <c r="E229" s="95"/>
    </row>
    <row r="230" spans="1:5" s="123" customFormat="1" ht="14.25" customHeight="1" x14ac:dyDescent="0.2">
      <c r="A230" s="412" t="s">
        <v>478</v>
      </c>
      <c r="B230" s="413"/>
      <c r="C230" s="87">
        <v>819</v>
      </c>
      <c r="D230" s="191"/>
      <c r="E230" s="89"/>
    </row>
    <row r="231" spans="1:5" s="115" customFormat="1" ht="14.25" x14ac:dyDescent="0.2">
      <c r="A231" s="133"/>
      <c r="B231" s="92" t="s">
        <v>379</v>
      </c>
      <c r="C231" s="93">
        <v>819</v>
      </c>
      <c r="D231" s="192">
        <v>1</v>
      </c>
      <c r="E231" s="95"/>
    </row>
    <row r="232" spans="1:5" s="123" customFormat="1" ht="14.25" customHeight="1" x14ac:dyDescent="0.2">
      <c r="A232" s="412" t="s">
        <v>253</v>
      </c>
      <c r="B232" s="413"/>
      <c r="C232" s="87">
        <v>16</v>
      </c>
      <c r="D232" s="191"/>
      <c r="E232" s="89"/>
    </row>
    <row r="233" spans="1:5" s="115" customFormat="1" ht="14.25" x14ac:dyDescent="0.2">
      <c r="A233" s="133"/>
      <c r="B233" s="92" t="s">
        <v>400</v>
      </c>
      <c r="C233" s="93">
        <v>16</v>
      </c>
      <c r="D233" s="192">
        <v>1</v>
      </c>
      <c r="E233" s="95"/>
    </row>
    <row r="235" spans="1:5" x14ac:dyDescent="0.25">
      <c r="B235" s="224" t="s">
        <v>38</v>
      </c>
      <c r="C235" s="224"/>
    </row>
    <row r="236" spans="1:5" x14ac:dyDescent="0.25">
      <c r="B236" s="219" t="s">
        <v>36</v>
      </c>
      <c r="C236" s="220" t="s">
        <v>480</v>
      </c>
    </row>
    <row r="237" spans="1:5" x14ac:dyDescent="0.25">
      <c r="B237" s="219" t="s">
        <v>33</v>
      </c>
      <c r="C237" s="220" t="s">
        <v>481</v>
      </c>
    </row>
    <row r="238" spans="1:5" x14ac:dyDescent="0.25">
      <c r="B238" s="219" t="s">
        <v>37</v>
      </c>
      <c r="C238" s="220" t="s">
        <v>482</v>
      </c>
    </row>
    <row r="239" spans="1:5" x14ac:dyDescent="0.25">
      <c r="B239" s="219" t="s">
        <v>40</v>
      </c>
      <c r="C239" s="222" t="s">
        <v>483</v>
      </c>
    </row>
    <row r="240" spans="1:5" x14ac:dyDescent="0.25">
      <c r="B240" s="219" t="s">
        <v>42</v>
      </c>
      <c r="C240" s="222" t="s">
        <v>484</v>
      </c>
    </row>
    <row r="241" spans="2:3" x14ac:dyDescent="0.25">
      <c r="B241" s="219" t="s">
        <v>43</v>
      </c>
      <c r="C241" s="222" t="s">
        <v>485</v>
      </c>
    </row>
    <row r="242" spans="2:3" x14ac:dyDescent="0.25">
      <c r="B242" s="219" t="s">
        <v>44</v>
      </c>
      <c r="C242" s="222" t="s">
        <v>486</v>
      </c>
    </row>
    <row r="243" spans="2:3" x14ac:dyDescent="0.25">
      <c r="B243" s="219" t="s">
        <v>48</v>
      </c>
      <c r="C243" s="222" t="s">
        <v>487</v>
      </c>
    </row>
    <row r="244" spans="2:3" x14ac:dyDescent="0.25">
      <c r="B244" s="219" t="s">
        <v>49</v>
      </c>
      <c r="C244" s="223" t="s">
        <v>488</v>
      </c>
    </row>
    <row r="245" spans="2:3" x14ac:dyDescent="0.25">
      <c r="B245" s="219" t="s">
        <v>50</v>
      </c>
      <c r="C245" s="220" t="s">
        <v>489</v>
      </c>
    </row>
    <row r="246" spans="2:3" x14ac:dyDescent="0.25">
      <c r="B246" s="219" t="s">
        <v>47</v>
      </c>
      <c r="C246" s="223" t="s">
        <v>490</v>
      </c>
    </row>
    <row r="247" spans="2:3" x14ac:dyDescent="0.25">
      <c r="B247" s="219" t="s">
        <v>240</v>
      </c>
      <c r="C247" s="222" t="s">
        <v>526</v>
      </c>
    </row>
  </sheetData>
  <mergeCells count="55">
    <mergeCell ref="A26:B26"/>
    <mergeCell ref="A1:E1"/>
    <mergeCell ref="A3:B4"/>
    <mergeCell ref="C3:E3"/>
    <mergeCell ref="A5:B5"/>
    <mergeCell ref="A7:B7"/>
    <mergeCell ref="A9:B9"/>
    <mergeCell ref="A11:B11"/>
    <mergeCell ref="A13:B13"/>
    <mergeCell ref="A15:B15"/>
    <mergeCell ref="A19:B19"/>
    <mergeCell ref="A24:B24"/>
    <mergeCell ref="A76:B76"/>
    <mergeCell ref="A28:B28"/>
    <mergeCell ref="A31:B31"/>
    <mergeCell ref="A34:B34"/>
    <mergeCell ref="A36:B36"/>
    <mergeCell ref="A40:B40"/>
    <mergeCell ref="A52:B52"/>
    <mergeCell ref="A55:B55"/>
    <mergeCell ref="A57:B57"/>
    <mergeCell ref="A60:B60"/>
    <mergeCell ref="A62:B62"/>
    <mergeCell ref="A69:B69"/>
    <mergeCell ref="A125:B125"/>
    <mergeCell ref="A85:B85"/>
    <mergeCell ref="A90:B90"/>
    <mergeCell ref="A94:B94"/>
    <mergeCell ref="A98:B98"/>
    <mergeCell ref="A101:B101"/>
    <mergeCell ref="A108:B108"/>
    <mergeCell ref="A110:B110"/>
    <mergeCell ref="A112:B112"/>
    <mergeCell ref="A116:B116"/>
    <mergeCell ref="A118:B118"/>
    <mergeCell ref="A121:B121"/>
    <mergeCell ref="A190:B190"/>
    <mergeCell ref="A127:B127"/>
    <mergeCell ref="A130:B130"/>
    <mergeCell ref="A136:B136"/>
    <mergeCell ref="A144:B144"/>
    <mergeCell ref="A148:B148"/>
    <mergeCell ref="A152:B152"/>
    <mergeCell ref="A156:B156"/>
    <mergeCell ref="A166:B166"/>
    <mergeCell ref="A170:B170"/>
    <mergeCell ref="A176:B176"/>
    <mergeCell ref="A185:B185"/>
    <mergeCell ref="A232:B232"/>
    <mergeCell ref="A197:B197"/>
    <mergeCell ref="A204:B204"/>
    <mergeCell ref="A206:B206"/>
    <mergeCell ref="A213:B213"/>
    <mergeCell ref="A216:B216"/>
    <mergeCell ref="A230:B23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E246"/>
  <sheetViews>
    <sheetView workbookViewId="0">
      <selection sqref="A1:E4"/>
    </sheetView>
  </sheetViews>
  <sheetFormatPr defaultColWidth="11.5703125" defaultRowHeight="15" x14ac:dyDescent="0.25"/>
  <cols>
    <col min="1" max="1" width="3.42578125" style="134" customWidth="1"/>
    <col min="2" max="2" width="54.7109375" style="125" customWidth="1"/>
    <col min="3" max="3" width="10.7109375" style="125" customWidth="1"/>
    <col min="4" max="4" width="10.7109375" style="132" customWidth="1"/>
    <col min="5" max="5" width="4" style="125" customWidth="1"/>
    <col min="6" max="16384" width="11.5703125" style="125"/>
  </cols>
  <sheetData>
    <row r="1" spans="1:5" s="115" customFormat="1" ht="14.25" customHeight="1" x14ac:dyDescent="0.2">
      <c r="A1" s="405" t="s">
        <v>256</v>
      </c>
      <c r="B1" s="405"/>
      <c r="C1" s="405"/>
      <c r="D1" s="405"/>
      <c r="E1" s="405"/>
    </row>
    <row r="2" spans="1:5" s="115" customFormat="1" ht="14.25" x14ac:dyDescent="0.2">
      <c r="A2" s="116"/>
      <c r="C2" s="117"/>
      <c r="D2" s="128"/>
      <c r="E2" s="119"/>
    </row>
    <row r="3" spans="1:5" s="115" customFormat="1" ht="14.25" customHeight="1" x14ac:dyDescent="0.2">
      <c r="A3" s="414" t="s">
        <v>54</v>
      </c>
      <c r="B3" s="415"/>
      <c r="C3" s="416" t="s">
        <v>52</v>
      </c>
      <c r="D3" s="416"/>
      <c r="E3" s="407"/>
    </row>
    <row r="4" spans="1:5" s="121" customFormat="1" ht="14.25" x14ac:dyDescent="0.2">
      <c r="A4" s="414"/>
      <c r="B4" s="415"/>
      <c r="C4" s="85" t="s">
        <v>53</v>
      </c>
      <c r="D4" s="129" t="s">
        <v>35</v>
      </c>
      <c r="E4" s="86"/>
    </row>
    <row r="5" spans="1:5" s="123" customFormat="1" ht="14.25" customHeight="1" x14ac:dyDescent="0.2">
      <c r="A5" s="412" t="s">
        <v>267</v>
      </c>
      <c r="B5" s="413"/>
      <c r="C5" s="87">
        <v>5</v>
      </c>
      <c r="D5" s="130"/>
      <c r="E5" s="89"/>
    </row>
    <row r="6" spans="1:5" s="115" customFormat="1" ht="14.25" x14ac:dyDescent="0.2">
      <c r="A6" s="133"/>
      <c r="B6" s="92" t="s">
        <v>261</v>
      </c>
      <c r="C6" s="93">
        <v>5</v>
      </c>
      <c r="D6" s="131">
        <v>1</v>
      </c>
      <c r="E6" s="95"/>
    </row>
    <row r="7" spans="1:5" s="123" customFormat="1" ht="14.25" customHeight="1" x14ac:dyDescent="0.2">
      <c r="A7" s="412" t="s">
        <v>55</v>
      </c>
      <c r="B7" s="413"/>
      <c r="C7" s="87">
        <v>43</v>
      </c>
      <c r="D7" s="130"/>
      <c r="E7" s="89" t="s">
        <v>47</v>
      </c>
    </row>
    <row r="8" spans="1:5" s="115" customFormat="1" ht="14.25" x14ac:dyDescent="0.2">
      <c r="A8" s="133"/>
      <c r="B8" s="92" t="s">
        <v>57</v>
      </c>
      <c r="C8" s="93">
        <v>43</v>
      </c>
      <c r="D8" s="131">
        <v>1</v>
      </c>
      <c r="E8" s="95"/>
    </row>
    <row r="9" spans="1:5" s="123" customFormat="1" ht="14.25" customHeight="1" x14ac:dyDescent="0.2">
      <c r="A9" s="412" t="s">
        <v>81</v>
      </c>
      <c r="B9" s="413"/>
      <c r="C9" s="87">
        <v>1</v>
      </c>
      <c r="D9" s="130"/>
      <c r="E9" s="89"/>
    </row>
    <row r="10" spans="1:5" s="115" customFormat="1" ht="14.25" x14ac:dyDescent="0.2">
      <c r="A10" s="133"/>
      <c r="B10" s="92" t="s">
        <v>82</v>
      </c>
      <c r="C10" s="93">
        <v>1</v>
      </c>
      <c r="D10" s="131">
        <v>1</v>
      </c>
      <c r="E10" s="95"/>
    </row>
    <row r="11" spans="1:5" s="123" customFormat="1" ht="14.25" customHeight="1" x14ac:dyDescent="0.2">
      <c r="A11" s="412" t="s">
        <v>70</v>
      </c>
      <c r="B11" s="413"/>
      <c r="C11" s="87">
        <v>13</v>
      </c>
      <c r="D11" s="130"/>
      <c r="E11" s="89" t="s">
        <v>48</v>
      </c>
    </row>
    <row r="12" spans="1:5" s="115" customFormat="1" ht="14.25" x14ac:dyDescent="0.2">
      <c r="A12" s="133"/>
      <c r="B12" s="92" t="s">
        <v>4</v>
      </c>
      <c r="C12" s="93">
        <v>13</v>
      </c>
      <c r="D12" s="131">
        <v>1</v>
      </c>
      <c r="E12" s="95"/>
    </row>
    <row r="13" spans="1:5" s="123" customFormat="1" ht="14.25" customHeight="1" x14ac:dyDescent="0.2">
      <c r="A13" s="412" t="s">
        <v>0</v>
      </c>
      <c r="B13" s="413"/>
      <c r="C13" s="87">
        <v>86</v>
      </c>
      <c r="D13" s="130"/>
      <c r="E13" s="89"/>
    </row>
    <row r="14" spans="1:5" s="115" customFormat="1" ht="14.25" x14ac:dyDescent="0.2">
      <c r="A14" s="133"/>
      <c r="B14" s="92" t="s">
        <v>57</v>
      </c>
      <c r="C14" s="93">
        <v>52</v>
      </c>
      <c r="D14" s="131">
        <f>C14/$C$13</f>
        <v>0.60465116279069764</v>
      </c>
      <c r="E14" s="95"/>
    </row>
    <row r="15" spans="1:5" s="115" customFormat="1" ht="14.25" x14ac:dyDescent="0.2">
      <c r="A15" s="133"/>
      <c r="B15" s="92" t="s">
        <v>58</v>
      </c>
      <c r="C15" s="93">
        <v>31</v>
      </c>
      <c r="D15" s="131">
        <f t="shared" ref="D15:D16" si="0">C15/$C$13</f>
        <v>0.36046511627906974</v>
      </c>
      <c r="E15" s="95"/>
    </row>
    <row r="16" spans="1:5" s="115" customFormat="1" ht="14.25" x14ac:dyDescent="0.2">
      <c r="A16" s="133"/>
      <c r="B16" s="92" t="s">
        <v>294</v>
      </c>
      <c r="C16" s="93">
        <v>3</v>
      </c>
      <c r="D16" s="131">
        <f t="shared" si="0"/>
        <v>3.4883720930232558E-2</v>
      </c>
      <c r="E16" s="95"/>
    </row>
    <row r="17" spans="1:5" s="123" customFormat="1" ht="14.25" customHeight="1" x14ac:dyDescent="0.2">
      <c r="A17" s="412" t="s">
        <v>72</v>
      </c>
      <c r="B17" s="413"/>
      <c r="C17" s="87">
        <v>23</v>
      </c>
      <c r="D17" s="130"/>
      <c r="E17" s="89"/>
    </row>
    <row r="18" spans="1:5" s="115" customFormat="1" ht="14.25" x14ac:dyDescent="0.2">
      <c r="A18" s="133"/>
      <c r="B18" s="92" t="s">
        <v>61</v>
      </c>
      <c r="C18" s="93">
        <v>19</v>
      </c>
      <c r="D18" s="131">
        <f>C18/$C$17</f>
        <v>0.82608695652173914</v>
      </c>
      <c r="E18" s="95"/>
    </row>
    <row r="19" spans="1:5" s="115" customFormat="1" ht="14.25" x14ac:dyDescent="0.2">
      <c r="A19" s="133"/>
      <c r="B19" s="92" t="s">
        <v>331</v>
      </c>
      <c r="C19" s="93">
        <v>2</v>
      </c>
      <c r="D19" s="131">
        <f t="shared" ref="D19:D21" si="1">C19/$C$17</f>
        <v>8.6956521739130432E-2</v>
      </c>
      <c r="E19" s="95"/>
    </row>
    <row r="20" spans="1:5" s="115" customFormat="1" ht="14.25" x14ac:dyDescent="0.2">
      <c r="A20" s="133"/>
      <c r="B20" s="92" t="s">
        <v>332</v>
      </c>
      <c r="C20" s="93">
        <v>1</v>
      </c>
      <c r="D20" s="131">
        <f t="shared" si="1"/>
        <v>4.3478260869565216E-2</v>
      </c>
      <c r="E20" s="95"/>
    </row>
    <row r="21" spans="1:5" s="115" customFormat="1" ht="14.25" x14ac:dyDescent="0.2">
      <c r="A21" s="133"/>
      <c r="B21" s="92" t="s">
        <v>329</v>
      </c>
      <c r="C21" s="93">
        <v>1</v>
      </c>
      <c r="D21" s="131">
        <f t="shared" si="1"/>
        <v>4.3478260869565216E-2</v>
      </c>
      <c r="E21" s="95"/>
    </row>
    <row r="22" spans="1:5" s="123" customFormat="1" ht="14.25" customHeight="1" x14ac:dyDescent="0.2">
      <c r="A22" s="412" t="s">
        <v>268</v>
      </c>
      <c r="B22" s="413"/>
      <c r="C22" s="87">
        <v>1</v>
      </c>
      <c r="D22" s="130"/>
      <c r="E22" s="89"/>
    </row>
    <row r="23" spans="1:5" s="115" customFormat="1" ht="14.25" x14ac:dyDescent="0.2">
      <c r="A23" s="133"/>
      <c r="B23" s="92" t="s">
        <v>67</v>
      </c>
      <c r="C23" s="93">
        <v>1</v>
      </c>
      <c r="D23" s="131">
        <v>1</v>
      </c>
      <c r="E23" s="95"/>
    </row>
    <row r="24" spans="1:5" s="123" customFormat="1" ht="14.25" customHeight="1" x14ac:dyDescent="0.2">
      <c r="A24" s="412" t="s">
        <v>207</v>
      </c>
      <c r="B24" s="413"/>
      <c r="C24" s="87">
        <v>18</v>
      </c>
      <c r="D24" s="130"/>
      <c r="E24" s="89"/>
    </row>
    <row r="25" spans="1:5" s="115" customFormat="1" ht="14.25" x14ac:dyDescent="0.2">
      <c r="A25" s="133"/>
      <c r="B25" s="92" t="s">
        <v>61</v>
      </c>
      <c r="C25" s="93">
        <v>18</v>
      </c>
      <c r="D25" s="131">
        <v>1</v>
      </c>
      <c r="E25" s="95"/>
    </row>
    <row r="26" spans="1:5" s="123" customFormat="1" ht="14.25" customHeight="1" x14ac:dyDescent="0.2">
      <c r="A26" s="412" t="s">
        <v>181</v>
      </c>
      <c r="B26" s="413"/>
      <c r="C26" s="87">
        <v>3</v>
      </c>
      <c r="D26" s="130"/>
      <c r="E26" s="89"/>
    </row>
    <row r="27" spans="1:5" s="115" customFormat="1" ht="14.25" x14ac:dyDescent="0.2">
      <c r="A27" s="133"/>
      <c r="B27" s="92" t="s">
        <v>102</v>
      </c>
      <c r="C27" s="93">
        <v>2</v>
      </c>
      <c r="D27" s="131">
        <f>C27/$C$26</f>
        <v>0.66666666666666663</v>
      </c>
      <c r="E27" s="95"/>
    </row>
    <row r="28" spans="1:5" s="115" customFormat="1" ht="14.25" x14ac:dyDescent="0.2">
      <c r="A28" s="133"/>
      <c r="B28" s="92" t="s">
        <v>300</v>
      </c>
      <c r="C28" s="93">
        <v>1</v>
      </c>
      <c r="D28" s="131">
        <f>C28/$C$26</f>
        <v>0.33333333333333331</v>
      </c>
      <c r="E28" s="95"/>
    </row>
    <row r="29" spans="1:5" s="123" customFormat="1" ht="14.25" customHeight="1" x14ac:dyDescent="0.2">
      <c r="A29" s="412" t="s">
        <v>239</v>
      </c>
      <c r="B29" s="413"/>
      <c r="C29" s="87">
        <v>45</v>
      </c>
      <c r="D29" s="130"/>
      <c r="E29" s="89"/>
    </row>
    <row r="30" spans="1:5" s="115" customFormat="1" ht="14.25" x14ac:dyDescent="0.2">
      <c r="A30" s="133"/>
      <c r="B30" s="92" t="s">
        <v>93</v>
      </c>
      <c r="C30" s="93">
        <v>43</v>
      </c>
      <c r="D30" s="131">
        <f>C30/$C$29</f>
        <v>0.9555555555555556</v>
      </c>
      <c r="E30" s="95"/>
    </row>
    <row r="31" spans="1:5" s="115" customFormat="1" ht="14.25" x14ac:dyDescent="0.2">
      <c r="A31" s="133"/>
      <c r="B31" s="92" t="s">
        <v>148</v>
      </c>
      <c r="C31" s="93">
        <v>2</v>
      </c>
      <c r="D31" s="131">
        <f>C31/$C$29</f>
        <v>4.4444444444444446E-2</v>
      </c>
      <c r="E31" s="95"/>
    </row>
    <row r="32" spans="1:5" s="123" customFormat="1" ht="14.25" customHeight="1" x14ac:dyDescent="0.2">
      <c r="A32" s="412" t="s">
        <v>269</v>
      </c>
      <c r="B32" s="413"/>
      <c r="C32" s="87">
        <v>28</v>
      </c>
      <c r="D32" s="130"/>
      <c r="E32" s="89"/>
    </row>
    <row r="33" spans="1:5" s="115" customFormat="1" ht="14.25" x14ac:dyDescent="0.2">
      <c r="A33" s="133"/>
      <c r="B33" s="92" t="s">
        <v>283</v>
      </c>
      <c r="C33" s="93">
        <v>28</v>
      </c>
      <c r="D33" s="131">
        <v>1</v>
      </c>
      <c r="E33" s="95"/>
    </row>
    <row r="34" spans="1:5" s="123" customFormat="1" ht="14.25" customHeight="1" x14ac:dyDescent="0.2">
      <c r="A34" s="412" t="s">
        <v>270</v>
      </c>
      <c r="B34" s="413"/>
      <c r="C34" s="87">
        <v>13</v>
      </c>
      <c r="D34" s="130"/>
      <c r="E34" s="89"/>
    </row>
    <row r="35" spans="1:5" s="115" customFormat="1" ht="14.25" x14ac:dyDescent="0.2">
      <c r="A35" s="133"/>
      <c r="B35" s="92" t="s">
        <v>98</v>
      </c>
      <c r="C35" s="93">
        <v>11</v>
      </c>
      <c r="D35" s="131">
        <f>C35/$C$34</f>
        <v>0.84615384615384615</v>
      </c>
      <c r="E35" s="95"/>
    </row>
    <row r="36" spans="1:5" s="115" customFormat="1" ht="14.25" x14ac:dyDescent="0.2">
      <c r="A36" s="133"/>
      <c r="B36" s="92" t="s">
        <v>336</v>
      </c>
      <c r="C36" s="93">
        <v>1</v>
      </c>
      <c r="D36" s="131">
        <f t="shared" ref="D36:D37" si="2">C36/$C$34</f>
        <v>7.6923076923076927E-2</v>
      </c>
      <c r="E36" s="95"/>
    </row>
    <row r="37" spans="1:5" s="115" customFormat="1" ht="14.25" x14ac:dyDescent="0.2">
      <c r="A37" s="133"/>
      <c r="B37" s="92" t="s">
        <v>97</v>
      </c>
      <c r="C37" s="93">
        <v>1</v>
      </c>
      <c r="D37" s="131">
        <f t="shared" si="2"/>
        <v>7.6923076923076927E-2</v>
      </c>
      <c r="E37" s="95"/>
    </row>
    <row r="38" spans="1:5" s="123" customFormat="1" ht="14.25" customHeight="1" x14ac:dyDescent="0.2">
      <c r="A38" s="412" t="s">
        <v>74</v>
      </c>
      <c r="B38" s="413"/>
      <c r="C38" s="87">
        <v>42</v>
      </c>
      <c r="D38" s="130"/>
      <c r="E38" s="89"/>
    </row>
    <row r="39" spans="1:5" s="115" customFormat="1" ht="14.25" x14ac:dyDescent="0.2">
      <c r="A39" s="133"/>
      <c r="B39" s="92" t="s">
        <v>97</v>
      </c>
      <c r="C39" s="93">
        <v>28</v>
      </c>
      <c r="D39" s="131">
        <f>C39/$C$38</f>
        <v>0.66666666666666663</v>
      </c>
      <c r="E39" s="95"/>
    </row>
    <row r="40" spans="1:5" s="115" customFormat="1" ht="14.25" x14ac:dyDescent="0.2">
      <c r="A40" s="133"/>
      <c r="B40" s="92" t="s">
        <v>57</v>
      </c>
      <c r="C40" s="93">
        <v>2</v>
      </c>
      <c r="D40" s="131">
        <f t="shared" ref="D40:D49" si="3">C40/$C$38</f>
        <v>4.7619047619047616E-2</v>
      </c>
      <c r="E40" s="95"/>
    </row>
    <row r="41" spans="1:5" s="115" customFormat="1" ht="14.25" x14ac:dyDescent="0.2">
      <c r="A41" s="133"/>
      <c r="B41" s="92" t="s">
        <v>228</v>
      </c>
      <c r="C41" s="93">
        <v>2</v>
      </c>
      <c r="D41" s="131">
        <f t="shared" si="3"/>
        <v>4.7619047619047616E-2</v>
      </c>
      <c r="E41" s="95"/>
    </row>
    <row r="42" spans="1:5" s="115" customFormat="1" ht="14.25" x14ac:dyDescent="0.2">
      <c r="A42" s="133"/>
      <c r="B42" s="92" t="s">
        <v>296</v>
      </c>
      <c r="C42" s="93">
        <v>1</v>
      </c>
      <c r="D42" s="131">
        <f t="shared" si="3"/>
        <v>2.3809523809523808E-2</v>
      </c>
      <c r="E42" s="95"/>
    </row>
    <row r="43" spans="1:5" s="115" customFormat="1" ht="14.25" x14ac:dyDescent="0.2">
      <c r="A43" s="133"/>
      <c r="B43" s="92" t="s">
        <v>292</v>
      </c>
      <c r="C43" s="93">
        <v>1</v>
      </c>
      <c r="D43" s="131">
        <f t="shared" si="3"/>
        <v>2.3809523809523808E-2</v>
      </c>
      <c r="E43" s="95"/>
    </row>
    <row r="44" spans="1:5" s="115" customFormat="1" ht="14.25" x14ac:dyDescent="0.2">
      <c r="A44" s="133"/>
      <c r="B44" s="92" t="s">
        <v>293</v>
      </c>
      <c r="C44" s="93">
        <v>1</v>
      </c>
      <c r="D44" s="131">
        <f t="shared" si="3"/>
        <v>2.3809523809523808E-2</v>
      </c>
      <c r="E44" s="95"/>
    </row>
    <row r="45" spans="1:5" s="115" customFormat="1" ht="14.25" x14ac:dyDescent="0.2">
      <c r="A45" s="133"/>
      <c r="B45" s="92" t="s">
        <v>299</v>
      </c>
      <c r="C45" s="93">
        <v>1</v>
      </c>
      <c r="D45" s="131">
        <f t="shared" si="3"/>
        <v>2.3809523809523808E-2</v>
      </c>
      <c r="E45" s="95"/>
    </row>
    <row r="46" spans="1:5" s="115" customFormat="1" ht="14.25" x14ac:dyDescent="0.2">
      <c r="A46" s="133"/>
      <c r="B46" s="92" t="s">
        <v>260</v>
      </c>
      <c r="C46" s="93">
        <v>1</v>
      </c>
      <c r="D46" s="131">
        <f t="shared" si="3"/>
        <v>2.3809523809523808E-2</v>
      </c>
      <c r="E46" s="95"/>
    </row>
    <row r="47" spans="1:5" s="115" customFormat="1" ht="14.25" x14ac:dyDescent="0.2">
      <c r="A47" s="133"/>
      <c r="B47" s="92" t="s">
        <v>126</v>
      </c>
      <c r="C47" s="93">
        <v>1</v>
      </c>
      <c r="D47" s="131">
        <f t="shared" si="3"/>
        <v>2.3809523809523808E-2</v>
      </c>
      <c r="E47" s="95"/>
    </row>
    <row r="48" spans="1:5" s="115" customFormat="1" ht="14.25" x14ac:dyDescent="0.2">
      <c r="A48" s="133"/>
      <c r="B48" s="92" t="s">
        <v>333</v>
      </c>
      <c r="C48" s="93">
        <v>1</v>
      </c>
      <c r="D48" s="131">
        <f t="shared" si="3"/>
        <v>2.3809523809523808E-2</v>
      </c>
      <c r="E48" s="95"/>
    </row>
    <row r="49" spans="1:5" s="115" customFormat="1" ht="14.25" x14ac:dyDescent="0.2">
      <c r="A49" s="133"/>
      <c r="B49" s="92" t="s">
        <v>68</v>
      </c>
      <c r="C49" s="93">
        <v>3</v>
      </c>
      <c r="D49" s="131">
        <f t="shared" si="3"/>
        <v>7.1428571428571425E-2</v>
      </c>
      <c r="E49" s="95"/>
    </row>
    <row r="50" spans="1:5" s="123" customFormat="1" ht="14.25" customHeight="1" x14ac:dyDescent="0.2">
      <c r="A50" s="412" t="s">
        <v>22</v>
      </c>
      <c r="B50" s="413"/>
      <c r="C50" s="87">
        <v>272</v>
      </c>
      <c r="D50" s="130"/>
      <c r="E50" s="89"/>
    </row>
    <row r="51" spans="1:5" s="115" customFormat="1" ht="14.25" x14ac:dyDescent="0.2">
      <c r="A51" s="133"/>
      <c r="B51" s="92" t="s">
        <v>58</v>
      </c>
      <c r="C51" s="93">
        <v>215</v>
      </c>
      <c r="D51" s="131">
        <f>C51/$C$50</f>
        <v>0.7904411764705882</v>
      </c>
      <c r="E51" s="95"/>
    </row>
    <row r="52" spans="1:5" s="115" customFormat="1" ht="14.25" x14ac:dyDescent="0.2">
      <c r="A52" s="133"/>
      <c r="B52" s="92" t="s">
        <v>68</v>
      </c>
      <c r="C52" s="93">
        <v>57</v>
      </c>
      <c r="D52" s="131">
        <f>C52/$C$50</f>
        <v>0.20955882352941177</v>
      </c>
      <c r="E52" s="95"/>
    </row>
    <row r="53" spans="1:5" s="123" customFormat="1" ht="14.25" customHeight="1" x14ac:dyDescent="0.2">
      <c r="A53" s="412" t="s">
        <v>23</v>
      </c>
      <c r="B53" s="413"/>
      <c r="C53" s="87">
        <v>10</v>
      </c>
      <c r="D53" s="130"/>
      <c r="E53" s="89" t="s">
        <v>48</v>
      </c>
    </row>
    <row r="54" spans="1:5" s="115" customFormat="1" ht="14.25" x14ac:dyDescent="0.2">
      <c r="A54" s="133"/>
      <c r="B54" s="92" t="s">
        <v>58</v>
      </c>
      <c r="C54" s="93">
        <v>10</v>
      </c>
      <c r="D54" s="131">
        <v>1</v>
      </c>
      <c r="E54" s="95"/>
    </row>
    <row r="55" spans="1:5" s="123" customFormat="1" ht="14.25" customHeight="1" x14ac:dyDescent="0.2">
      <c r="A55" s="412" t="s">
        <v>101</v>
      </c>
      <c r="B55" s="413"/>
      <c r="C55" s="87">
        <v>14</v>
      </c>
      <c r="D55" s="130"/>
      <c r="E55" s="89"/>
    </row>
    <row r="56" spans="1:5" s="115" customFormat="1" ht="14.25" x14ac:dyDescent="0.2">
      <c r="A56" s="133"/>
      <c r="B56" s="92" t="s">
        <v>100</v>
      </c>
      <c r="C56" s="93">
        <v>13</v>
      </c>
      <c r="D56" s="131">
        <f>C56/$C$55</f>
        <v>0.9285714285714286</v>
      </c>
      <c r="E56" s="95"/>
    </row>
    <row r="57" spans="1:5" s="115" customFormat="1" ht="14.25" x14ac:dyDescent="0.2">
      <c r="A57" s="133"/>
      <c r="B57" s="92" t="s">
        <v>57</v>
      </c>
      <c r="C57" s="93">
        <v>1</v>
      </c>
      <c r="D57" s="131">
        <f>C57/$C$55</f>
        <v>7.1428571428571425E-2</v>
      </c>
      <c r="E57" s="95"/>
    </row>
    <row r="58" spans="1:5" s="123" customFormat="1" ht="14.25" customHeight="1" x14ac:dyDescent="0.2">
      <c r="A58" s="412" t="s">
        <v>25</v>
      </c>
      <c r="B58" s="413"/>
      <c r="C58" s="87">
        <v>11</v>
      </c>
      <c r="D58" s="130"/>
      <c r="E58" s="89"/>
    </row>
    <row r="59" spans="1:5" s="115" customFormat="1" ht="14.25" x14ac:dyDescent="0.2">
      <c r="A59" s="133"/>
      <c r="B59" s="92" t="s">
        <v>57</v>
      </c>
      <c r="C59" s="93">
        <v>11</v>
      </c>
      <c r="D59" s="131">
        <v>1</v>
      </c>
      <c r="E59" s="95"/>
    </row>
    <row r="60" spans="1:5" s="123" customFormat="1" ht="14.25" customHeight="1" x14ac:dyDescent="0.2">
      <c r="A60" s="412" t="s">
        <v>77</v>
      </c>
      <c r="B60" s="413"/>
      <c r="C60" s="87">
        <v>13</v>
      </c>
      <c r="D60" s="130"/>
      <c r="E60" s="89" t="s">
        <v>42</v>
      </c>
    </row>
    <row r="61" spans="1:5" s="115" customFormat="1" ht="14.25" x14ac:dyDescent="0.2">
      <c r="A61" s="133"/>
      <c r="B61" s="92" t="s">
        <v>106</v>
      </c>
      <c r="C61" s="93">
        <v>8</v>
      </c>
      <c r="D61" s="131">
        <f t="shared" ref="D61:D66" si="4">C61/$C$60</f>
        <v>0.61538461538461542</v>
      </c>
      <c r="E61" s="95"/>
    </row>
    <row r="62" spans="1:5" s="115" customFormat="1" ht="14.25" x14ac:dyDescent="0.2">
      <c r="A62" s="133"/>
      <c r="B62" s="92" t="s">
        <v>57</v>
      </c>
      <c r="C62" s="93">
        <v>1</v>
      </c>
      <c r="D62" s="131">
        <f t="shared" si="4"/>
        <v>7.6923076923076927E-2</v>
      </c>
      <c r="E62" s="95"/>
    </row>
    <row r="63" spans="1:5" s="115" customFormat="1" ht="14.25" x14ac:dyDescent="0.2">
      <c r="A63" s="133"/>
      <c r="B63" s="92" t="s">
        <v>334</v>
      </c>
      <c r="C63" s="93">
        <v>1</v>
      </c>
      <c r="D63" s="131">
        <f t="shared" si="4"/>
        <v>7.6923076923076927E-2</v>
      </c>
      <c r="E63" s="95"/>
    </row>
    <row r="64" spans="1:5" s="115" customFormat="1" ht="14.25" x14ac:dyDescent="0.2">
      <c r="A64" s="133"/>
      <c r="B64" s="92" t="s">
        <v>307</v>
      </c>
      <c r="C64" s="93">
        <v>1</v>
      </c>
      <c r="D64" s="131">
        <f t="shared" si="4"/>
        <v>7.6923076923076927E-2</v>
      </c>
      <c r="E64" s="95"/>
    </row>
    <row r="65" spans="1:5" s="115" customFormat="1" ht="14.25" x14ac:dyDescent="0.2">
      <c r="A65" s="133"/>
      <c r="B65" s="92" t="s">
        <v>308</v>
      </c>
      <c r="C65" s="93">
        <v>1</v>
      </c>
      <c r="D65" s="131">
        <f t="shared" si="4"/>
        <v>7.6923076923076927E-2</v>
      </c>
      <c r="E65" s="95"/>
    </row>
    <row r="66" spans="1:5" s="115" customFormat="1" ht="14.25" x14ac:dyDescent="0.2">
      <c r="A66" s="133"/>
      <c r="B66" s="92" t="s">
        <v>355</v>
      </c>
      <c r="C66" s="93">
        <v>1</v>
      </c>
      <c r="D66" s="131">
        <f t="shared" si="4"/>
        <v>7.6923076923076927E-2</v>
      </c>
      <c r="E66" s="95"/>
    </row>
    <row r="67" spans="1:5" s="123" customFormat="1" ht="14.25" customHeight="1" x14ac:dyDescent="0.2">
      <c r="A67" s="412" t="s">
        <v>78</v>
      </c>
      <c r="B67" s="413"/>
      <c r="C67" s="87">
        <v>1255</v>
      </c>
      <c r="D67" s="130"/>
      <c r="E67" s="89"/>
    </row>
    <row r="68" spans="1:5" s="115" customFormat="1" ht="14.25" x14ac:dyDescent="0.2">
      <c r="A68" s="133"/>
      <c r="B68" s="92" t="s">
        <v>3</v>
      </c>
      <c r="C68" s="93">
        <v>206</v>
      </c>
      <c r="D68" s="131">
        <f>C68/$C$67</f>
        <v>0.1641434262948207</v>
      </c>
      <c r="E68" s="95"/>
    </row>
    <row r="69" spans="1:5" s="115" customFormat="1" ht="14.25" x14ac:dyDescent="0.2">
      <c r="A69" s="133"/>
      <c r="B69" s="92" t="s">
        <v>185</v>
      </c>
      <c r="C69" s="93">
        <v>192</v>
      </c>
      <c r="D69" s="131">
        <f t="shared" ref="D69:D73" si="5">C69/$C$67</f>
        <v>0.15298804780876493</v>
      </c>
      <c r="E69" s="95"/>
    </row>
    <row r="70" spans="1:5" s="115" customFormat="1" ht="14.25" x14ac:dyDescent="0.2">
      <c r="A70" s="133"/>
      <c r="B70" s="92" t="s">
        <v>107</v>
      </c>
      <c r="C70" s="93">
        <v>185</v>
      </c>
      <c r="D70" s="131">
        <f t="shared" si="5"/>
        <v>0.14741035856573706</v>
      </c>
      <c r="E70" s="95"/>
    </row>
    <row r="71" spans="1:5" s="115" customFormat="1" ht="14.25" x14ac:dyDescent="0.2">
      <c r="A71" s="133"/>
      <c r="B71" s="92" t="s">
        <v>16</v>
      </c>
      <c r="C71" s="93">
        <v>138</v>
      </c>
      <c r="D71" s="131">
        <f t="shared" si="5"/>
        <v>0.1099601593625498</v>
      </c>
      <c r="E71" s="95"/>
    </row>
    <row r="72" spans="1:5" s="115" customFormat="1" ht="14.25" x14ac:dyDescent="0.2">
      <c r="A72" s="133"/>
      <c r="B72" s="92" t="s">
        <v>254</v>
      </c>
      <c r="C72" s="93">
        <v>122</v>
      </c>
      <c r="D72" s="131">
        <f t="shared" si="5"/>
        <v>9.7211155378486055E-2</v>
      </c>
      <c r="E72" s="95"/>
    </row>
    <row r="73" spans="1:5" s="115" customFormat="1" ht="14.25" x14ac:dyDescent="0.2">
      <c r="A73" s="133"/>
      <c r="B73" s="92" t="s">
        <v>68</v>
      </c>
      <c r="C73" s="93">
        <v>412</v>
      </c>
      <c r="D73" s="131">
        <f t="shared" si="5"/>
        <v>0.32828685258964141</v>
      </c>
      <c r="E73" s="95"/>
    </row>
    <row r="74" spans="1:5" s="123" customFormat="1" ht="14.25" customHeight="1" x14ac:dyDescent="0.2">
      <c r="A74" s="412" t="s">
        <v>79</v>
      </c>
      <c r="B74" s="413"/>
      <c r="C74" s="87">
        <v>32</v>
      </c>
      <c r="D74" s="130"/>
      <c r="E74" s="89"/>
    </row>
    <row r="75" spans="1:5" s="115" customFormat="1" ht="14.25" x14ac:dyDescent="0.2">
      <c r="A75" s="133"/>
      <c r="B75" s="92" t="s">
        <v>57</v>
      </c>
      <c r="C75" s="93">
        <v>16</v>
      </c>
      <c r="D75" s="131">
        <f t="shared" ref="D75:D82" si="6">C75/$C$74</f>
        <v>0.5</v>
      </c>
      <c r="E75" s="95"/>
    </row>
    <row r="76" spans="1:5" s="115" customFormat="1" ht="14.25" x14ac:dyDescent="0.2">
      <c r="A76" s="133"/>
      <c r="B76" s="92" t="s">
        <v>94</v>
      </c>
      <c r="C76" s="93">
        <v>1</v>
      </c>
      <c r="D76" s="131">
        <f t="shared" si="6"/>
        <v>3.125E-2</v>
      </c>
      <c r="E76" s="95"/>
    </row>
    <row r="77" spans="1:5" s="115" customFormat="1" ht="14.25" x14ac:dyDescent="0.2">
      <c r="A77" s="133"/>
      <c r="B77" s="92" t="s">
        <v>58</v>
      </c>
      <c r="C77" s="93">
        <v>1</v>
      </c>
      <c r="D77" s="131">
        <f t="shared" si="6"/>
        <v>3.125E-2</v>
      </c>
      <c r="E77" s="95"/>
    </row>
    <row r="78" spans="1:5" s="115" customFormat="1" ht="14.25" x14ac:dyDescent="0.2">
      <c r="A78" s="133"/>
      <c r="B78" s="92" t="s">
        <v>3</v>
      </c>
      <c r="C78" s="93">
        <v>1</v>
      </c>
      <c r="D78" s="131">
        <f t="shared" si="6"/>
        <v>3.125E-2</v>
      </c>
      <c r="E78" s="95"/>
    </row>
    <row r="79" spans="1:5" s="115" customFormat="1" ht="14.25" x14ac:dyDescent="0.2">
      <c r="A79" s="133"/>
      <c r="B79" s="92" t="s">
        <v>309</v>
      </c>
      <c r="C79" s="93">
        <v>1</v>
      </c>
      <c r="D79" s="131">
        <f t="shared" si="6"/>
        <v>3.125E-2</v>
      </c>
      <c r="E79" s="95"/>
    </row>
    <row r="80" spans="1:5" s="115" customFormat="1" ht="14.25" x14ac:dyDescent="0.2">
      <c r="A80" s="133"/>
      <c r="B80" s="92" t="s">
        <v>339</v>
      </c>
      <c r="C80" s="93">
        <v>1</v>
      </c>
      <c r="D80" s="131">
        <f t="shared" si="6"/>
        <v>3.125E-2</v>
      </c>
      <c r="E80" s="95"/>
    </row>
    <row r="81" spans="1:5" s="115" customFormat="1" ht="14.25" x14ac:dyDescent="0.2">
      <c r="A81" s="133"/>
      <c r="B81" s="92" t="s">
        <v>228</v>
      </c>
      <c r="C81" s="93">
        <v>1</v>
      </c>
      <c r="D81" s="131">
        <f t="shared" si="6"/>
        <v>3.125E-2</v>
      </c>
      <c r="E81" s="95"/>
    </row>
    <row r="82" spans="1:5" s="115" customFormat="1" ht="14.25" x14ac:dyDescent="0.2">
      <c r="A82" s="133"/>
      <c r="B82" s="92" t="s">
        <v>68</v>
      </c>
      <c r="C82" s="93">
        <v>10</v>
      </c>
      <c r="D82" s="131">
        <f t="shared" si="6"/>
        <v>0.3125</v>
      </c>
      <c r="E82" s="95"/>
    </row>
    <row r="83" spans="1:5" s="123" customFormat="1" ht="14.25" customHeight="1" x14ac:dyDescent="0.2">
      <c r="A83" s="412" t="s">
        <v>80</v>
      </c>
      <c r="B83" s="413"/>
      <c r="C83" s="87">
        <v>26</v>
      </c>
      <c r="D83" s="130"/>
      <c r="E83" s="89"/>
    </row>
    <row r="84" spans="1:5" s="115" customFormat="1" ht="14.25" x14ac:dyDescent="0.2">
      <c r="A84" s="133"/>
      <c r="B84" s="92" t="s">
        <v>186</v>
      </c>
      <c r="C84" s="93">
        <v>23</v>
      </c>
      <c r="D84" s="131">
        <f>C84/$C$83</f>
        <v>0.88461538461538458</v>
      </c>
      <c r="E84" s="95"/>
    </row>
    <row r="85" spans="1:5" s="115" customFormat="1" ht="14.25" x14ac:dyDescent="0.2">
      <c r="A85" s="133"/>
      <c r="B85" s="92" t="s">
        <v>302</v>
      </c>
      <c r="C85" s="93">
        <v>1</v>
      </c>
      <c r="D85" s="131">
        <f>C85/$C$83</f>
        <v>3.8461538461538464E-2</v>
      </c>
      <c r="E85" s="95"/>
    </row>
    <row r="86" spans="1:5" s="115" customFormat="1" ht="14.25" x14ac:dyDescent="0.2">
      <c r="A86" s="133"/>
      <c r="B86" s="92" t="s">
        <v>305</v>
      </c>
      <c r="C86" s="93">
        <v>1</v>
      </c>
      <c r="D86" s="131">
        <f>C86/$C$83</f>
        <v>3.8461538461538464E-2</v>
      </c>
      <c r="E86" s="95"/>
    </row>
    <row r="87" spans="1:5" s="115" customFormat="1" ht="14.25" x14ac:dyDescent="0.2">
      <c r="A87" s="133"/>
      <c r="B87" s="92" t="s">
        <v>57</v>
      </c>
      <c r="C87" s="93">
        <v>1</v>
      </c>
      <c r="D87" s="131">
        <f>C87/$C$83</f>
        <v>3.8461538461538464E-2</v>
      </c>
      <c r="E87" s="95"/>
    </row>
    <row r="88" spans="1:5" s="123" customFormat="1" ht="14.25" customHeight="1" x14ac:dyDescent="0.2">
      <c r="A88" s="412" t="s">
        <v>110</v>
      </c>
      <c r="B88" s="413"/>
      <c r="C88" s="87">
        <v>6</v>
      </c>
      <c r="D88" s="130"/>
      <c r="E88" s="89"/>
    </row>
    <row r="89" spans="1:5" s="115" customFormat="1" ht="14.25" x14ac:dyDescent="0.2">
      <c r="A89" s="133"/>
      <c r="B89" s="92" t="s">
        <v>111</v>
      </c>
      <c r="C89" s="93">
        <v>4</v>
      </c>
      <c r="D89" s="131">
        <f>C89/$C$88</f>
        <v>0.66666666666666663</v>
      </c>
      <c r="E89" s="95"/>
    </row>
    <row r="90" spans="1:5" s="115" customFormat="1" ht="14.25" x14ac:dyDescent="0.2">
      <c r="A90" s="133"/>
      <c r="B90" s="92" t="s">
        <v>312</v>
      </c>
      <c r="C90" s="93">
        <v>1</v>
      </c>
      <c r="D90" s="131">
        <f>C90/$C$88</f>
        <v>0.16666666666666666</v>
      </c>
      <c r="E90" s="95"/>
    </row>
    <row r="91" spans="1:5" s="115" customFormat="1" ht="14.25" x14ac:dyDescent="0.2">
      <c r="A91" s="133"/>
      <c r="B91" s="92" t="s">
        <v>82</v>
      </c>
      <c r="C91" s="93">
        <v>1</v>
      </c>
      <c r="D91" s="131">
        <f t="shared" ref="D91" si="7">C91/$C$88</f>
        <v>0.16666666666666666</v>
      </c>
      <c r="E91" s="95"/>
    </row>
    <row r="92" spans="1:5" s="123" customFormat="1" ht="14.25" customHeight="1" x14ac:dyDescent="0.2">
      <c r="A92" s="412" t="s">
        <v>113</v>
      </c>
      <c r="B92" s="413"/>
      <c r="C92" s="87">
        <v>14</v>
      </c>
      <c r="D92" s="130"/>
      <c r="E92" s="89"/>
    </row>
    <row r="93" spans="1:5" s="115" customFormat="1" ht="14.25" x14ac:dyDescent="0.2">
      <c r="A93" s="133"/>
      <c r="B93" s="92" t="s">
        <v>283</v>
      </c>
      <c r="C93" s="93">
        <v>9</v>
      </c>
      <c r="D93" s="131">
        <f>C93/$C$92</f>
        <v>0.6428571428571429</v>
      </c>
      <c r="E93" s="95"/>
    </row>
    <row r="94" spans="1:5" s="115" customFormat="1" ht="14.25" x14ac:dyDescent="0.2">
      <c r="A94" s="133"/>
      <c r="B94" s="92" t="s">
        <v>295</v>
      </c>
      <c r="C94" s="93">
        <v>3</v>
      </c>
      <c r="D94" s="131">
        <f>C94/$C$92</f>
        <v>0.21428571428571427</v>
      </c>
      <c r="E94" s="95"/>
    </row>
    <row r="95" spans="1:5" s="115" customFormat="1" ht="14.25" x14ac:dyDescent="0.2">
      <c r="A95" s="133"/>
      <c r="B95" s="92" t="s">
        <v>58</v>
      </c>
      <c r="C95" s="93">
        <v>2</v>
      </c>
      <c r="D95" s="131">
        <f t="shared" ref="D95" si="8">C95/$C$92</f>
        <v>0.14285714285714285</v>
      </c>
      <c r="E95" s="95"/>
    </row>
    <row r="96" spans="1:5" s="123" customFormat="1" ht="14.25" customHeight="1" x14ac:dyDescent="0.2">
      <c r="A96" s="412" t="s">
        <v>271</v>
      </c>
      <c r="B96" s="413"/>
      <c r="C96" s="87">
        <v>2</v>
      </c>
      <c r="D96" s="130"/>
      <c r="E96" s="89"/>
    </row>
    <row r="97" spans="1:5" s="115" customFormat="1" ht="14.25" x14ac:dyDescent="0.2">
      <c r="A97" s="133"/>
      <c r="B97" s="92" t="s">
        <v>263</v>
      </c>
      <c r="C97" s="93">
        <v>1</v>
      </c>
      <c r="D97" s="131">
        <f>C97/$C$96</f>
        <v>0.5</v>
      </c>
      <c r="E97" s="95"/>
    </row>
    <row r="98" spans="1:5" s="115" customFormat="1" ht="14.25" x14ac:dyDescent="0.2">
      <c r="A98" s="133"/>
      <c r="B98" s="92" t="s">
        <v>353</v>
      </c>
      <c r="C98" s="93">
        <v>1</v>
      </c>
      <c r="D98" s="131">
        <f>C98/$C$96</f>
        <v>0.5</v>
      </c>
      <c r="E98" s="95"/>
    </row>
    <row r="99" spans="1:5" s="123" customFormat="1" ht="14.25" customHeight="1" x14ac:dyDescent="0.2">
      <c r="A99" s="412" t="s">
        <v>26</v>
      </c>
      <c r="B99" s="413"/>
      <c r="C99" s="87">
        <v>16</v>
      </c>
      <c r="D99" s="130"/>
      <c r="E99" s="89"/>
    </row>
    <row r="100" spans="1:5" s="115" customFormat="1" ht="14.25" x14ac:dyDescent="0.2">
      <c r="A100" s="133"/>
      <c r="B100" s="92" t="s">
        <v>58</v>
      </c>
      <c r="C100" s="93">
        <v>9</v>
      </c>
      <c r="D100" s="131">
        <f t="shared" ref="D100:D105" si="9">C100/$C$99</f>
        <v>0.5625</v>
      </c>
      <c r="E100" s="95"/>
    </row>
    <row r="101" spans="1:5" s="115" customFormat="1" ht="14.25" x14ac:dyDescent="0.2">
      <c r="A101" s="133"/>
      <c r="B101" s="92" t="s">
        <v>57</v>
      </c>
      <c r="C101" s="93">
        <v>2</v>
      </c>
      <c r="D101" s="131">
        <f t="shared" si="9"/>
        <v>0.125</v>
      </c>
      <c r="E101" s="95"/>
    </row>
    <row r="102" spans="1:5" s="115" customFormat="1" ht="14.25" x14ac:dyDescent="0.2">
      <c r="A102" s="133"/>
      <c r="B102" s="92" t="s">
        <v>136</v>
      </c>
      <c r="C102" s="93">
        <v>2</v>
      </c>
      <c r="D102" s="131">
        <f t="shared" si="9"/>
        <v>0.125</v>
      </c>
      <c r="E102" s="95"/>
    </row>
    <row r="103" spans="1:5" s="115" customFormat="1" ht="14.25" x14ac:dyDescent="0.2">
      <c r="A103" s="133"/>
      <c r="B103" s="92" t="s">
        <v>88</v>
      </c>
      <c r="C103" s="93">
        <v>1</v>
      </c>
      <c r="D103" s="131">
        <f t="shared" si="9"/>
        <v>6.25E-2</v>
      </c>
      <c r="E103" s="95"/>
    </row>
    <row r="104" spans="1:5" s="115" customFormat="1" ht="14.25" x14ac:dyDescent="0.2">
      <c r="A104" s="133"/>
      <c r="B104" s="92" t="s">
        <v>258</v>
      </c>
      <c r="C104" s="93">
        <v>1</v>
      </c>
      <c r="D104" s="131">
        <f t="shared" si="9"/>
        <v>6.25E-2</v>
      </c>
      <c r="E104" s="95"/>
    </row>
    <row r="105" spans="1:5" s="115" customFormat="1" ht="14.25" x14ac:dyDescent="0.2">
      <c r="A105" s="133"/>
      <c r="B105" s="92" t="s">
        <v>318</v>
      </c>
      <c r="C105" s="93">
        <v>1</v>
      </c>
      <c r="D105" s="131">
        <f t="shared" si="9"/>
        <v>6.25E-2</v>
      </c>
      <c r="E105" s="95"/>
    </row>
    <row r="106" spans="1:5" s="123" customFormat="1" ht="14.25" customHeight="1" x14ac:dyDescent="0.2">
      <c r="A106" s="412" t="s">
        <v>248</v>
      </c>
      <c r="B106" s="413"/>
      <c r="C106" s="87">
        <v>1</v>
      </c>
      <c r="D106" s="130"/>
      <c r="E106" s="89"/>
    </row>
    <row r="107" spans="1:5" s="115" customFormat="1" ht="14.25" x14ac:dyDescent="0.2">
      <c r="A107" s="133"/>
      <c r="B107" s="92" t="s">
        <v>249</v>
      </c>
      <c r="C107" s="93">
        <v>1</v>
      </c>
      <c r="D107" s="131">
        <v>1</v>
      </c>
      <c r="E107" s="95"/>
    </row>
    <row r="108" spans="1:5" s="123" customFormat="1" ht="14.25" customHeight="1" x14ac:dyDescent="0.2">
      <c r="A108" s="412" t="s">
        <v>115</v>
      </c>
      <c r="B108" s="413"/>
      <c r="C108" s="87">
        <v>1</v>
      </c>
      <c r="D108" s="130"/>
      <c r="E108" s="89"/>
    </row>
    <row r="109" spans="1:5" s="115" customFormat="1" ht="14.25" x14ac:dyDescent="0.2">
      <c r="A109" s="133"/>
      <c r="B109" s="92" t="s">
        <v>116</v>
      </c>
      <c r="C109" s="93">
        <v>1</v>
      </c>
      <c r="D109" s="131">
        <v>1</v>
      </c>
      <c r="E109" s="95"/>
    </row>
    <row r="110" spans="1:5" s="123" customFormat="1" ht="14.25" customHeight="1" x14ac:dyDescent="0.2">
      <c r="A110" s="412" t="s">
        <v>117</v>
      </c>
      <c r="B110" s="413"/>
      <c r="C110" s="87">
        <v>73</v>
      </c>
      <c r="D110" s="130"/>
      <c r="E110" s="89"/>
    </row>
    <row r="111" spans="1:5" s="115" customFormat="1" ht="14.25" x14ac:dyDescent="0.2">
      <c r="A111" s="133"/>
      <c r="B111" s="92" t="s">
        <v>61</v>
      </c>
      <c r="C111" s="93">
        <v>70</v>
      </c>
      <c r="D111" s="131">
        <f>C111/$C$110</f>
        <v>0.95890410958904104</v>
      </c>
      <c r="E111" s="95"/>
    </row>
    <row r="112" spans="1:5" s="115" customFormat="1" ht="14.25" x14ac:dyDescent="0.2">
      <c r="A112" s="133"/>
      <c r="B112" s="92" t="s">
        <v>57</v>
      </c>
      <c r="C112" s="93">
        <v>2</v>
      </c>
      <c r="D112" s="131">
        <f t="shared" ref="D112" si="10">C112/$C$110</f>
        <v>2.7397260273972601E-2</v>
      </c>
      <c r="E112" s="95"/>
    </row>
    <row r="113" spans="1:5" s="115" customFormat="1" ht="14.25" x14ac:dyDescent="0.2">
      <c r="A113" s="133"/>
      <c r="B113" s="92" t="s">
        <v>329</v>
      </c>
      <c r="C113" s="93">
        <v>1</v>
      </c>
      <c r="D113" s="131">
        <f>C113/$C$110</f>
        <v>1.3698630136986301E-2</v>
      </c>
      <c r="E113" s="95"/>
    </row>
    <row r="114" spans="1:5" s="123" customFormat="1" ht="14.25" customHeight="1" x14ac:dyDescent="0.2">
      <c r="A114" s="412" t="s">
        <v>272</v>
      </c>
      <c r="B114" s="413"/>
      <c r="C114" s="87">
        <v>13</v>
      </c>
      <c r="D114" s="130"/>
      <c r="E114" s="89"/>
    </row>
    <row r="115" spans="1:5" s="115" customFormat="1" ht="14.25" x14ac:dyDescent="0.2">
      <c r="A115" s="133"/>
      <c r="B115" s="92" t="s">
        <v>29</v>
      </c>
      <c r="C115" s="93">
        <v>13</v>
      </c>
      <c r="D115" s="131">
        <v>1</v>
      </c>
      <c r="E115" s="95"/>
    </row>
    <row r="116" spans="1:5" s="123" customFormat="1" ht="14.25" customHeight="1" x14ac:dyDescent="0.2">
      <c r="A116" s="412" t="s">
        <v>282</v>
      </c>
      <c r="B116" s="413"/>
      <c r="C116" s="87">
        <v>4</v>
      </c>
      <c r="D116" s="130"/>
      <c r="E116" s="89"/>
    </row>
    <row r="117" spans="1:5" s="115" customFormat="1" ht="14.25" x14ac:dyDescent="0.2">
      <c r="A117" s="133"/>
      <c r="B117" s="92" t="s">
        <v>265</v>
      </c>
      <c r="C117" s="93">
        <v>3</v>
      </c>
      <c r="D117" s="131">
        <f>C117/$C$116</f>
        <v>0.75</v>
      </c>
      <c r="E117" s="95"/>
    </row>
    <row r="118" spans="1:5" s="115" customFormat="1" ht="14.25" x14ac:dyDescent="0.2">
      <c r="A118" s="133"/>
      <c r="B118" s="92" t="s">
        <v>327</v>
      </c>
      <c r="C118" s="93">
        <v>1</v>
      </c>
      <c r="D118" s="131">
        <f>C118/$C$116</f>
        <v>0.25</v>
      </c>
      <c r="E118" s="95"/>
    </row>
    <row r="119" spans="1:5" s="123" customFormat="1" ht="14.25" customHeight="1" x14ac:dyDescent="0.2">
      <c r="A119" s="412" t="s">
        <v>118</v>
      </c>
      <c r="B119" s="413"/>
      <c r="C119" s="87">
        <v>24</v>
      </c>
      <c r="D119" s="130"/>
      <c r="E119" s="89"/>
    </row>
    <row r="120" spans="1:5" s="115" customFormat="1" ht="14.25" x14ac:dyDescent="0.2">
      <c r="A120" s="133"/>
      <c r="B120" s="92" t="s">
        <v>283</v>
      </c>
      <c r="C120" s="93">
        <v>19</v>
      </c>
      <c r="D120" s="131">
        <f>C120/$C$119</f>
        <v>0.79166666666666663</v>
      </c>
      <c r="E120" s="95"/>
    </row>
    <row r="121" spans="1:5" s="115" customFormat="1" ht="14.25" x14ac:dyDescent="0.2">
      <c r="A121" s="133"/>
      <c r="B121" s="92" t="s">
        <v>58</v>
      </c>
      <c r="C121" s="93">
        <v>4</v>
      </c>
      <c r="D121" s="131">
        <f>C121/$C$119</f>
        <v>0.16666666666666666</v>
      </c>
      <c r="E121" s="95"/>
    </row>
    <row r="122" spans="1:5" s="115" customFormat="1" ht="14.25" x14ac:dyDescent="0.2">
      <c r="A122" s="133"/>
      <c r="B122" s="92" t="s">
        <v>57</v>
      </c>
      <c r="C122" s="93">
        <v>1</v>
      </c>
      <c r="D122" s="131">
        <f>C122/$C$119</f>
        <v>4.1666666666666664E-2</v>
      </c>
      <c r="E122" s="95"/>
    </row>
    <row r="123" spans="1:5" s="123" customFormat="1" ht="14.25" customHeight="1" x14ac:dyDescent="0.2">
      <c r="A123" s="412" t="s">
        <v>123</v>
      </c>
      <c r="B123" s="413"/>
      <c r="C123" s="87">
        <v>25</v>
      </c>
      <c r="D123" s="130"/>
      <c r="E123" s="89"/>
    </row>
    <row r="124" spans="1:5" s="115" customFormat="1" ht="14.25" x14ac:dyDescent="0.2">
      <c r="A124" s="133"/>
      <c r="B124" s="92" t="s">
        <v>57</v>
      </c>
      <c r="C124" s="93">
        <v>25</v>
      </c>
      <c r="D124" s="131">
        <v>1</v>
      </c>
      <c r="E124" s="95"/>
    </row>
    <row r="125" spans="1:5" s="123" customFormat="1" ht="14.25" customHeight="1" x14ac:dyDescent="0.2">
      <c r="A125" s="412" t="s">
        <v>6</v>
      </c>
      <c r="B125" s="413"/>
      <c r="C125" s="87">
        <v>6</v>
      </c>
      <c r="D125" s="130"/>
      <c r="E125" s="89"/>
    </row>
    <row r="126" spans="1:5" s="115" customFormat="1" ht="14.25" x14ac:dyDescent="0.2">
      <c r="A126" s="133"/>
      <c r="B126" s="92" t="s">
        <v>372</v>
      </c>
      <c r="C126" s="93">
        <v>4</v>
      </c>
      <c r="D126" s="131">
        <f>C126/$C$125</f>
        <v>0.66666666666666663</v>
      </c>
      <c r="E126" s="95"/>
    </row>
    <row r="127" spans="1:5" s="115" customFormat="1" ht="14.25" x14ac:dyDescent="0.2">
      <c r="A127" s="133"/>
      <c r="B127" s="92" t="s">
        <v>58</v>
      </c>
      <c r="C127" s="93">
        <v>2</v>
      </c>
      <c r="D127" s="131">
        <f>C127/$C$125</f>
        <v>0.33333333333333331</v>
      </c>
      <c r="E127" s="95"/>
    </row>
    <row r="128" spans="1:5" s="123" customFormat="1" ht="14.25" customHeight="1" x14ac:dyDescent="0.2">
      <c r="A128" s="412" t="s">
        <v>273</v>
      </c>
      <c r="B128" s="413"/>
      <c r="C128" s="87">
        <v>35</v>
      </c>
      <c r="D128" s="130"/>
      <c r="E128" s="89"/>
    </row>
    <row r="129" spans="1:5" s="115" customFormat="1" ht="14.25" x14ac:dyDescent="0.2">
      <c r="A129" s="133"/>
      <c r="B129" s="92" t="s">
        <v>182</v>
      </c>
      <c r="C129" s="93">
        <v>30</v>
      </c>
      <c r="D129" s="131">
        <f>C129/$C$128</f>
        <v>0.8571428571428571</v>
      </c>
      <c r="E129" s="95"/>
    </row>
    <row r="130" spans="1:5" s="115" customFormat="1" ht="14.25" x14ac:dyDescent="0.2">
      <c r="A130" s="133"/>
      <c r="B130" s="92" t="s">
        <v>57</v>
      </c>
      <c r="C130" s="93">
        <v>2</v>
      </c>
      <c r="D130" s="131">
        <f>C130/$C$128</f>
        <v>5.7142857142857141E-2</v>
      </c>
      <c r="E130" s="95"/>
    </row>
    <row r="131" spans="1:5" s="115" customFormat="1" ht="14.25" x14ac:dyDescent="0.2">
      <c r="A131" s="133"/>
      <c r="B131" s="92" t="s">
        <v>94</v>
      </c>
      <c r="C131" s="93">
        <v>1</v>
      </c>
      <c r="D131" s="131">
        <f>C131/$C$128</f>
        <v>2.8571428571428571E-2</v>
      </c>
      <c r="E131" s="95"/>
    </row>
    <row r="132" spans="1:5" s="115" customFormat="1" ht="14.25" x14ac:dyDescent="0.2">
      <c r="A132" s="133"/>
      <c r="B132" s="92" t="s">
        <v>260</v>
      </c>
      <c r="C132" s="93">
        <v>1</v>
      </c>
      <c r="D132" s="131">
        <f>C132/$C$128</f>
        <v>2.8571428571428571E-2</v>
      </c>
      <c r="E132" s="95"/>
    </row>
    <row r="133" spans="1:5" s="115" customFormat="1" ht="14.25" x14ac:dyDescent="0.2">
      <c r="A133" s="133"/>
      <c r="B133" s="92" t="s">
        <v>228</v>
      </c>
      <c r="C133" s="93">
        <v>1</v>
      </c>
      <c r="D133" s="131">
        <f>C133/$C$128</f>
        <v>2.8571428571428571E-2</v>
      </c>
      <c r="E133" s="95"/>
    </row>
    <row r="134" spans="1:5" s="123" customFormat="1" ht="14.25" customHeight="1" x14ac:dyDescent="0.2">
      <c r="A134" s="412" t="s">
        <v>8</v>
      </c>
      <c r="B134" s="413"/>
      <c r="C134" s="87">
        <v>30</v>
      </c>
      <c r="D134" s="130"/>
      <c r="E134" s="89"/>
    </row>
    <row r="135" spans="1:5" s="115" customFormat="1" ht="14.25" x14ac:dyDescent="0.2">
      <c r="A135" s="133"/>
      <c r="B135" s="92" t="s">
        <v>126</v>
      </c>
      <c r="C135" s="93">
        <v>23</v>
      </c>
      <c r="D135" s="131">
        <f t="shared" ref="D135:D141" si="11">C135/$C$134</f>
        <v>0.76666666666666672</v>
      </c>
      <c r="E135" s="95"/>
    </row>
    <row r="136" spans="1:5" s="115" customFormat="1" ht="14.25" x14ac:dyDescent="0.2">
      <c r="A136" s="133"/>
      <c r="B136" s="92" t="s">
        <v>144</v>
      </c>
      <c r="C136" s="93">
        <v>2</v>
      </c>
      <c r="D136" s="131">
        <f t="shared" si="11"/>
        <v>6.6666666666666666E-2</v>
      </c>
      <c r="E136" s="95"/>
    </row>
    <row r="137" spans="1:5" s="115" customFormat="1" ht="14.25" x14ac:dyDescent="0.2">
      <c r="A137" s="133"/>
      <c r="B137" s="92" t="s">
        <v>57</v>
      </c>
      <c r="C137" s="93">
        <v>1</v>
      </c>
      <c r="D137" s="131">
        <f t="shared" si="11"/>
        <v>3.3333333333333333E-2</v>
      </c>
      <c r="E137" s="95"/>
    </row>
    <row r="138" spans="1:5" s="115" customFormat="1" ht="14.25" x14ac:dyDescent="0.2">
      <c r="A138" s="133"/>
      <c r="B138" s="92" t="s">
        <v>264</v>
      </c>
      <c r="C138" s="93">
        <v>1</v>
      </c>
      <c r="D138" s="131">
        <f t="shared" si="11"/>
        <v>3.3333333333333333E-2</v>
      </c>
      <c r="E138" s="95"/>
    </row>
    <row r="139" spans="1:5" s="115" customFormat="1" ht="14.25" x14ac:dyDescent="0.2">
      <c r="A139" s="133"/>
      <c r="B139" s="92" t="s">
        <v>343</v>
      </c>
      <c r="C139" s="93">
        <v>1</v>
      </c>
      <c r="D139" s="131">
        <f t="shared" si="11"/>
        <v>3.3333333333333333E-2</v>
      </c>
      <c r="E139" s="95"/>
    </row>
    <row r="140" spans="1:5" s="115" customFormat="1" ht="14.25" x14ac:dyDescent="0.2">
      <c r="A140" s="133"/>
      <c r="B140" s="92" t="s">
        <v>344</v>
      </c>
      <c r="C140" s="93">
        <v>1</v>
      </c>
      <c r="D140" s="131">
        <f t="shared" si="11"/>
        <v>3.3333333333333333E-2</v>
      </c>
      <c r="E140" s="95"/>
    </row>
    <row r="141" spans="1:5" s="115" customFormat="1" ht="14.25" x14ac:dyDescent="0.2">
      <c r="A141" s="133"/>
      <c r="B141" s="92" t="s">
        <v>345</v>
      </c>
      <c r="C141" s="93">
        <v>1</v>
      </c>
      <c r="D141" s="131">
        <f t="shared" si="11"/>
        <v>3.3333333333333333E-2</v>
      </c>
      <c r="E141" s="95"/>
    </row>
    <row r="142" spans="1:5" s="123" customFormat="1" ht="14.25" customHeight="1" x14ac:dyDescent="0.2">
      <c r="A142" s="412" t="s">
        <v>274</v>
      </c>
      <c r="B142" s="413"/>
      <c r="C142" s="87">
        <v>10</v>
      </c>
      <c r="D142" s="130"/>
      <c r="E142" s="89"/>
    </row>
    <row r="143" spans="1:5" s="115" customFormat="1" ht="14.25" x14ac:dyDescent="0.2">
      <c r="A143" s="133"/>
      <c r="B143" s="92" t="s">
        <v>61</v>
      </c>
      <c r="C143" s="93">
        <v>8</v>
      </c>
      <c r="D143" s="131">
        <f>C143/$C$142</f>
        <v>0.8</v>
      </c>
      <c r="E143" s="95"/>
    </row>
    <row r="144" spans="1:5" s="115" customFormat="1" ht="14.25" x14ac:dyDescent="0.2">
      <c r="A144" s="133"/>
      <c r="B144" s="92" t="s">
        <v>57</v>
      </c>
      <c r="C144" s="93">
        <v>1</v>
      </c>
      <c r="D144" s="131">
        <f>C144/$C$142</f>
        <v>0.1</v>
      </c>
      <c r="E144" s="95"/>
    </row>
    <row r="145" spans="1:5" s="115" customFormat="1" ht="14.25" x14ac:dyDescent="0.2">
      <c r="A145" s="133"/>
      <c r="B145" s="92" t="s">
        <v>335</v>
      </c>
      <c r="C145" s="93">
        <v>1</v>
      </c>
      <c r="D145" s="131">
        <f>C145/$C$142</f>
        <v>0.1</v>
      </c>
      <c r="E145" s="95"/>
    </row>
    <row r="146" spans="1:5" s="123" customFormat="1" ht="14.25" customHeight="1" x14ac:dyDescent="0.2">
      <c r="A146" s="412" t="s">
        <v>135</v>
      </c>
      <c r="B146" s="413"/>
      <c r="C146" s="87">
        <v>17</v>
      </c>
      <c r="D146" s="130"/>
      <c r="E146" s="89"/>
    </row>
    <row r="147" spans="1:5" s="115" customFormat="1" ht="14.25" x14ac:dyDescent="0.2">
      <c r="A147" s="133"/>
      <c r="B147" s="92" t="s">
        <v>99</v>
      </c>
      <c r="C147" s="93">
        <v>15</v>
      </c>
      <c r="D147" s="131">
        <f>C147/$C$146</f>
        <v>0.88235294117647056</v>
      </c>
      <c r="E147" s="95"/>
    </row>
    <row r="148" spans="1:5" s="115" customFormat="1" ht="14.25" x14ac:dyDescent="0.2">
      <c r="A148" s="133"/>
      <c r="B148" s="92" t="s">
        <v>347</v>
      </c>
      <c r="C148" s="93">
        <v>1</v>
      </c>
      <c r="D148" s="131">
        <f>C148/$C$146</f>
        <v>5.8823529411764705E-2</v>
      </c>
      <c r="E148" s="95"/>
    </row>
    <row r="149" spans="1:5" s="115" customFormat="1" ht="14.25" x14ac:dyDescent="0.2">
      <c r="A149" s="133"/>
      <c r="B149" s="92" t="s">
        <v>348</v>
      </c>
      <c r="C149" s="93">
        <v>1</v>
      </c>
      <c r="D149" s="131">
        <f>C149/$C$146</f>
        <v>5.8823529411764705E-2</v>
      </c>
      <c r="E149" s="95"/>
    </row>
    <row r="150" spans="1:5" s="123" customFormat="1" ht="14.25" customHeight="1" x14ac:dyDescent="0.2">
      <c r="A150" s="412" t="s">
        <v>275</v>
      </c>
      <c r="B150" s="413"/>
      <c r="C150" s="87">
        <v>5</v>
      </c>
      <c r="D150" s="130"/>
      <c r="E150" s="89"/>
    </row>
    <row r="151" spans="1:5" s="115" customFormat="1" ht="14.25" x14ac:dyDescent="0.2">
      <c r="A151" s="133"/>
      <c r="B151" s="92" t="s">
        <v>58</v>
      </c>
      <c r="C151" s="93">
        <v>2</v>
      </c>
      <c r="D151" s="131">
        <f>C151/$C$150</f>
        <v>0.4</v>
      </c>
      <c r="E151" s="95"/>
    </row>
    <row r="152" spans="1:5" s="115" customFormat="1" ht="14.25" x14ac:dyDescent="0.2">
      <c r="A152" s="133"/>
      <c r="B152" s="92" t="s">
        <v>255</v>
      </c>
      <c r="C152" s="93">
        <v>2</v>
      </c>
      <c r="D152" s="131">
        <f>C152/$C$150</f>
        <v>0.4</v>
      </c>
      <c r="E152" s="95"/>
    </row>
    <row r="153" spans="1:5" s="115" customFormat="1" ht="14.25" x14ac:dyDescent="0.2">
      <c r="A153" s="133"/>
      <c r="B153" s="92" t="s">
        <v>297</v>
      </c>
      <c r="C153" s="93">
        <v>1</v>
      </c>
      <c r="D153" s="131">
        <f>C153/$C$150</f>
        <v>0.2</v>
      </c>
      <c r="E153" s="95"/>
    </row>
    <row r="154" spans="1:5" s="123" customFormat="1" ht="14.25" customHeight="1" x14ac:dyDescent="0.2">
      <c r="A154" s="412" t="s">
        <v>140</v>
      </c>
      <c r="B154" s="413"/>
      <c r="C154" s="87">
        <v>29</v>
      </c>
      <c r="D154" s="130"/>
      <c r="E154" s="89"/>
    </row>
    <row r="155" spans="1:5" s="115" customFormat="1" ht="14.25" x14ac:dyDescent="0.2">
      <c r="A155" s="133"/>
      <c r="B155" s="92" t="s">
        <v>141</v>
      </c>
      <c r="C155" s="93">
        <v>20</v>
      </c>
      <c r="D155" s="131">
        <f t="shared" ref="D155:D163" si="12">C155/$C$154</f>
        <v>0.68965517241379315</v>
      </c>
      <c r="E155" s="95"/>
    </row>
    <row r="156" spans="1:5" s="115" customFormat="1" ht="14.25" x14ac:dyDescent="0.2">
      <c r="A156" s="133"/>
      <c r="B156" s="92" t="s">
        <v>136</v>
      </c>
      <c r="C156" s="93">
        <v>2</v>
      </c>
      <c r="D156" s="131">
        <f t="shared" si="12"/>
        <v>6.8965517241379309E-2</v>
      </c>
      <c r="E156" s="95"/>
    </row>
    <row r="157" spans="1:5" s="115" customFormat="1" ht="14.25" x14ac:dyDescent="0.2">
      <c r="A157" s="133"/>
      <c r="B157" s="92" t="s">
        <v>88</v>
      </c>
      <c r="C157" s="93">
        <v>1</v>
      </c>
      <c r="D157" s="131">
        <f t="shared" si="12"/>
        <v>3.4482758620689655E-2</v>
      </c>
      <c r="E157" s="95"/>
    </row>
    <row r="158" spans="1:5" s="115" customFormat="1" ht="14.25" x14ac:dyDescent="0.2">
      <c r="A158" s="133"/>
      <c r="B158" s="92" t="s">
        <v>356</v>
      </c>
      <c r="C158" s="93">
        <v>1</v>
      </c>
      <c r="D158" s="131">
        <f t="shared" si="12"/>
        <v>3.4482758620689655E-2</v>
      </c>
      <c r="E158" s="95"/>
    </row>
    <row r="159" spans="1:5" s="115" customFormat="1" ht="14.25" x14ac:dyDescent="0.2">
      <c r="A159" s="133"/>
      <c r="B159" s="92" t="s">
        <v>99</v>
      </c>
      <c r="C159" s="93">
        <v>1</v>
      </c>
      <c r="D159" s="131">
        <f t="shared" si="12"/>
        <v>3.4482758620689655E-2</v>
      </c>
      <c r="E159" s="95"/>
    </row>
    <row r="160" spans="1:5" s="115" customFormat="1" ht="14.25" x14ac:dyDescent="0.2">
      <c r="A160" s="133"/>
      <c r="B160" s="92" t="s">
        <v>357</v>
      </c>
      <c r="C160" s="93">
        <v>1</v>
      </c>
      <c r="D160" s="131">
        <f t="shared" si="12"/>
        <v>3.4482758620689655E-2</v>
      </c>
      <c r="E160" s="95"/>
    </row>
    <row r="161" spans="1:5" s="115" customFormat="1" ht="14.25" x14ac:dyDescent="0.2">
      <c r="A161" s="133"/>
      <c r="B161" s="92" t="s">
        <v>358</v>
      </c>
      <c r="C161" s="93">
        <v>1</v>
      </c>
      <c r="D161" s="131">
        <f t="shared" si="12"/>
        <v>3.4482758620689655E-2</v>
      </c>
      <c r="E161" s="95"/>
    </row>
    <row r="162" spans="1:5" s="115" customFormat="1" ht="14.25" x14ac:dyDescent="0.2">
      <c r="A162" s="133"/>
      <c r="B162" s="92" t="s">
        <v>359</v>
      </c>
      <c r="C162" s="93">
        <v>1</v>
      </c>
      <c r="D162" s="131">
        <f t="shared" si="12"/>
        <v>3.4482758620689655E-2</v>
      </c>
      <c r="E162" s="95"/>
    </row>
    <row r="163" spans="1:5" s="115" customFormat="1" ht="14.25" x14ac:dyDescent="0.2">
      <c r="A163" s="133"/>
      <c r="B163" s="92" t="s">
        <v>89</v>
      </c>
      <c r="C163" s="93">
        <v>1</v>
      </c>
      <c r="D163" s="131">
        <f t="shared" si="12"/>
        <v>3.4482758620689655E-2</v>
      </c>
      <c r="E163" s="95"/>
    </row>
    <row r="164" spans="1:5" s="123" customFormat="1" ht="14.25" customHeight="1" x14ac:dyDescent="0.2">
      <c r="A164" s="412" t="s">
        <v>276</v>
      </c>
      <c r="B164" s="413"/>
      <c r="C164" s="87">
        <v>15</v>
      </c>
      <c r="D164" s="130"/>
      <c r="E164" s="89"/>
    </row>
    <row r="165" spans="1:5" s="115" customFormat="1" ht="14.25" x14ac:dyDescent="0.2">
      <c r="A165" s="133"/>
      <c r="B165" s="92" t="s">
        <v>20</v>
      </c>
      <c r="C165" s="93">
        <v>9</v>
      </c>
      <c r="D165" s="131">
        <f>C165/$C$164</f>
        <v>0.6</v>
      </c>
      <c r="E165" s="95"/>
    </row>
    <row r="166" spans="1:5" s="115" customFormat="1" ht="14.25" x14ac:dyDescent="0.2">
      <c r="A166" s="133"/>
      <c r="B166" s="92" t="s">
        <v>57</v>
      </c>
      <c r="C166" s="93">
        <v>5</v>
      </c>
      <c r="D166" s="131">
        <f>C166/$C$164</f>
        <v>0.33333333333333331</v>
      </c>
      <c r="E166" s="95"/>
    </row>
    <row r="167" spans="1:5" s="115" customFormat="1" ht="14.25" x14ac:dyDescent="0.2">
      <c r="A167" s="133"/>
      <c r="B167" s="92" t="s">
        <v>259</v>
      </c>
      <c r="C167" s="93">
        <v>1</v>
      </c>
      <c r="D167" s="131">
        <f>C167/$C$164</f>
        <v>6.6666666666666666E-2</v>
      </c>
      <c r="E167" s="95"/>
    </row>
    <row r="168" spans="1:5" s="123" customFormat="1" ht="14.25" customHeight="1" x14ac:dyDescent="0.2">
      <c r="A168" s="412" t="s">
        <v>147</v>
      </c>
      <c r="B168" s="413"/>
      <c r="C168" s="87">
        <v>12</v>
      </c>
      <c r="D168" s="130"/>
      <c r="E168" s="89"/>
    </row>
    <row r="169" spans="1:5" s="115" customFormat="1" ht="14.25" x14ac:dyDescent="0.2">
      <c r="A169" s="133"/>
      <c r="B169" s="92" t="s">
        <v>148</v>
      </c>
      <c r="C169" s="93">
        <v>5</v>
      </c>
      <c r="D169" s="131">
        <f>C169/$C$168</f>
        <v>0.41666666666666669</v>
      </c>
      <c r="E169" s="95"/>
    </row>
    <row r="170" spans="1:5" s="115" customFormat="1" ht="14.25" x14ac:dyDescent="0.2">
      <c r="A170" s="133"/>
      <c r="B170" s="92" t="s">
        <v>360</v>
      </c>
      <c r="C170" s="93">
        <v>3</v>
      </c>
      <c r="D170" s="131">
        <f>C170/$C$168</f>
        <v>0.25</v>
      </c>
      <c r="E170" s="95"/>
    </row>
    <row r="171" spans="1:5" s="115" customFormat="1" ht="14.25" x14ac:dyDescent="0.2">
      <c r="A171" s="133"/>
      <c r="B171" s="92" t="s">
        <v>93</v>
      </c>
      <c r="C171" s="93">
        <v>2</v>
      </c>
      <c r="D171" s="131">
        <f>C171/$C$168</f>
        <v>0.16666666666666666</v>
      </c>
      <c r="E171" s="95"/>
    </row>
    <row r="172" spans="1:5" s="115" customFormat="1" ht="14.25" x14ac:dyDescent="0.2">
      <c r="A172" s="133"/>
      <c r="B172" s="92" t="s">
        <v>362</v>
      </c>
      <c r="C172" s="93">
        <v>1</v>
      </c>
      <c r="D172" s="131">
        <f>C172/$C$168</f>
        <v>8.3333333333333329E-2</v>
      </c>
      <c r="E172" s="95"/>
    </row>
    <row r="173" spans="1:5" s="115" customFormat="1" ht="14.25" x14ac:dyDescent="0.2">
      <c r="A173" s="133"/>
      <c r="B173" s="92" t="s">
        <v>363</v>
      </c>
      <c r="C173" s="93">
        <v>1</v>
      </c>
      <c r="D173" s="131">
        <f>C173/$C$168</f>
        <v>8.3333333333333329E-2</v>
      </c>
      <c r="E173" s="95"/>
    </row>
    <row r="174" spans="1:5" s="123" customFormat="1" ht="14.25" customHeight="1" x14ac:dyDescent="0.2">
      <c r="A174" s="412" t="s">
        <v>277</v>
      </c>
      <c r="B174" s="413"/>
      <c r="C174" s="87">
        <v>19</v>
      </c>
      <c r="D174" s="130"/>
      <c r="E174" s="89"/>
    </row>
    <row r="175" spans="1:5" s="115" customFormat="1" ht="14.25" x14ac:dyDescent="0.2">
      <c r="A175" s="133"/>
      <c r="B175" s="92" t="s">
        <v>89</v>
      </c>
      <c r="C175" s="93">
        <v>9</v>
      </c>
      <c r="D175" s="131">
        <f t="shared" ref="D175:D181" si="13">C175/$C$174</f>
        <v>0.47368421052631576</v>
      </c>
      <c r="E175" s="95"/>
    </row>
    <row r="176" spans="1:5" s="115" customFormat="1" ht="14.25" x14ac:dyDescent="0.2">
      <c r="A176" s="133"/>
      <c r="B176" s="92" t="s">
        <v>368</v>
      </c>
      <c r="C176" s="93">
        <v>1</v>
      </c>
      <c r="D176" s="131">
        <f t="shared" si="13"/>
        <v>5.2631578947368418E-2</v>
      </c>
      <c r="E176" s="95"/>
    </row>
    <row r="177" spans="1:5" s="115" customFormat="1" ht="14.25" x14ac:dyDescent="0.2">
      <c r="A177" s="133"/>
      <c r="B177" s="92" t="s">
        <v>369</v>
      </c>
      <c r="C177" s="93">
        <v>1</v>
      </c>
      <c r="D177" s="131">
        <f t="shared" si="13"/>
        <v>5.2631578947368418E-2</v>
      </c>
      <c r="E177" s="95"/>
    </row>
    <row r="178" spans="1:5" s="115" customFormat="1" ht="14.25" x14ac:dyDescent="0.2">
      <c r="A178" s="133"/>
      <c r="B178" s="92" t="s">
        <v>370</v>
      </c>
      <c r="C178" s="93">
        <v>1</v>
      </c>
      <c r="D178" s="131">
        <f t="shared" si="13"/>
        <v>5.2631578947368418E-2</v>
      </c>
      <c r="E178" s="95"/>
    </row>
    <row r="179" spans="1:5" s="115" customFormat="1" ht="14.25" x14ac:dyDescent="0.2">
      <c r="A179" s="133"/>
      <c r="B179" s="92" t="s">
        <v>371</v>
      </c>
      <c r="C179" s="93">
        <v>1</v>
      </c>
      <c r="D179" s="131">
        <f t="shared" si="13"/>
        <v>5.2631578947368418E-2</v>
      </c>
      <c r="E179" s="95"/>
    </row>
    <row r="180" spans="1:5" s="115" customFormat="1" ht="14.25" x14ac:dyDescent="0.2">
      <c r="A180" s="133"/>
      <c r="B180" s="92" t="s">
        <v>367</v>
      </c>
      <c r="C180" s="93">
        <v>1</v>
      </c>
      <c r="D180" s="131">
        <f t="shared" si="13"/>
        <v>5.2631578947368418E-2</v>
      </c>
      <c r="E180" s="95"/>
    </row>
    <row r="181" spans="1:5" s="115" customFormat="1" ht="14.25" x14ac:dyDescent="0.2">
      <c r="A181" s="133"/>
      <c r="B181" s="92" t="s">
        <v>373</v>
      </c>
      <c r="C181" s="93">
        <v>1</v>
      </c>
      <c r="D181" s="131">
        <f t="shared" si="13"/>
        <v>5.2631578947368418E-2</v>
      </c>
      <c r="E181" s="95"/>
    </row>
    <row r="182" spans="1:5" s="115" customFormat="1" ht="14.25" x14ac:dyDescent="0.2">
      <c r="A182" s="133"/>
      <c r="B182" s="92" t="s">
        <v>68</v>
      </c>
      <c r="C182" s="93">
        <v>4</v>
      </c>
      <c r="D182" s="131">
        <f>C182/$C$174</f>
        <v>0.21052631578947367</v>
      </c>
      <c r="E182" s="95"/>
    </row>
    <row r="183" spans="1:5" s="123" customFormat="1" ht="14.25" customHeight="1" x14ac:dyDescent="0.2">
      <c r="A183" s="412" t="s">
        <v>152</v>
      </c>
      <c r="B183" s="413"/>
      <c r="C183" s="87">
        <v>22</v>
      </c>
      <c r="D183" s="130"/>
      <c r="E183" s="89"/>
    </row>
    <row r="184" spans="1:5" s="115" customFormat="1" ht="14.25" x14ac:dyDescent="0.2">
      <c r="A184" s="133"/>
      <c r="B184" s="92" t="s">
        <v>57</v>
      </c>
      <c r="C184" s="93">
        <v>13</v>
      </c>
      <c r="D184" s="131">
        <f>C184/$C$183</f>
        <v>0.59090909090909094</v>
      </c>
      <c r="E184" s="95"/>
    </row>
    <row r="185" spans="1:5" s="115" customFormat="1" ht="14.25" x14ac:dyDescent="0.2">
      <c r="A185" s="133"/>
      <c r="B185" s="92" t="s">
        <v>28</v>
      </c>
      <c r="C185" s="93">
        <v>7</v>
      </c>
      <c r="D185" s="131">
        <f>C185/$C$183</f>
        <v>0.31818181818181818</v>
      </c>
      <c r="E185" s="95"/>
    </row>
    <row r="186" spans="1:5" s="115" customFormat="1" ht="14.25" x14ac:dyDescent="0.2">
      <c r="A186" s="133"/>
      <c r="B186" s="92" t="s">
        <v>62</v>
      </c>
      <c r="C186" s="93">
        <v>1</v>
      </c>
      <c r="D186" s="131">
        <f>C186/$C$183</f>
        <v>4.5454545454545456E-2</v>
      </c>
      <c r="E186" s="95"/>
    </row>
    <row r="187" spans="1:5" s="115" customFormat="1" ht="14.25" x14ac:dyDescent="0.2">
      <c r="A187" s="133"/>
      <c r="B187" s="92" t="s">
        <v>163</v>
      </c>
      <c r="C187" s="93">
        <v>1</v>
      </c>
      <c r="D187" s="131">
        <f>C187/$C$183</f>
        <v>4.5454545454545456E-2</v>
      </c>
      <c r="E187" s="95"/>
    </row>
    <row r="188" spans="1:5" s="123" customFormat="1" ht="14.25" customHeight="1" x14ac:dyDescent="0.2">
      <c r="A188" s="412" t="s">
        <v>278</v>
      </c>
      <c r="B188" s="413"/>
      <c r="C188" s="87">
        <v>199</v>
      </c>
      <c r="D188" s="130"/>
      <c r="E188" s="89"/>
    </row>
    <row r="189" spans="1:5" s="115" customFormat="1" ht="14.25" x14ac:dyDescent="0.2">
      <c r="A189" s="133"/>
      <c r="B189" s="92" t="s">
        <v>61</v>
      </c>
      <c r="C189" s="93">
        <v>132</v>
      </c>
      <c r="D189" s="131">
        <f t="shared" ref="D189:D194" si="14">C189/$C$188</f>
        <v>0.66331658291457285</v>
      </c>
      <c r="E189" s="95"/>
    </row>
    <row r="190" spans="1:5" s="115" customFormat="1" ht="14.25" x14ac:dyDescent="0.2">
      <c r="A190" s="133"/>
      <c r="B190" s="92" t="s">
        <v>251</v>
      </c>
      <c r="C190" s="93">
        <v>18</v>
      </c>
      <c r="D190" s="131">
        <f t="shared" si="14"/>
        <v>9.0452261306532666E-2</v>
      </c>
      <c r="E190" s="95"/>
    </row>
    <row r="191" spans="1:5" s="115" customFormat="1" ht="14.25" x14ac:dyDescent="0.2">
      <c r="A191" s="133"/>
      <c r="B191" s="92" t="s">
        <v>57</v>
      </c>
      <c r="C191" s="93">
        <v>14</v>
      </c>
      <c r="D191" s="131">
        <f t="shared" si="14"/>
        <v>7.0351758793969849E-2</v>
      </c>
      <c r="E191" s="95"/>
    </row>
    <row r="192" spans="1:5" s="115" customFormat="1" ht="14.25" x14ac:dyDescent="0.2">
      <c r="A192" s="133"/>
      <c r="B192" s="92" t="s">
        <v>252</v>
      </c>
      <c r="C192" s="93">
        <v>7</v>
      </c>
      <c r="D192" s="131">
        <f t="shared" si="14"/>
        <v>3.5175879396984924E-2</v>
      </c>
      <c r="E192" s="95"/>
    </row>
    <row r="193" spans="1:5" s="115" customFormat="1" ht="14.25" x14ac:dyDescent="0.2">
      <c r="A193" s="133"/>
      <c r="B193" s="92" t="s">
        <v>201</v>
      </c>
      <c r="C193" s="93">
        <v>5</v>
      </c>
      <c r="D193" s="131">
        <f t="shared" si="14"/>
        <v>2.5125628140703519E-2</v>
      </c>
      <c r="E193" s="95"/>
    </row>
    <row r="194" spans="1:5" s="115" customFormat="1" ht="14.25" x14ac:dyDescent="0.2">
      <c r="A194" s="133"/>
      <c r="B194" s="92" t="s">
        <v>68</v>
      </c>
      <c r="C194" s="93">
        <v>23</v>
      </c>
      <c r="D194" s="131">
        <f t="shared" si="14"/>
        <v>0.11557788944723618</v>
      </c>
      <c r="E194" s="95"/>
    </row>
    <row r="195" spans="1:5" s="123" customFormat="1" ht="14.25" customHeight="1" x14ac:dyDescent="0.2">
      <c r="A195" s="412" t="s">
        <v>153</v>
      </c>
      <c r="B195" s="413"/>
      <c r="C195" s="87">
        <v>84</v>
      </c>
      <c r="D195" s="130"/>
      <c r="E195" s="89"/>
    </row>
    <row r="196" spans="1:5" s="115" customFormat="1" ht="14.25" x14ac:dyDescent="0.2">
      <c r="A196" s="133"/>
      <c r="B196" s="92" t="s">
        <v>298</v>
      </c>
      <c r="C196" s="93">
        <v>26</v>
      </c>
      <c r="D196" s="131">
        <f t="shared" ref="D196:D201" si="15">C196/$C$195</f>
        <v>0.30952380952380953</v>
      </c>
      <c r="E196" s="95"/>
    </row>
    <row r="197" spans="1:5" s="115" customFormat="1" ht="14.25" x14ac:dyDescent="0.2">
      <c r="A197" s="133"/>
      <c r="B197" s="92" t="s">
        <v>136</v>
      </c>
      <c r="C197" s="93">
        <v>20</v>
      </c>
      <c r="D197" s="131">
        <f t="shared" si="15"/>
        <v>0.23809523809523808</v>
      </c>
      <c r="E197" s="95"/>
    </row>
    <row r="198" spans="1:5" s="115" customFormat="1" ht="14.25" x14ac:dyDescent="0.2">
      <c r="A198" s="133"/>
      <c r="B198" s="92" t="s">
        <v>58</v>
      </c>
      <c r="C198" s="93">
        <v>17</v>
      </c>
      <c r="D198" s="131">
        <f t="shared" si="15"/>
        <v>0.20238095238095238</v>
      </c>
      <c r="E198" s="95"/>
    </row>
    <row r="199" spans="1:5" s="115" customFormat="1" ht="14.25" x14ac:dyDescent="0.2">
      <c r="A199" s="133"/>
      <c r="B199" s="92" t="s">
        <v>155</v>
      </c>
      <c r="C199" s="93">
        <v>8</v>
      </c>
      <c r="D199" s="131">
        <f t="shared" si="15"/>
        <v>9.5238095238095233E-2</v>
      </c>
      <c r="E199" s="95"/>
    </row>
    <row r="200" spans="1:5" s="115" customFormat="1" ht="14.25" x14ac:dyDescent="0.2">
      <c r="A200" s="133"/>
      <c r="B200" s="92" t="s">
        <v>57</v>
      </c>
      <c r="C200" s="93">
        <v>5</v>
      </c>
      <c r="D200" s="131">
        <f t="shared" si="15"/>
        <v>5.9523809523809521E-2</v>
      </c>
      <c r="E200" s="95"/>
    </row>
    <row r="201" spans="1:5" s="115" customFormat="1" ht="14.25" x14ac:dyDescent="0.2">
      <c r="A201" s="133"/>
      <c r="B201" s="92" t="s">
        <v>68</v>
      </c>
      <c r="C201" s="93">
        <v>8</v>
      </c>
      <c r="D201" s="131">
        <f t="shared" si="15"/>
        <v>9.5238095238095233E-2</v>
      </c>
      <c r="E201" s="95"/>
    </row>
    <row r="202" spans="1:5" s="123" customFormat="1" ht="14.25" customHeight="1" x14ac:dyDescent="0.2">
      <c r="A202" s="412" t="s">
        <v>279</v>
      </c>
      <c r="B202" s="413"/>
      <c r="C202" s="87">
        <v>5</v>
      </c>
      <c r="D202" s="130"/>
      <c r="E202" s="89"/>
    </row>
    <row r="203" spans="1:5" s="115" customFormat="1" ht="14.25" x14ac:dyDescent="0.2">
      <c r="A203" s="133"/>
      <c r="B203" s="92" t="s">
        <v>283</v>
      </c>
      <c r="C203" s="93">
        <v>5</v>
      </c>
      <c r="D203" s="131">
        <v>1</v>
      </c>
      <c r="E203" s="95"/>
    </row>
    <row r="204" spans="1:5" s="123" customFormat="1" ht="14.25" customHeight="1" x14ac:dyDescent="0.2">
      <c r="A204" s="412" t="s">
        <v>280</v>
      </c>
      <c r="B204" s="413"/>
      <c r="C204" s="87">
        <v>70</v>
      </c>
      <c r="D204" s="130"/>
      <c r="E204" s="89"/>
    </row>
    <row r="205" spans="1:5" s="115" customFormat="1" ht="14.25" x14ac:dyDescent="0.2">
      <c r="A205" s="133"/>
      <c r="B205" s="92" t="s">
        <v>161</v>
      </c>
      <c r="C205" s="93">
        <v>57</v>
      </c>
      <c r="D205" s="131">
        <f t="shared" ref="D205:D210" si="16">C205/$C$204</f>
        <v>0.81428571428571428</v>
      </c>
      <c r="E205" s="95"/>
    </row>
    <row r="206" spans="1:5" s="115" customFormat="1" ht="14.25" x14ac:dyDescent="0.2">
      <c r="A206" s="133"/>
      <c r="B206" s="92" t="s">
        <v>321</v>
      </c>
      <c r="C206" s="93">
        <v>8</v>
      </c>
      <c r="D206" s="131">
        <f t="shared" si="16"/>
        <v>0.11428571428571428</v>
      </c>
      <c r="E206" s="95"/>
    </row>
    <row r="207" spans="1:5" s="115" customFormat="1" ht="14.25" x14ac:dyDescent="0.2">
      <c r="A207" s="133"/>
      <c r="B207" s="92" t="s">
        <v>320</v>
      </c>
      <c r="C207" s="93">
        <v>2</v>
      </c>
      <c r="D207" s="131">
        <f t="shared" si="16"/>
        <v>2.8571428571428571E-2</v>
      </c>
      <c r="E207" s="95"/>
    </row>
    <row r="208" spans="1:5" s="115" customFormat="1" ht="14.25" x14ac:dyDescent="0.2">
      <c r="A208" s="133"/>
      <c r="B208" s="92" t="s">
        <v>323</v>
      </c>
      <c r="C208" s="93">
        <v>1</v>
      </c>
      <c r="D208" s="131">
        <f t="shared" si="16"/>
        <v>1.4285714285714285E-2</v>
      </c>
      <c r="E208" s="95"/>
    </row>
    <row r="209" spans="1:5" s="115" customFormat="1" ht="14.25" x14ac:dyDescent="0.2">
      <c r="A209" s="133"/>
      <c r="B209" s="92" t="s">
        <v>324</v>
      </c>
      <c r="C209" s="93">
        <v>1</v>
      </c>
      <c r="D209" s="131">
        <f t="shared" si="16"/>
        <v>1.4285714285714285E-2</v>
      </c>
      <c r="E209" s="95"/>
    </row>
    <row r="210" spans="1:5" s="115" customFormat="1" ht="14.25" x14ac:dyDescent="0.2">
      <c r="A210" s="133"/>
      <c r="B210" s="92" t="s">
        <v>325</v>
      </c>
      <c r="C210" s="93">
        <v>1</v>
      </c>
      <c r="D210" s="131">
        <f t="shared" si="16"/>
        <v>1.4285714285714285E-2</v>
      </c>
      <c r="E210" s="95"/>
    </row>
    <row r="211" spans="1:5" s="123" customFormat="1" ht="14.25" customHeight="1" x14ac:dyDescent="0.2">
      <c r="A211" s="412" t="s">
        <v>9</v>
      </c>
      <c r="B211" s="413"/>
      <c r="C211" s="87">
        <v>3</v>
      </c>
      <c r="D211" s="130"/>
      <c r="E211" s="89"/>
    </row>
    <row r="212" spans="1:5" s="115" customFormat="1" ht="14.25" x14ac:dyDescent="0.2">
      <c r="A212" s="133"/>
      <c r="B212" s="92" t="s">
        <v>159</v>
      </c>
      <c r="C212" s="93">
        <v>2</v>
      </c>
      <c r="D212" s="131">
        <f>C212/$C$211</f>
        <v>0.66666666666666663</v>
      </c>
      <c r="E212" s="95"/>
    </row>
    <row r="213" spans="1:5" s="115" customFormat="1" ht="14.25" x14ac:dyDescent="0.2">
      <c r="A213" s="133"/>
      <c r="B213" s="92" t="s">
        <v>82</v>
      </c>
      <c r="C213" s="93">
        <v>1</v>
      </c>
      <c r="D213" s="131">
        <f>C213/$C$211</f>
        <v>0.33333333333333331</v>
      </c>
      <c r="E213" s="95"/>
    </row>
    <row r="214" spans="1:5" s="123" customFormat="1" ht="14.25" customHeight="1" x14ac:dyDescent="0.2">
      <c r="A214" s="412" t="s">
        <v>281</v>
      </c>
      <c r="B214" s="413"/>
      <c r="C214" s="87">
        <v>299</v>
      </c>
      <c r="D214" s="130"/>
      <c r="E214" s="89"/>
    </row>
    <row r="215" spans="1:5" s="115" customFormat="1" ht="14.25" x14ac:dyDescent="0.2">
      <c r="A215" s="133"/>
      <c r="B215" s="92" t="s">
        <v>57</v>
      </c>
      <c r="C215" s="93">
        <v>285</v>
      </c>
      <c r="D215" s="131">
        <f t="shared" ref="D215:D227" si="17">C215/$C$214</f>
        <v>0.95317725752508364</v>
      </c>
      <c r="E215" s="95"/>
    </row>
    <row r="216" spans="1:5" s="115" customFormat="1" ht="14.25" x14ac:dyDescent="0.2">
      <c r="A216" s="133"/>
      <c r="B216" s="92" t="s">
        <v>3</v>
      </c>
      <c r="C216" s="93">
        <v>3</v>
      </c>
      <c r="D216" s="131">
        <f t="shared" si="17"/>
        <v>1.0033444816053512E-2</v>
      </c>
      <c r="E216" s="95"/>
    </row>
    <row r="217" spans="1:5" s="115" customFormat="1" ht="14.25" x14ac:dyDescent="0.2">
      <c r="A217" s="133"/>
      <c r="B217" s="92" t="s">
        <v>283</v>
      </c>
      <c r="C217" s="93">
        <v>1</v>
      </c>
      <c r="D217" s="131">
        <f t="shared" si="17"/>
        <v>3.3444816053511705E-3</v>
      </c>
      <c r="E217" s="95"/>
    </row>
    <row r="218" spans="1:5" s="115" customFormat="1" ht="14.25" x14ac:dyDescent="0.2">
      <c r="A218" s="133"/>
      <c r="B218" s="92" t="s">
        <v>59</v>
      </c>
      <c r="C218" s="93">
        <v>1</v>
      </c>
      <c r="D218" s="131">
        <f t="shared" si="17"/>
        <v>3.3444816053511705E-3</v>
      </c>
      <c r="E218" s="95"/>
    </row>
    <row r="219" spans="1:5" s="115" customFormat="1" ht="14.25" x14ac:dyDescent="0.2">
      <c r="A219" s="133"/>
      <c r="B219" s="92" t="s">
        <v>175</v>
      </c>
      <c r="C219" s="93">
        <v>1</v>
      </c>
      <c r="D219" s="131">
        <f t="shared" si="17"/>
        <v>3.3444816053511705E-3</v>
      </c>
      <c r="E219" s="95"/>
    </row>
    <row r="220" spans="1:5" s="115" customFormat="1" ht="14.25" x14ac:dyDescent="0.2">
      <c r="A220" s="133"/>
      <c r="B220" s="92" t="s">
        <v>310</v>
      </c>
      <c r="C220" s="93">
        <v>1</v>
      </c>
      <c r="D220" s="131">
        <f t="shared" si="17"/>
        <v>3.3444816053511705E-3</v>
      </c>
      <c r="E220" s="95"/>
    </row>
    <row r="221" spans="1:5" s="115" customFormat="1" ht="14.25" x14ac:dyDescent="0.2">
      <c r="A221" s="133"/>
      <c r="B221" s="92" t="s">
        <v>311</v>
      </c>
      <c r="C221" s="93">
        <v>1</v>
      </c>
      <c r="D221" s="131">
        <f t="shared" si="17"/>
        <v>3.3444816053511705E-3</v>
      </c>
      <c r="E221" s="95"/>
    </row>
    <row r="222" spans="1:5" s="115" customFormat="1" ht="14.25" x14ac:dyDescent="0.2">
      <c r="A222" s="133"/>
      <c r="B222" s="92" t="s">
        <v>120</v>
      </c>
      <c r="C222" s="93">
        <v>1</v>
      </c>
      <c r="D222" s="131">
        <f t="shared" si="17"/>
        <v>3.3444816053511705E-3</v>
      </c>
      <c r="E222" s="95"/>
    </row>
    <row r="223" spans="1:5" s="115" customFormat="1" ht="14.25" x14ac:dyDescent="0.2">
      <c r="A223" s="133"/>
      <c r="B223" s="92" t="s">
        <v>291</v>
      </c>
      <c r="C223" s="93">
        <v>1</v>
      </c>
      <c r="D223" s="131">
        <f t="shared" si="17"/>
        <v>3.3444816053511705E-3</v>
      </c>
      <c r="E223" s="95"/>
    </row>
    <row r="224" spans="1:5" s="115" customFormat="1" ht="14.25" x14ac:dyDescent="0.2">
      <c r="A224" s="133"/>
      <c r="B224" s="92" t="s">
        <v>136</v>
      </c>
      <c r="C224" s="93">
        <v>1</v>
      </c>
      <c r="D224" s="131">
        <f t="shared" si="17"/>
        <v>3.3444816053511705E-3</v>
      </c>
      <c r="E224" s="95"/>
    </row>
    <row r="225" spans="1:5" s="115" customFormat="1" ht="14.25" x14ac:dyDescent="0.2">
      <c r="A225" s="133"/>
      <c r="B225" s="92" t="s">
        <v>288</v>
      </c>
      <c r="C225" s="93">
        <v>1</v>
      </c>
      <c r="D225" s="131">
        <f t="shared" si="17"/>
        <v>3.3444816053511705E-3</v>
      </c>
      <c r="E225" s="95"/>
    </row>
    <row r="226" spans="1:5" s="115" customFormat="1" ht="14.25" x14ac:dyDescent="0.2">
      <c r="A226" s="133"/>
      <c r="B226" s="92" t="s">
        <v>326</v>
      </c>
      <c r="C226" s="93">
        <v>1</v>
      </c>
      <c r="D226" s="131">
        <f t="shared" si="17"/>
        <v>3.3444816053511705E-3</v>
      </c>
      <c r="E226" s="95"/>
    </row>
    <row r="227" spans="1:5" s="115" customFormat="1" ht="14.25" x14ac:dyDescent="0.2">
      <c r="A227" s="133"/>
      <c r="B227" s="92" t="s">
        <v>266</v>
      </c>
      <c r="C227" s="93">
        <v>1</v>
      </c>
      <c r="D227" s="131">
        <f t="shared" si="17"/>
        <v>3.3444816053511705E-3</v>
      </c>
      <c r="E227" s="95"/>
    </row>
    <row r="228" spans="1:5" s="123" customFormat="1" ht="14.25" customHeight="1" x14ac:dyDescent="0.2">
      <c r="A228" s="412" t="s">
        <v>241</v>
      </c>
      <c r="B228" s="413"/>
      <c r="C228" s="87">
        <v>819</v>
      </c>
      <c r="D228" s="130"/>
      <c r="E228" s="89"/>
    </row>
    <row r="229" spans="1:5" s="115" customFormat="1" ht="14.25" x14ac:dyDescent="0.2">
      <c r="A229" s="133"/>
      <c r="B229" s="92" t="s">
        <v>57</v>
      </c>
      <c r="C229" s="93">
        <v>819</v>
      </c>
      <c r="D229" s="131">
        <v>1</v>
      </c>
      <c r="E229" s="95"/>
    </row>
    <row r="230" spans="1:5" s="123" customFormat="1" ht="14.25" customHeight="1" x14ac:dyDescent="0.2">
      <c r="A230" s="412" t="s">
        <v>253</v>
      </c>
      <c r="B230" s="413"/>
      <c r="C230" s="87">
        <v>16</v>
      </c>
      <c r="D230" s="130"/>
      <c r="E230" s="89"/>
    </row>
    <row r="231" spans="1:5" s="115" customFormat="1" ht="14.25" x14ac:dyDescent="0.2">
      <c r="A231" s="133"/>
      <c r="B231" s="92" t="s">
        <v>61</v>
      </c>
      <c r="C231" s="93">
        <v>16</v>
      </c>
      <c r="D231" s="131">
        <v>1</v>
      </c>
      <c r="E231" s="95"/>
    </row>
    <row r="234" spans="1:5" x14ac:dyDescent="0.25">
      <c r="A234" s="417" t="s">
        <v>38</v>
      </c>
      <c r="B234" s="417"/>
    </row>
    <row r="235" spans="1:5" x14ac:dyDescent="0.25">
      <c r="A235" s="78" t="s">
        <v>36</v>
      </c>
      <c r="B235" s="38" t="s">
        <v>165</v>
      </c>
    </row>
    <row r="236" spans="1:5" x14ac:dyDescent="0.25">
      <c r="A236" s="78" t="s">
        <v>33</v>
      </c>
      <c r="B236" s="38" t="s">
        <v>237</v>
      </c>
    </row>
    <row r="237" spans="1:5" x14ac:dyDescent="0.25">
      <c r="A237" s="78" t="s">
        <v>37</v>
      </c>
      <c r="B237" s="38" t="s">
        <v>166</v>
      </c>
    </row>
    <row r="238" spans="1:5" x14ac:dyDescent="0.25">
      <c r="A238" s="78" t="s">
        <v>40</v>
      </c>
      <c r="B238" s="7" t="s">
        <v>167</v>
      </c>
    </row>
    <row r="239" spans="1:5" x14ac:dyDescent="0.25">
      <c r="A239" s="78" t="s">
        <v>42</v>
      </c>
      <c r="B239" s="7" t="s">
        <v>168</v>
      </c>
    </row>
    <row r="240" spans="1:5" x14ac:dyDescent="0.25">
      <c r="A240" s="78" t="s">
        <v>43</v>
      </c>
      <c r="B240" s="7" t="s">
        <v>169</v>
      </c>
    </row>
    <row r="241" spans="1:2" x14ac:dyDescent="0.25">
      <c r="A241" s="78" t="s">
        <v>44</v>
      </c>
      <c r="B241" s="7" t="s">
        <v>170</v>
      </c>
    </row>
    <row r="242" spans="1:2" x14ac:dyDescent="0.25">
      <c r="A242" s="78" t="s">
        <v>48</v>
      </c>
      <c r="B242" s="7" t="s">
        <v>231</v>
      </c>
    </row>
    <row r="243" spans="1:2" x14ac:dyDescent="0.25">
      <c r="A243" s="78" t="s">
        <v>49</v>
      </c>
      <c r="B243" s="6" t="s">
        <v>171</v>
      </c>
    </row>
    <row r="244" spans="1:2" x14ac:dyDescent="0.25">
      <c r="A244" s="78" t="s">
        <v>50</v>
      </c>
      <c r="B244" s="6" t="s">
        <v>173</v>
      </c>
    </row>
    <row r="245" spans="1:2" x14ac:dyDescent="0.25">
      <c r="A245" s="78" t="s">
        <v>47</v>
      </c>
      <c r="B245" s="6" t="s">
        <v>172</v>
      </c>
    </row>
    <row r="246" spans="1:2" x14ac:dyDescent="0.25">
      <c r="A246" s="78" t="s">
        <v>240</v>
      </c>
      <c r="B246" s="7" t="s">
        <v>242</v>
      </c>
    </row>
  </sheetData>
  <mergeCells count="55">
    <mergeCell ref="A234:B234"/>
    <mergeCell ref="A24:B24"/>
    <mergeCell ref="A1:E1"/>
    <mergeCell ref="A3:B4"/>
    <mergeCell ref="C3:E3"/>
    <mergeCell ref="A5:B5"/>
    <mergeCell ref="A7:B7"/>
    <mergeCell ref="A9:B9"/>
    <mergeCell ref="A11:B11"/>
    <mergeCell ref="A13:B13"/>
    <mergeCell ref="A17:B17"/>
    <mergeCell ref="A22:B22"/>
    <mergeCell ref="A74:B74"/>
    <mergeCell ref="A26:B26"/>
    <mergeCell ref="A29:B29"/>
    <mergeCell ref="A32:B32"/>
    <mergeCell ref="A34:B34"/>
    <mergeCell ref="A38:B38"/>
    <mergeCell ref="A50:B50"/>
    <mergeCell ref="A53:B53"/>
    <mergeCell ref="A55:B55"/>
    <mergeCell ref="A58:B58"/>
    <mergeCell ref="A60:B60"/>
    <mergeCell ref="A67:B67"/>
    <mergeCell ref="A123:B123"/>
    <mergeCell ref="A83:B83"/>
    <mergeCell ref="A88:B88"/>
    <mergeCell ref="A92:B92"/>
    <mergeCell ref="A96:B96"/>
    <mergeCell ref="A99:B99"/>
    <mergeCell ref="A106:B106"/>
    <mergeCell ref="A108:B108"/>
    <mergeCell ref="A110:B110"/>
    <mergeCell ref="A114:B114"/>
    <mergeCell ref="A116:B116"/>
    <mergeCell ref="A119:B119"/>
    <mergeCell ref="A188:B188"/>
    <mergeCell ref="A125:B125"/>
    <mergeCell ref="A128:B128"/>
    <mergeCell ref="A134:B134"/>
    <mergeCell ref="A142:B142"/>
    <mergeCell ref="A146:B146"/>
    <mergeCell ref="A150:B150"/>
    <mergeCell ref="A154:B154"/>
    <mergeCell ref="A164:B164"/>
    <mergeCell ref="A168:B168"/>
    <mergeCell ref="A174:B174"/>
    <mergeCell ref="A183:B183"/>
    <mergeCell ref="A230:B230"/>
    <mergeCell ref="A195:B195"/>
    <mergeCell ref="A202:B202"/>
    <mergeCell ref="A204:B204"/>
    <mergeCell ref="A211:B211"/>
    <mergeCell ref="A214:B214"/>
    <mergeCell ref="A228:B22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225"/>
  <sheetViews>
    <sheetView workbookViewId="0">
      <selection activeCell="E232" sqref="E232"/>
    </sheetView>
  </sheetViews>
  <sheetFormatPr defaultColWidth="11.5703125" defaultRowHeight="15" x14ac:dyDescent="0.25"/>
  <cols>
    <col min="1" max="1" width="3.42578125" style="187" customWidth="1"/>
    <col min="2" max="2" width="54.7109375" style="187" customWidth="1"/>
    <col min="3" max="3" width="10.7109375" style="188" customWidth="1"/>
    <col min="4" max="4" width="10.7109375" style="189" customWidth="1"/>
    <col min="5" max="5" width="4" style="187" customWidth="1"/>
    <col min="6" max="256" width="11.5703125" style="187"/>
    <col min="257" max="257" width="3.42578125" style="187" customWidth="1"/>
    <col min="258" max="258" width="54.7109375" style="187" customWidth="1"/>
    <col min="259" max="260" width="10.7109375" style="187" customWidth="1"/>
    <col min="261" max="261" width="4" style="187" customWidth="1"/>
    <col min="262" max="512" width="11.5703125" style="187"/>
    <col min="513" max="513" width="3.42578125" style="187" customWidth="1"/>
    <col min="514" max="514" width="54.7109375" style="187" customWidth="1"/>
    <col min="515" max="516" width="10.7109375" style="187" customWidth="1"/>
    <col min="517" max="517" width="4" style="187" customWidth="1"/>
    <col min="518" max="768" width="11.5703125" style="187"/>
    <col min="769" max="769" width="3.42578125" style="187" customWidth="1"/>
    <col min="770" max="770" width="54.7109375" style="187" customWidth="1"/>
    <col min="771" max="772" width="10.7109375" style="187" customWidth="1"/>
    <col min="773" max="773" width="4" style="187" customWidth="1"/>
    <col min="774" max="1024" width="11.5703125" style="187"/>
    <col min="1025" max="1025" width="3.42578125" style="187" customWidth="1"/>
    <col min="1026" max="1026" width="54.7109375" style="187" customWidth="1"/>
    <col min="1027" max="1028" width="10.7109375" style="187" customWidth="1"/>
    <col min="1029" max="1029" width="4" style="187" customWidth="1"/>
    <col min="1030" max="1280" width="11.5703125" style="187"/>
    <col min="1281" max="1281" width="3.42578125" style="187" customWidth="1"/>
    <col min="1282" max="1282" width="54.7109375" style="187" customWidth="1"/>
    <col min="1283" max="1284" width="10.7109375" style="187" customWidth="1"/>
    <col min="1285" max="1285" width="4" style="187" customWidth="1"/>
    <col min="1286" max="1536" width="11.5703125" style="187"/>
    <col min="1537" max="1537" width="3.42578125" style="187" customWidth="1"/>
    <col min="1538" max="1538" width="54.7109375" style="187" customWidth="1"/>
    <col min="1539" max="1540" width="10.7109375" style="187" customWidth="1"/>
    <col min="1541" max="1541" width="4" style="187" customWidth="1"/>
    <col min="1542" max="1792" width="11.5703125" style="187"/>
    <col min="1793" max="1793" width="3.42578125" style="187" customWidth="1"/>
    <col min="1794" max="1794" width="54.7109375" style="187" customWidth="1"/>
    <col min="1795" max="1796" width="10.7109375" style="187" customWidth="1"/>
    <col min="1797" max="1797" width="4" style="187" customWidth="1"/>
    <col min="1798" max="2048" width="11.5703125" style="187"/>
    <col min="2049" max="2049" width="3.42578125" style="187" customWidth="1"/>
    <col min="2050" max="2050" width="54.7109375" style="187" customWidth="1"/>
    <col min="2051" max="2052" width="10.7109375" style="187" customWidth="1"/>
    <col min="2053" max="2053" width="4" style="187" customWidth="1"/>
    <col min="2054" max="2304" width="11.5703125" style="187"/>
    <col min="2305" max="2305" width="3.42578125" style="187" customWidth="1"/>
    <col min="2306" max="2306" width="54.7109375" style="187" customWidth="1"/>
    <col min="2307" max="2308" width="10.7109375" style="187" customWidth="1"/>
    <col min="2309" max="2309" width="4" style="187" customWidth="1"/>
    <col min="2310" max="2560" width="11.5703125" style="187"/>
    <col min="2561" max="2561" width="3.42578125" style="187" customWidth="1"/>
    <col min="2562" max="2562" width="54.7109375" style="187" customWidth="1"/>
    <col min="2563" max="2564" width="10.7109375" style="187" customWidth="1"/>
    <col min="2565" max="2565" width="4" style="187" customWidth="1"/>
    <col min="2566" max="2816" width="11.5703125" style="187"/>
    <col min="2817" max="2817" width="3.42578125" style="187" customWidth="1"/>
    <col min="2818" max="2818" width="54.7109375" style="187" customWidth="1"/>
    <col min="2819" max="2820" width="10.7109375" style="187" customWidth="1"/>
    <col min="2821" max="2821" width="4" style="187" customWidth="1"/>
    <col min="2822" max="3072" width="11.5703125" style="187"/>
    <col min="3073" max="3073" width="3.42578125" style="187" customWidth="1"/>
    <col min="3074" max="3074" width="54.7109375" style="187" customWidth="1"/>
    <col min="3075" max="3076" width="10.7109375" style="187" customWidth="1"/>
    <col min="3077" max="3077" width="4" style="187" customWidth="1"/>
    <col min="3078" max="3328" width="11.5703125" style="187"/>
    <col min="3329" max="3329" width="3.42578125" style="187" customWidth="1"/>
    <col min="3330" max="3330" width="54.7109375" style="187" customWidth="1"/>
    <col min="3331" max="3332" width="10.7109375" style="187" customWidth="1"/>
    <col min="3333" max="3333" width="4" style="187" customWidth="1"/>
    <col min="3334" max="3584" width="11.5703125" style="187"/>
    <col min="3585" max="3585" width="3.42578125" style="187" customWidth="1"/>
    <col min="3586" max="3586" width="54.7109375" style="187" customWidth="1"/>
    <col min="3587" max="3588" width="10.7109375" style="187" customWidth="1"/>
    <col min="3589" max="3589" width="4" style="187" customWidth="1"/>
    <col min="3590" max="3840" width="11.5703125" style="187"/>
    <col min="3841" max="3841" width="3.42578125" style="187" customWidth="1"/>
    <col min="3842" max="3842" width="54.7109375" style="187" customWidth="1"/>
    <col min="3843" max="3844" width="10.7109375" style="187" customWidth="1"/>
    <col min="3845" max="3845" width="4" style="187" customWidth="1"/>
    <col min="3846" max="4096" width="11.5703125" style="187"/>
    <col min="4097" max="4097" width="3.42578125" style="187" customWidth="1"/>
    <col min="4098" max="4098" width="54.7109375" style="187" customWidth="1"/>
    <col min="4099" max="4100" width="10.7109375" style="187" customWidth="1"/>
    <col min="4101" max="4101" width="4" style="187" customWidth="1"/>
    <col min="4102" max="4352" width="11.5703125" style="187"/>
    <col min="4353" max="4353" width="3.42578125" style="187" customWidth="1"/>
    <col min="4354" max="4354" width="54.7109375" style="187" customWidth="1"/>
    <col min="4355" max="4356" width="10.7109375" style="187" customWidth="1"/>
    <col min="4357" max="4357" width="4" style="187" customWidth="1"/>
    <col min="4358" max="4608" width="11.5703125" style="187"/>
    <col min="4609" max="4609" width="3.42578125" style="187" customWidth="1"/>
    <col min="4610" max="4610" width="54.7109375" style="187" customWidth="1"/>
    <col min="4611" max="4612" width="10.7109375" style="187" customWidth="1"/>
    <col min="4613" max="4613" width="4" style="187" customWidth="1"/>
    <col min="4614" max="4864" width="11.5703125" style="187"/>
    <col min="4865" max="4865" width="3.42578125" style="187" customWidth="1"/>
    <col min="4866" max="4866" width="54.7109375" style="187" customWidth="1"/>
    <col min="4867" max="4868" width="10.7109375" style="187" customWidth="1"/>
    <col min="4869" max="4869" width="4" style="187" customWidth="1"/>
    <col min="4870" max="5120" width="11.5703125" style="187"/>
    <col min="5121" max="5121" width="3.42578125" style="187" customWidth="1"/>
    <col min="5122" max="5122" width="54.7109375" style="187" customWidth="1"/>
    <col min="5123" max="5124" width="10.7109375" style="187" customWidth="1"/>
    <col min="5125" max="5125" width="4" style="187" customWidth="1"/>
    <col min="5126" max="5376" width="11.5703125" style="187"/>
    <col min="5377" max="5377" width="3.42578125" style="187" customWidth="1"/>
    <col min="5378" max="5378" width="54.7109375" style="187" customWidth="1"/>
    <col min="5379" max="5380" width="10.7109375" style="187" customWidth="1"/>
    <col min="5381" max="5381" width="4" style="187" customWidth="1"/>
    <col min="5382" max="5632" width="11.5703125" style="187"/>
    <col min="5633" max="5633" width="3.42578125" style="187" customWidth="1"/>
    <col min="5634" max="5634" width="54.7109375" style="187" customWidth="1"/>
    <col min="5635" max="5636" width="10.7109375" style="187" customWidth="1"/>
    <col min="5637" max="5637" width="4" style="187" customWidth="1"/>
    <col min="5638" max="5888" width="11.5703125" style="187"/>
    <col min="5889" max="5889" width="3.42578125" style="187" customWidth="1"/>
    <col min="5890" max="5890" width="54.7109375" style="187" customWidth="1"/>
    <col min="5891" max="5892" width="10.7109375" style="187" customWidth="1"/>
    <col min="5893" max="5893" width="4" style="187" customWidth="1"/>
    <col min="5894" max="6144" width="11.5703125" style="187"/>
    <col min="6145" max="6145" width="3.42578125" style="187" customWidth="1"/>
    <col min="6146" max="6146" width="54.7109375" style="187" customWidth="1"/>
    <col min="6147" max="6148" width="10.7109375" style="187" customWidth="1"/>
    <col min="6149" max="6149" width="4" style="187" customWidth="1"/>
    <col min="6150" max="6400" width="11.5703125" style="187"/>
    <col min="6401" max="6401" width="3.42578125" style="187" customWidth="1"/>
    <col min="6402" max="6402" width="54.7109375" style="187" customWidth="1"/>
    <col min="6403" max="6404" width="10.7109375" style="187" customWidth="1"/>
    <col min="6405" max="6405" width="4" style="187" customWidth="1"/>
    <col min="6406" max="6656" width="11.5703125" style="187"/>
    <col min="6657" max="6657" width="3.42578125" style="187" customWidth="1"/>
    <col min="6658" max="6658" width="54.7109375" style="187" customWidth="1"/>
    <col min="6659" max="6660" width="10.7109375" style="187" customWidth="1"/>
    <col min="6661" max="6661" width="4" style="187" customWidth="1"/>
    <col min="6662" max="6912" width="11.5703125" style="187"/>
    <col min="6913" max="6913" width="3.42578125" style="187" customWidth="1"/>
    <col min="6914" max="6914" width="54.7109375" style="187" customWidth="1"/>
    <col min="6915" max="6916" width="10.7109375" style="187" customWidth="1"/>
    <col min="6917" max="6917" width="4" style="187" customWidth="1"/>
    <col min="6918" max="7168" width="11.5703125" style="187"/>
    <col min="7169" max="7169" width="3.42578125" style="187" customWidth="1"/>
    <col min="7170" max="7170" width="54.7109375" style="187" customWidth="1"/>
    <col min="7171" max="7172" width="10.7109375" style="187" customWidth="1"/>
    <col min="7173" max="7173" width="4" style="187" customWidth="1"/>
    <col min="7174" max="7424" width="11.5703125" style="187"/>
    <col min="7425" max="7425" width="3.42578125" style="187" customWidth="1"/>
    <col min="7426" max="7426" width="54.7109375" style="187" customWidth="1"/>
    <col min="7427" max="7428" width="10.7109375" style="187" customWidth="1"/>
    <col min="7429" max="7429" width="4" style="187" customWidth="1"/>
    <col min="7430" max="7680" width="11.5703125" style="187"/>
    <col min="7681" max="7681" width="3.42578125" style="187" customWidth="1"/>
    <col min="7682" max="7682" width="54.7109375" style="187" customWidth="1"/>
    <col min="7683" max="7684" width="10.7109375" style="187" customWidth="1"/>
    <col min="7685" max="7685" width="4" style="187" customWidth="1"/>
    <col min="7686" max="7936" width="11.5703125" style="187"/>
    <col min="7937" max="7937" width="3.42578125" style="187" customWidth="1"/>
    <col min="7938" max="7938" width="54.7109375" style="187" customWidth="1"/>
    <col min="7939" max="7940" width="10.7109375" style="187" customWidth="1"/>
    <col min="7941" max="7941" width="4" style="187" customWidth="1"/>
    <col min="7942" max="8192" width="11.5703125" style="187"/>
    <col min="8193" max="8193" width="3.42578125" style="187" customWidth="1"/>
    <col min="8194" max="8194" width="54.7109375" style="187" customWidth="1"/>
    <col min="8195" max="8196" width="10.7109375" style="187" customWidth="1"/>
    <col min="8197" max="8197" width="4" style="187" customWidth="1"/>
    <col min="8198" max="8448" width="11.5703125" style="187"/>
    <col min="8449" max="8449" width="3.42578125" style="187" customWidth="1"/>
    <col min="8450" max="8450" width="54.7109375" style="187" customWidth="1"/>
    <col min="8451" max="8452" width="10.7109375" style="187" customWidth="1"/>
    <col min="8453" max="8453" width="4" style="187" customWidth="1"/>
    <col min="8454" max="8704" width="11.5703125" style="187"/>
    <col min="8705" max="8705" width="3.42578125" style="187" customWidth="1"/>
    <col min="8706" max="8706" width="54.7109375" style="187" customWidth="1"/>
    <col min="8707" max="8708" width="10.7109375" style="187" customWidth="1"/>
    <col min="8709" max="8709" width="4" style="187" customWidth="1"/>
    <col min="8710" max="8960" width="11.5703125" style="187"/>
    <col min="8961" max="8961" width="3.42578125" style="187" customWidth="1"/>
    <col min="8962" max="8962" width="54.7109375" style="187" customWidth="1"/>
    <col min="8963" max="8964" width="10.7109375" style="187" customWidth="1"/>
    <col min="8965" max="8965" width="4" style="187" customWidth="1"/>
    <col min="8966" max="9216" width="11.5703125" style="187"/>
    <col min="9217" max="9217" width="3.42578125" style="187" customWidth="1"/>
    <col min="9218" max="9218" width="54.7109375" style="187" customWidth="1"/>
    <col min="9219" max="9220" width="10.7109375" style="187" customWidth="1"/>
    <col min="9221" max="9221" width="4" style="187" customWidth="1"/>
    <col min="9222" max="9472" width="11.5703125" style="187"/>
    <col min="9473" max="9473" width="3.42578125" style="187" customWidth="1"/>
    <col min="9474" max="9474" width="54.7109375" style="187" customWidth="1"/>
    <col min="9475" max="9476" width="10.7109375" style="187" customWidth="1"/>
    <col min="9477" max="9477" width="4" style="187" customWidth="1"/>
    <col min="9478" max="9728" width="11.5703125" style="187"/>
    <col min="9729" max="9729" width="3.42578125" style="187" customWidth="1"/>
    <col min="9730" max="9730" width="54.7109375" style="187" customWidth="1"/>
    <col min="9731" max="9732" width="10.7109375" style="187" customWidth="1"/>
    <col min="9733" max="9733" width="4" style="187" customWidth="1"/>
    <col min="9734" max="9984" width="11.5703125" style="187"/>
    <col min="9985" max="9985" width="3.42578125" style="187" customWidth="1"/>
    <col min="9986" max="9986" width="54.7109375" style="187" customWidth="1"/>
    <col min="9987" max="9988" width="10.7109375" style="187" customWidth="1"/>
    <col min="9989" max="9989" width="4" style="187" customWidth="1"/>
    <col min="9990" max="10240" width="11.5703125" style="187"/>
    <col min="10241" max="10241" width="3.42578125" style="187" customWidth="1"/>
    <col min="10242" max="10242" width="54.7109375" style="187" customWidth="1"/>
    <col min="10243" max="10244" width="10.7109375" style="187" customWidth="1"/>
    <col min="10245" max="10245" width="4" style="187" customWidth="1"/>
    <col min="10246" max="10496" width="11.5703125" style="187"/>
    <col min="10497" max="10497" width="3.42578125" style="187" customWidth="1"/>
    <col min="10498" max="10498" width="54.7109375" style="187" customWidth="1"/>
    <col min="10499" max="10500" width="10.7109375" style="187" customWidth="1"/>
    <col min="10501" max="10501" width="4" style="187" customWidth="1"/>
    <col min="10502" max="10752" width="11.5703125" style="187"/>
    <col min="10753" max="10753" width="3.42578125" style="187" customWidth="1"/>
    <col min="10754" max="10754" width="54.7109375" style="187" customWidth="1"/>
    <col min="10755" max="10756" width="10.7109375" style="187" customWidth="1"/>
    <col min="10757" max="10757" width="4" style="187" customWidth="1"/>
    <col min="10758" max="11008" width="11.5703125" style="187"/>
    <col min="11009" max="11009" width="3.42578125" style="187" customWidth="1"/>
    <col min="11010" max="11010" width="54.7109375" style="187" customWidth="1"/>
    <col min="11011" max="11012" width="10.7109375" style="187" customWidth="1"/>
    <col min="11013" max="11013" width="4" style="187" customWidth="1"/>
    <col min="11014" max="11264" width="11.5703125" style="187"/>
    <col min="11265" max="11265" width="3.42578125" style="187" customWidth="1"/>
    <col min="11266" max="11266" width="54.7109375" style="187" customWidth="1"/>
    <col min="11267" max="11268" width="10.7109375" style="187" customWidth="1"/>
    <col min="11269" max="11269" width="4" style="187" customWidth="1"/>
    <col min="11270" max="11520" width="11.5703125" style="187"/>
    <col min="11521" max="11521" width="3.42578125" style="187" customWidth="1"/>
    <col min="11522" max="11522" width="54.7109375" style="187" customWidth="1"/>
    <col min="11523" max="11524" width="10.7109375" style="187" customWidth="1"/>
    <col min="11525" max="11525" width="4" style="187" customWidth="1"/>
    <col min="11526" max="11776" width="11.5703125" style="187"/>
    <col min="11777" max="11777" width="3.42578125" style="187" customWidth="1"/>
    <col min="11778" max="11778" width="54.7109375" style="187" customWidth="1"/>
    <col min="11779" max="11780" width="10.7109375" style="187" customWidth="1"/>
    <col min="11781" max="11781" width="4" style="187" customWidth="1"/>
    <col min="11782" max="12032" width="11.5703125" style="187"/>
    <col min="12033" max="12033" width="3.42578125" style="187" customWidth="1"/>
    <col min="12034" max="12034" width="54.7109375" style="187" customWidth="1"/>
    <col min="12035" max="12036" width="10.7109375" style="187" customWidth="1"/>
    <col min="12037" max="12037" width="4" style="187" customWidth="1"/>
    <col min="12038" max="12288" width="11.5703125" style="187"/>
    <col min="12289" max="12289" width="3.42578125" style="187" customWidth="1"/>
    <col min="12290" max="12290" width="54.7109375" style="187" customWidth="1"/>
    <col min="12291" max="12292" width="10.7109375" style="187" customWidth="1"/>
    <col min="12293" max="12293" width="4" style="187" customWidth="1"/>
    <col min="12294" max="12544" width="11.5703125" style="187"/>
    <col min="12545" max="12545" width="3.42578125" style="187" customWidth="1"/>
    <col min="12546" max="12546" width="54.7109375" style="187" customWidth="1"/>
    <col min="12547" max="12548" width="10.7109375" style="187" customWidth="1"/>
    <col min="12549" max="12549" width="4" style="187" customWidth="1"/>
    <col min="12550" max="12800" width="11.5703125" style="187"/>
    <col min="12801" max="12801" width="3.42578125" style="187" customWidth="1"/>
    <col min="12802" max="12802" width="54.7109375" style="187" customWidth="1"/>
    <col min="12803" max="12804" width="10.7109375" style="187" customWidth="1"/>
    <col min="12805" max="12805" width="4" style="187" customWidth="1"/>
    <col min="12806" max="13056" width="11.5703125" style="187"/>
    <col min="13057" max="13057" width="3.42578125" style="187" customWidth="1"/>
    <col min="13058" max="13058" width="54.7109375" style="187" customWidth="1"/>
    <col min="13059" max="13060" width="10.7109375" style="187" customWidth="1"/>
    <col min="13061" max="13061" width="4" style="187" customWidth="1"/>
    <col min="13062" max="13312" width="11.5703125" style="187"/>
    <col min="13313" max="13313" width="3.42578125" style="187" customWidth="1"/>
    <col min="13314" max="13314" width="54.7109375" style="187" customWidth="1"/>
    <col min="13315" max="13316" width="10.7109375" style="187" customWidth="1"/>
    <col min="13317" max="13317" width="4" style="187" customWidth="1"/>
    <col min="13318" max="13568" width="11.5703125" style="187"/>
    <col min="13569" max="13569" width="3.42578125" style="187" customWidth="1"/>
    <col min="13570" max="13570" width="54.7109375" style="187" customWidth="1"/>
    <col min="13571" max="13572" width="10.7109375" style="187" customWidth="1"/>
    <col min="13573" max="13573" width="4" style="187" customWidth="1"/>
    <col min="13574" max="13824" width="11.5703125" style="187"/>
    <col min="13825" max="13825" width="3.42578125" style="187" customWidth="1"/>
    <col min="13826" max="13826" width="54.7109375" style="187" customWidth="1"/>
    <col min="13827" max="13828" width="10.7109375" style="187" customWidth="1"/>
    <col min="13829" max="13829" width="4" style="187" customWidth="1"/>
    <col min="13830" max="14080" width="11.5703125" style="187"/>
    <col min="14081" max="14081" width="3.42578125" style="187" customWidth="1"/>
    <col min="14082" max="14082" width="54.7109375" style="187" customWidth="1"/>
    <col min="14083" max="14084" width="10.7109375" style="187" customWidth="1"/>
    <col min="14085" max="14085" width="4" style="187" customWidth="1"/>
    <col min="14086" max="14336" width="11.5703125" style="187"/>
    <col min="14337" max="14337" width="3.42578125" style="187" customWidth="1"/>
    <col min="14338" max="14338" width="54.7109375" style="187" customWidth="1"/>
    <col min="14339" max="14340" width="10.7109375" style="187" customWidth="1"/>
    <col min="14341" max="14341" width="4" style="187" customWidth="1"/>
    <col min="14342" max="14592" width="11.5703125" style="187"/>
    <col min="14593" max="14593" width="3.42578125" style="187" customWidth="1"/>
    <col min="14594" max="14594" width="54.7109375" style="187" customWidth="1"/>
    <col min="14595" max="14596" width="10.7109375" style="187" customWidth="1"/>
    <col min="14597" max="14597" width="4" style="187" customWidth="1"/>
    <col min="14598" max="14848" width="11.5703125" style="187"/>
    <col min="14849" max="14849" width="3.42578125" style="187" customWidth="1"/>
    <col min="14850" max="14850" width="54.7109375" style="187" customWidth="1"/>
    <col min="14851" max="14852" width="10.7109375" style="187" customWidth="1"/>
    <col min="14853" max="14853" width="4" style="187" customWidth="1"/>
    <col min="14854" max="15104" width="11.5703125" style="187"/>
    <col min="15105" max="15105" width="3.42578125" style="187" customWidth="1"/>
    <col min="15106" max="15106" width="54.7109375" style="187" customWidth="1"/>
    <col min="15107" max="15108" width="10.7109375" style="187" customWidth="1"/>
    <col min="15109" max="15109" width="4" style="187" customWidth="1"/>
    <col min="15110" max="15360" width="11.5703125" style="187"/>
    <col min="15361" max="15361" width="3.42578125" style="187" customWidth="1"/>
    <col min="15362" max="15362" width="54.7109375" style="187" customWidth="1"/>
    <col min="15363" max="15364" width="10.7109375" style="187" customWidth="1"/>
    <col min="15365" max="15365" width="4" style="187" customWidth="1"/>
    <col min="15366" max="15616" width="11.5703125" style="187"/>
    <col min="15617" max="15617" width="3.42578125" style="187" customWidth="1"/>
    <col min="15618" max="15618" width="54.7109375" style="187" customWidth="1"/>
    <col min="15619" max="15620" width="10.7109375" style="187" customWidth="1"/>
    <col min="15621" max="15621" width="4" style="187" customWidth="1"/>
    <col min="15622" max="15872" width="11.5703125" style="187"/>
    <col min="15873" max="15873" width="3.42578125" style="187" customWidth="1"/>
    <col min="15874" max="15874" width="54.7109375" style="187" customWidth="1"/>
    <col min="15875" max="15876" width="10.7109375" style="187" customWidth="1"/>
    <col min="15877" max="15877" width="4" style="187" customWidth="1"/>
    <col min="15878" max="16128" width="11.5703125" style="187"/>
    <col min="16129" max="16129" width="3.42578125" style="187" customWidth="1"/>
    <col min="16130" max="16130" width="54.7109375" style="187" customWidth="1"/>
    <col min="16131" max="16132" width="10.7109375" style="187" customWidth="1"/>
    <col min="16133" max="16133" width="4" style="187" customWidth="1"/>
    <col min="16134" max="16384" width="11.5703125" style="187"/>
  </cols>
  <sheetData>
    <row r="1" spans="1:5" s="115" customFormat="1" ht="14.25" customHeight="1" x14ac:dyDescent="0.2">
      <c r="A1" s="405" t="s">
        <v>560</v>
      </c>
      <c r="B1" s="405"/>
      <c r="C1" s="405"/>
      <c r="D1" s="405"/>
      <c r="E1" s="405"/>
    </row>
    <row r="2" spans="1:5" s="115" customFormat="1" ht="14.25" x14ac:dyDescent="0.2">
      <c r="A2" s="116"/>
      <c r="C2" s="117"/>
      <c r="D2" s="183"/>
      <c r="E2" s="119"/>
    </row>
    <row r="3" spans="1:5" s="115" customFormat="1" ht="14.25" customHeight="1" x14ac:dyDescent="0.2">
      <c r="A3" s="414" t="s">
        <v>527</v>
      </c>
      <c r="B3" s="415"/>
      <c r="C3" s="416" t="s">
        <v>376</v>
      </c>
      <c r="D3" s="416"/>
      <c r="E3" s="407"/>
    </row>
    <row r="4" spans="1:5" s="121" customFormat="1" ht="14.25" x14ac:dyDescent="0.2">
      <c r="A4" s="414"/>
      <c r="B4" s="415"/>
      <c r="C4" s="85" t="s">
        <v>492</v>
      </c>
      <c r="D4" s="184" t="s">
        <v>35</v>
      </c>
      <c r="E4" s="86"/>
    </row>
    <row r="5" spans="1:5" s="123" customFormat="1" ht="14.25" x14ac:dyDescent="0.2">
      <c r="A5" s="421" t="s">
        <v>561</v>
      </c>
      <c r="B5" s="422"/>
      <c r="C5" s="87">
        <v>2</v>
      </c>
      <c r="D5" s="185"/>
      <c r="E5" s="89"/>
    </row>
    <row r="6" spans="1:5" s="115" customFormat="1" ht="14.25" x14ac:dyDescent="0.2">
      <c r="A6" s="91"/>
      <c r="B6" s="92" t="s">
        <v>562</v>
      </c>
      <c r="C6" s="93">
        <v>2</v>
      </c>
      <c r="D6" s="124">
        <f>C6/$C$5</f>
        <v>1</v>
      </c>
      <c r="E6" s="95"/>
    </row>
    <row r="7" spans="1:5" s="123" customFormat="1" ht="14.25" x14ac:dyDescent="0.2">
      <c r="A7" s="421" t="s">
        <v>378</v>
      </c>
      <c r="B7" s="422"/>
      <c r="C7" s="87">
        <v>37</v>
      </c>
      <c r="D7" s="185"/>
      <c r="E7" s="89"/>
    </row>
    <row r="8" spans="1:5" s="115" customFormat="1" ht="14.25" x14ac:dyDescent="0.2">
      <c r="A8" s="91"/>
      <c r="B8" s="92" t="s">
        <v>379</v>
      </c>
      <c r="C8" s="93">
        <v>35</v>
      </c>
      <c r="D8" s="124">
        <f>C8/$C$7</f>
        <v>0.94594594594594594</v>
      </c>
      <c r="E8" s="95"/>
    </row>
    <row r="9" spans="1:5" s="115" customFormat="1" ht="14.25" x14ac:dyDescent="0.2">
      <c r="A9" s="91"/>
      <c r="B9" s="92" t="s">
        <v>390</v>
      </c>
      <c r="C9" s="93">
        <v>1</v>
      </c>
      <c r="D9" s="124">
        <f>C9/$C$7</f>
        <v>2.7027027027027029E-2</v>
      </c>
      <c r="E9" s="95"/>
    </row>
    <row r="10" spans="1:5" s="115" customFormat="1" ht="14.25" x14ac:dyDescent="0.2">
      <c r="A10" s="91"/>
      <c r="B10" s="92" t="s">
        <v>563</v>
      </c>
      <c r="C10" s="93">
        <v>1</v>
      </c>
      <c r="D10" s="124">
        <f>C10/$C$7</f>
        <v>2.7027027027027029E-2</v>
      </c>
      <c r="E10" s="95"/>
    </row>
    <row r="11" spans="1:5" s="123" customFormat="1" ht="14.25" customHeight="1" x14ac:dyDescent="0.2">
      <c r="A11" s="412" t="s">
        <v>381</v>
      </c>
      <c r="B11" s="413"/>
      <c r="C11" s="87">
        <v>20</v>
      </c>
      <c r="D11" s="185"/>
      <c r="E11" s="89"/>
    </row>
    <row r="12" spans="1:5" s="115" customFormat="1" ht="14.25" x14ac:dyDescent="0.2">
      <c r="A12" s="91"/>
      <c r="B12" s="92" t="s">
        <v>382</v>
      </c>
      <c r="C12" s="93">
        <v>20</v>
      </c>
      <c r="D12" s="124">
        <f>C12/$C$11</f>
        <v>1</v>
      </c>
      <c r="E12" s="95"/>
    </row>
    <row r="13" spans="1:5" s="123" customFormat="1" ht="14.25" customHeight="1" x14ac:dyDescent="0.2">
      <c r="A13" s="412" t="s">
        <v>384</v>
      </c>
      <c r="B13" s="413"/>
      <c r="C13" s="87">
        <v>2</v>
      </c>
      <c r="D13" s="185"/>
      <c r="E13" s="89"/>
    </row>
    <row r="14" spans="1:5" s="115" customFormat="1" ht="14.25" x14ac:dyDescent="0.2">
      <c r="A14" s="91"/>
      <c r="B14" s="92" t="s">
        <v>385</v>
      </c>
      <c r="C14" s="93">
        <v>2</v>
      </c>
      <c r="D14" s="124">
        <v>1</v>
      </c>
      <c r="E14" s="95"/>
    </row>
    <row r="15" spans="1:5" s="123" customFormat="1" ht="14.25" customHeight="1" x14ac:dyDescent="0.2">
      <c r="A15" s="412" t="s">
        <v>397</v>
      </c>
      <c r="B15" s="413"/>
      <c r="C15" s="87">
        <v>26</v>
      </c>
      <c r="D15" s="185"/>
      <c r="E15" s="89"/>
    </row>
    <row r="16" spans="1:5" s="115" customFormat="1" ht="14.25" x14ac:dyDescent="0.2">
      <c r="A16" s="91"/>
      <c r="B16" s="92" t="s">
        <v>4</v>
      </c>
      <c r="C16" s="93">
        <v>26</v>
      </c>
      <c r="D16" s="124">
        <v>1</v>
      </c>
      <c r="E16" s="95"/>
    </row>
    <row r="17" spans="1:5" s="123" customFormat="1" ht="14.25" customHeight="1" x14ac:dyDescent="0.2">
      <c r="A17" s="412" t="s">
        <v>0</v>
      </c>
      <c r="B17" s="413"/>
      <c r="C17" s="87">
        <v>98</v>
      </c>
      <c r="D17" s="185"/>
      <c r="E17" s="89"/>
    </row>
    <row r="18" spans="1:5" s="115" customFormat="1" ht="14.25" x14ac:dyDescent="0.2">
      <c r="A18" s="91"/>
      <c r="B18" s="92" t="s">
        <v>379</v>
      </c>
      <c r="C18" s="93">
        <v>60</v>
      </c>
      <c r="D18" s="124">
        <f>C18/$C$17</f>
        <v>0.61224489795918369</v>
      </c>
      <c r="E18" s="95"/>
    </row>
    <row r="19" spans="1:5" s="115" customFormat="1" ht="14.25" x14ac:dyDescent="0.2">
      <c r="A19" s="91"/>
      <c r="B19" s="92" t="s">
        <v>390</v>
      </c>
      <c r="C19" s="93">
        <v>34</v>
      </c>
      <c r="D19" s="124">
        <f>C19/$C$17</f>
        <v>0.34693877551020408</v>
      </c>
      <c r="E19" s="95"/>
    </row>
    <row r="20" spans="1:5" s="115" customFormat="1" ht="14.25" x14ac:dyDescent="0.2">
      <c r="A20" s="91"/>
      <c r="B20" s="92" t="s">
        <v>564</v>
      </c>
      <c r="C20" s="93">
        <v>4</v>
      </c>
      <c r="D20" s="124">
        <f>C20/$C$17</f>
        <v>4.0816326530612242E-2</v>
      </c>
      <c r="E20" s="95"/>
    </row>
    <row r="21" spans="1:5" s="123" customFormat="1" ht="14.25" customHeight="1" x14ac:dyDescent="0.2">
      <c r="A21" s="412" t="s">
        <v>399</v>
      </c>
      <c r="B21" s="413"/>
      <c r="C21" s="87">
        <v>14</v>
      </c>
      <c r="D21" s="185"/>
      <c r="E21" s="89"/>
    </row>
    <row r="22" spans="1:5" s="115" customFormat="1" ht="14.25" x14ac:dyDescent="0.2">
      <c r="A22" s="91"/>
      <c r="B22" s="92" t="s">
        <v>400</v>
      </c>
      <c r="C22" s="93">
        <v>14</v>
      </c>
      <c r="D22" s="124">
        <v>1</v>
      </c>
      <c r="E22" s="95"/>
    </row>
    <row r="23" spans="1:5" s="123" customFormat="1" ht="14.25" customHeight="1" x14ac:dyDescent="0.2">
      <c r="A23" s="412" t="s">
        <v>565</v>
      </c>
      <c r="B23" s="413"/>
      <c r="C23" s="87">
        <v>1</v>
      </c>
      <c r="D23" s="185"/>
      <c r="E23" s="89"/>
    </row>
    <row r="24" spans="1:5" s="115" customFormat="1" ht="14.25" x14ac:dyDescent="0.2">
      <c r="A24" s="91"/>
      <c r="B24" s="92" t="s">
        <v>566</v>
      </c>
      <c r="C24" s="93">
        <v>1</v>
      </c>
      <c r="D24" s="124">
        <v>1</v>
      </c>
      <c r="E24" s="95"/>
    </row>
    <row r="25" spans="1:5" s="123" customFormat="1" ht="14.25" customHeight="1" x14ac:dyDescent="0.2">
      <c r="A25" s="412" t="s">
        <v>531</v>
      </c>
      <c r="B25" s="413"/>
      <c r="C25" s="87">
        <v>10</v>
      </c>
      <c r="D25" s="185"/>
      <c r="E25" s="89"/>
    </row>
    <row r="26" spans="1:5" s="115" customFormat="1" ht="14.25" x14ac:dyDescent="0.2">
      <c r="A26" s="91"/>
      <c r="B26" s="92" t="s">
        <v>400</v>
      </c>
      <c r="C26" s="93">
        <v>9</v>
      </c>
      <c r="D26" s="124">
        <f>C26/$C$25</f>
        <v>0.9</v>
      </c>
      <c r="E26" s="95"/>
    </row>
    <row r="27" spans="1:5" s="115" customFormat="1" ht="14.25" x14ac:dyDescent="0.2">
      <c r="A27" s="91"/>
      <c r="B27" s="92" t="s">
        <v>567</v>
      </c>
      <c r="C27" s="93">
        <v>1</v>
      </c>
      <c r="D27" s="124">
        <f>C27/$C$25</f>
        <v>0.1</v>
      </c>
      <c r="E27" s="95"/>
    </row>
    <row r="28" spans="1:5" s="123" customFormat="1" ht="14.25" customHeight="1" x14ac:dyDescent="0.2">
      <c r="A28" s="412" t="s">
        <v>496</v>
      </c>
      <c r="B28" s="413"/>
      <c r="C28" s="87">
        <v>4</v>
      </c>
      <c r="D28" s="185"/>
      <c r="E28" s="89"/>
    </row>
    <row r="29" spans="1:5" s="115" customFormat="1" ht="14.25" x14ac:dyDescent="0.2">
      <c r="A29" s="91"/>
      <c r="B29" s="92" t="s">
        <v>416</v>
      </c>
      <c r="C29" s="93">
        <v>3</v>
      </c>
      <c r="D29" s="124">
        <f>C29/$C$28</f>
        <v>0.75</v>
      </c>
      <c r="E29" s="95"/>
    </row>
    <row r="30" spans="1:5" s="115" customFormat="1" ht="14.25" x14ac:dyDescent="0.2">
      <c r="A30" s="91"/>
      <c r="B30" s="92" t="s">
        <v>568</v>
      </c>
      <c r="C30" s="93">
        <v>1</v>
      </c>
      <c r="D30" s="124">
        <f>C30/$C$28</f>
        <v>0.25</v>
      </c>
      <c r="E30" s="95"/>
    </row>
    <row r="31" spans="1:5" s="123" customFormat="1" ht="14.25" customHeight="1" x14ac:dyDescent="0.2">
      <c r="A31" s="412" t="s">
        <v>402</v>
      </c>
      <c r="B31" s="413"/>
      <c r="C31" s="87">
        <v>37</v>
      </c>
      <c r="D31" s="185"/>
      <c r="E31" s="89"/>
    </row>
    <row r="32" spans="1:5" s="115" customFormat="1" ht="14.25" x14ac:dyDescent="0.2">
      <c r="A32" s="91"/>
      <c r="B32" s="92" t="s">
        <v>403</v>
      </c>
      <c r="C32" s="93">
        <v>36</v>
      </c>
      <c r="D32" s="124">
        <f>C32/$C$31</f>
        <v>0.97297297297297303</v>
      </c>
      <c r="E32" s="95"/>
    </row>
    <row r="33" spans="1:5" s="115" customFormat="1" ht="14.25" x14ac:dyDescent="0.2">
      <c r="A33" s="91"/>
      <c r="B33" s="92" t="s">
        <v>459</v>
      </c>
      <c r="C33" s="93">
        <v>1</v>
      </c>
      <c r="D33" s="124">
        <f>C33/$C$31</f>
        <v>2.7027027027027029E-2</v>
      </c>
      <c r="E33" s="95"/>
    </row>
    <row r="34" spans="1:5" s="123" customFormat="1" ht="14.25" customHeight="1" x14ac:dyDescent="0.2">
      <c r="A34" s="412" t="s">
        <v>406</v>
      </c>
      <c r="B34" s="413"/>
      <c r="C34" s="87">
        <v>37</v>
      </c>
      <c r="D34" s="185"/>
      <c r="E34" s="89"/>
    </row>
    <row r="35" spans="1:5" s="115" customFormat="1" ht="14.25" x14ac:dyDescent="0.2">
      <c r="A35" s="91"/>
      <c r="B35" s="92" t="s">
        <v>407</v>
      </c>
      <c r="C35" s="93">
        <v>37</v>
      </c>
      <c r="D35" s="124">
        <v>1</v>
      </c>
      <c r="E35" s="95"/>
    </row>
    <row r="36" spans="1:5" s="123" customFormat="1" ht="14.25" customHeight="1" x14ac:dyDescent="0.2">
      <c r="A36" s="412" t="s">
        <v>569</v>
      </c>
      <c r="B36" s="413"/>
      <c r="C36" s="87">
        <v>5</v>
      </c>
      <c r="D36" s="185"/>
      <c r="E36" s="89"/>
    </row>
    <row r="37" spans="1:5" s="115" customFormat="1" ht="14.25" x14ac:dyDescent="0.2">
      <c r="A37" s="91"/>
      <c r="B37" s="92" t="s">
        <v>411</v>
      </c>
      <c r="C37" s="93">
        <v>3</v>
      </c>
      <c r="D37" s="124">
        <f>C37/$C$36</f>
        <v>0.6</v>
      </c>
      <c r="E37" s="95"/>
    </row>
    <row r="38" spans="1:5" s="115" customFormat="1" ht="14.25" x14ac:dyDescent="0.2">
      <c r="A38" s="91"/>
      <c r="B38" s="92" t="s">
        <v>570</v>
      </c>
      <c r="C38" s="93">
        <v>1</v>
      </c>
      <c r="D38" s="124">
        <f>C38/$C$36</f>
        <v>0.2</v>
      </c>
      <c r="E38" s="95"/>
    </row>
    <row r="39" spans="1:5" s="115" customFormat="1" ht="14.25" x14ac:dyDescent="0.2">
      <c r="A39" s="91"/>
      <c r="B39" s="92" t="s">
        <v>571</v>
      </c>
      <c r="C39" s="93">
        <v>1</v>
      </c>
      <c r="D39" s="124">
        <f>C39/$C$36</f>
        <v>0.2</v>
      </c>
      <c r="E39" s="95"/>
    </row>
    <row r="40" spans="1:5" s="123" customFormat="1" ht="14.25" customHeight="1" x14ac:dyDescent="0.2">
      <c r="A40" s="412" t="s">
        <v>408</v>
      </c>
      <c r="B40" s="413"/>
      <c r="C40" s="87">
        <v>42</v>
      </c>
      <c r="D40" s="185"/>
      <c r="E40" s="89"/>
    </row>
    <row r="41" spans="1:5" s="115" customFormat="1" ht="14.25" x14ac:dyDescent="0.2">
      <c r="A41" s="91"/>
      <c r="B41" s="92" t="s">
        <v>409</v>
      </c>
      <c r="C41" s="93">
        <v>29</v>
      </c>
      <c r="D41" s="124">
        <f>C41/$C$40</f>
        <v>0.69047619047619047</v>
      </c>
      <c r="E41" s="95"/>
    </row>
    <row r="42" spans="1:5" s="115" customFormat="1" ht="14.25" x14ac:dyDescent="0.2">
      <c r="A42" s="91"/>
      <c r="B42" s="92" t="s">
        <v>379</v>
      </c>
      <c r="C42" s="93">
        <v>3</v>
      </c>
      <c r="D42" s="124">
        <f t="shared" ref="D42:D48" si="0">C42/$C$40</f>
        <v>7.1428571428571425E-2</v>
      </c>
      <c r="E42" s="95"/>
    </row>
    <row r="43" spans="1:5" s="115" customFormat="1" ht="14.25" x14ac:dyDescent="0.2">
      <c r="A43" s="91"/>
      <c r="B43" s="92" t="s">
        <v>410</v>
      </c>
      <c r="C43" s="93">
        <v>2</v>
      </c>
      <c r="D43" s="124">
        <f t="shared" si="0"/>
        <v>4.7619047619047616E-2</v>
      </c>
      <c r="E43" s="95"/>
    </row>
    <row r="44" spans="1:5" s="115" customFormat="1" ht="14.25" x14ac:dyDescent="0.2">
      <c r="A44" s="91"/>
      <c r="B44" s="92" t="s">
        <v>390</v>
      </c>
      <c r="C44" s="93">
        <v>2</v>
      </c>
      <c r="D44" s="124">
        <f t="shared" si="0"/>
        <v>4.7619047619047616E-2</v>
      </c>
      <c r="E44" s="95"/>
    </row>
    <row r="45" spans="1:5" s="115" customFormat="1" ht="14.25" x14ac:dyDescent="0.2">
      <c r="A45" s="91"/>
      <c r="B45" s="92" t="s">
        <v>451</v>
      </c>
      <c r="C45" s="93">
        <v>2</v>
      </c>
      <c r="D45" s="124">
        <f t="shared" si="0"/>
        <v>4.7619047619047616E-2</v>
      </c>
      <c r="E45" s="95"/>
    </row>
    <row r="46" spans="1:5" s="115" customFormat="1" ht="14.25" x14ac:dyDescent="0.2">
      <c r="A46" s="91"/>
      <c r="B46" s="92" t="s">
        <v>572</v>
      </c>
      <c r="C46" s="93">
        <v>1</v>
      </c>
      <c r="D46" s="124">
        <f t="shared" si="0"/>
        <v>2.3809523809523808E-2</v>
      </c>
      <c r="E46" s="95"/>
    </row>
    <row r="47" spans="1:5" s="115" customFormat="1" ht="14.25" x14ac:dyDescent="0.2">
      <c r="A47" s="91"/>
      <c r="B47" s="92" t="s">
        <v>573</v>
      </c>
      <c r="C47" s="93">
        <v>1</v>
      </c>
      <c r="D47" s="124">
        <f t="shared" si="0"/>
        <v>2.3809523809523808E-2</v>
      </c>
      <c r="E47" s="95"/>
    </row>
    <row r="48" spans="1:5" s="115" customFormat="1" ht="14.25" x14ac:dyDescent="0.2">
      <c r="A48" s="91"/>
      <c r="B48" s="92" t="s">
        <v>574</v>
      </c>
      <c r="C48" s="93">
        <v>2</v>
      </c>
      <c r="D48" s="124">
        <f t="shared" si="0"/>
        <v>4.7619047619047616E-2</v>
      </c>
      <c r="E48" s="95"/>
    </row>
    <row r="49" spans="1:5" s="123" customFormat="1" ht="14.25" customHeight="1" x14ac:dyDescent="0.2">
      <c r="A49" s="412" t="s">
        <v>22</v>
      </c>
      <c r="B49" s="413"/>
      <c r="C49" s="87">
        <v>261</v>
      </c>
      <c r="D49" s="185"/>
      <c r="E49" s="89"/>
    </row>
    <row r="50" spans="1:5" s="115" customFormat="1" ht="14.25" x14ac:dyDescent="0.2">
      <c r="A50" s="91"/>
      <c r="B50" s="92" t="s">
        <v>390</v>
      </c>
      <c r="C50" s="93">
        <v>209</v>
      </c>
      <c r="D50" s="124">
        <f>C50/$C$49</f>
        <v>0.8007662835249042</v>
      </c>
      <c r="E50" s="95"/>
    </row>
    <row r="51" spans="1:5" s="115" customFormat="1" ht="14.25" x14ac:dyDescent="0.2">
      <c r="A51" s="91"/>
      <c r="B51" s="92" t="s">
        <v>574</v>
      </c>
      <c r="C51" s="93">
        <v>52</v>
      </c>
      <c r="D51" s="124">
        <f>C51/$C$49</f>
        <v>0.19923371647509577</v>
      </c>
      <c r="E51" s="95"/>
    </row>
    <row r="52" spans="1:5" s="123" customFormat="1" ht="14.25" customHeight="1" x14ac:dyDescent="0.2">
      <c r="A52" s="412" t="s">
        <v>23</v>
      </c>
      <c r="B52" s="413"/>
      <c r="C52" s="87">
        <v>9</v>
      </c>
      <c r="D52" s="185"/>
      <c r="E52" s="89"/>
    </row>
    <row r="53" spans="1:5" s="115" customFormat="1" ht="14.25" x14ac:dyDescent="0.2">
      <c r="A53" s="91"/>
      <c r="B53" s="92" t="s">
        <v>390</v>
      </c>
      <c r="C53" s="93">
        <v>9</v>
      </c>
      <c r="D53" s="124">
        <v>1</v>
      </c>
      <c r="E53" s="95"/>
    </row>
    <row r="54" spans="1:5" s="123" customFormat="1" ht="14.25" customHeight="1" x14ac:dyDescent="0.2">
      <c r="A54" s="412" t="s">
        <v>413</v>
      </c>
      <c r="B54" s="413"/>
      <c r="C54" s="87">
        <v>7</v>
      </c>
      <c r="D54" s="185"/>
      <c r="E54" s="89"/>
    </row>
    <row r="55" spans="1:5" s="115" customFormat="1" ht="14.25" x14ac:dyDescent="0.2">
      <c r="A55" s="91"/>
      <c r="B55" s="92" t="s">
        <v>414</v>
      </c>
      <c r="C55" s="93">
        <v>7</v>
      </c>
      <c r="D55" s="124">
        <v>1</v>
      </c>
      <c r="E55" s="95"/>
    </row>
    <row r="56" spans="1:5" s="123" customFormat="1" ht="14.25" customHeight="1" x14ac:dyDescent="0.2">
      <c r="A56" s="412" t="s">
        <v>25</v>
      </c>
      <c r="B56" s="413"/>
      <c r="C56" s="87">
        <v>4</v>
      </c>
      <c r="D56" s="185"/>
      <c r="E56" s="89"/>
    </row>
    <row r="57" spans="1:5" s="115" customFormat="1" ht="14.25" x14ac:dyDescent="0.2">
      <c r="A57" s="91"/>
      <c r="B57" s="92" t="s">
        <v>379</v>
      </c>
      <c r="C57" s="93">
        <v>4</v>
      </c>
      <c r="D57" s="124">
        <v>1</v>
      </c>
      <c r="E57" s="95"/>
    </row>
    <row r="58" spans="1:5" s="123" customFormat="1" ht="14.25" customHeight="1" x14ac:dyDescent="0.2">
      <c r="A58" s="412" t="s">
        <v>419</v>
      </c>
      <c r="B58" s="413"/>
      <c r="C58" s="87">
        <v>24</v>
      </c>
      <c r="D58" s="185"/>
      <c r="E58" s="89"/>
    </row>
    <row r="59" spans="1:5" s="115" customFormat="1" ht="14.25" x14ac:dyDescent="0.2">
      <c r="A59" s="91"/>
      <c r="B59" s="92" t="s">
        <v>420</v>
      </c>
      <c r="C59" s="93">
        <v>24</v>
      </c>
      <c r="D59" s="124">
        <v>1</v>
      </c>
      <c r="E59" s="95"/>
    </row>
    <row r="60" spans="1:5" s="123" customFormat="1" ht="14.25" customHeight="1" x14ac:dyDescent="0.2">
      <c r="A60" s="412" t="s">
        <v>421</v>
      </c>
      <c r="B60" s="413"/>
      <c r="C60" s="87">
        <v>17</v>
      </c>
      <c r="D60" s="185"/>
      <c r="E60" s="89"/>
    </row>
    <row r="61" spans="1:5" s="115" customFormat="1" ht="14.25" x14ac:dyDescent="0.2">
      <c r="A61" s="91"/>
      <c r="B61" s="92" t="s">
        <v>422</v>
      </c>
      <c r="C61" s="93">
        <v>11</v>
      </c>
      <c r="D61" s="124">
        <f>C61/$C$60</f>
        <v>0.6470588235294118</v>
      </c>
      <c r="E61" s="95"/>
    </row>
    <row r="62" spans="1:5" s="115" customFormat="1" ht="14.25" x14ac:dyDescent="0.2">
      <c r="A62" s="91"/>
      <c r="B62" s="92" t="s">
        <v>379</v>
      </c>
      <c r="C62" s="93">
        <v>3</v>
      </c>
      <c r="D62" s="124">
        <f>C62/$C$60</f>
        <v>0.17647058823529413</v>
      </c>
      <c r="E62" s="95"/>
    </row>
    <row r="63" spans="1:5" s="115" customFormat="1" ht="14.25" x14ac:dyDescent="0.2">
      <c r="A63" s="91"/>
      <c r="B63" s="92" t="s">
        <v>575</v>
      </c>
      <c r="C63" s="93">
        <v>1</v>
      </c>
      <c r="D63" s="124">
        <f>C63/$C$60</f>
        <v>5.8823529411764705E-2</v>
      </c>
      <c r="E63" s="95"/>
    </row>
    <row r="64" spans="1:5" s="115" customFormat="1" ht="14.25" x14ac:dyDescent="0.2">
      <c r="A64" s="91"/>
      <c r="B64" s="92" t="s">
        <v>476</v>
      </c>
      <c r="C64" s="93">
        <v>1</v>
      </c>
      <c r="D64" s="124">
        <f>C64/$C$60</f>
        <v>5.8823529411764705E-2</v>
      </c>
      <c r="E64" s="95"/>
    </row>
    <row r="65" spans="1:5" s="115" customFormat="1" ht="14.25" x14ac:dyDescent="0.2">
      <c r="A65" s="91"/>
      <c r="B65" s="92" t="s">
        <v>576</v>
      </c>
      <c r="C65" s="93">
        <v>1</v>
      </c>
      <c r="D65" s="124">
        <f>C65/$C$60</f>
        <v>5.8823529411764705E-2</v>
      </c>
      <c r="E65" s="95"/>
    </row>
    <row r="66" spans="1:5" s="123" customFormat="1" ht="14.25" customHeight="1" x14ac:dyDescent="0.2">
      <c r="A66" s="412" t="s">
        <v>423</v>
      </c>
      <c r="B66" s="413"/>
      <c r="C66" s="87">
        <v>1274</v>
      </c>
      <c r="D66" s="185"/>
      <c r="E66" s="89"/>
    </row>
    <row r="67" spans="1:5" s="115" customFormat="1" ht="14.25" x14ac:dyDescent="0.2">
      <c r="A67" s="91"/>
      <c r="B67" s="92" t="s">
        <v>3</v>
      </c>
      <c r="C67" s="93">
        <v>215</v>
      </c>
      <c r="D67" s="124">
        <f t="shared" ref="D67:D72" si="1">C67/$C$66</f>
        <v>0.16875981161695447</v>
      </c>
      <c r="E67" s="95"/>
    </row>
    <row r="68" spans="1:5" s="115" customFormat="1" ht="14.25" x14ac:dyDescent="0.2">
      <c r="A68" s="91"/>
      <c r="B68" s="92" t="s">
        <v>425</v>
      </c>
      <c r="C68" s="93">
        <v>202</v>
      </c>
      <c r="D68" s="124">
        <f t="shared" si="1"/>
        <v>0.15855572998430142</v>
      </c>
      <c r="E68" s="95"/>
    </row>
    <row r="69" spans="1:5" s="115" customFormat="1" ht="14.25" x14ac:dyDescent="0.2">
      <c r="A69" s="91"/>
      <c r="B69" s="92" t="s">
        <v>424</v>
      </c>
      <c r="C69" s="93">
        <v>181</v>
      </c>
      <c r="D69" s="124">
        <f t="shared" si="1"/>
        <v>0.14207221350078492</v>
      </c>
      <c r="E69" s="95"/>
    </row>
    <row r="70" spans="1:5" s="115" customFormat="1" ht="14.25" x14ac:dyDescent="0.2">
      <c r="A70" s="91"/>
      <c r="B70" s="92" t="s">
        <v>16</v>
      </c>
      <c r="C70" s="93">
        <v>143</v>
      </c>
      <c r="D70" s="124">
        <f t="shared" si="1"/>
        <v>0.11224489795918367</v>
      </c>
      <c r="E70" s="95"/>
    </row>
    <row r="71" spans="1:5" s="115" customFormat="1" ht="14.25" x14ac:dyDescent="0.2">
      <c r="A71" s="91"/>
      <c r="B71" s="92" t="s">
        <v>31</v>
      </c>
      <c r="C71" s="93">
        <v>116</v>
      </c>
      <c r="D71" s="124">
        <f t="shared" si="1"/>
        <v>9.1051805337519623E-2</v>
      </c>
      <c r="E71" s="95"/>
    </row>
    <row r="72" spans="1:5" s="115" customFormat="1" ht="14.25" x14ac:dyDescent="0.2">
      <c r="A72" s="91"/>
      <c r="B72" s="92" t="s">
        <v>574</v>
      </c>
      <c r="C72" s="93">
        <v>417</v>
      </c>
      <c r="D72" s="124">
        <f t="shared" si="1"/>
        <v>0.32731554160125587</v>
      </c>
      <c r="E72" s="95"/>
    </row>
    <row r="73" spans="1:5" s="123" customFormat="1" ht="14.25" customHeight="1" x14ac:dyDescent="0.2">
      <c r="A73" s="412" t="s">
        <v>426</v>
      </c>
      <c r="B73" s="413"/>
      <c r="C73" s="87">
        <v>34</v>
      </c>
      <c r="D73" s="185"/>
      <c r="E73" s="89"/>
    </row>
    <row r="74" spans="1:5" s="115" customFormat="1" ht="14.25" x14ac:dyDescent="0.2">
      <c r="A74" s="91"/>
      <c r="B74" s="92" t="s">
        <v>379</v>
      </c>
      <c r="C74" s="93">
        <v>22</v>
      </c>
      <c r="D74" s="124">
        <f>C74/$C$73</f>
        <v>0.6470588235294118</v>
      </c>
      <c r="E74" s="95"/>
    </row>
    <row r="75" spans="1:5" s="115" customFormat="1" ht="14.25" x14ac:dyDescent="0.2">
      <c r="A75" s="91"/>
      <c r="B75" s="92" t="s">
        <v>460</v>
      </c>
      <c r="C75" s="93">
        <v>1</v>
      </c>
      <c r="D75" s="124">
        <f>C75/$C$73</f>
        <v>2.9411764705882353E-2</v>
      </c>
      <c r="E75" s="95"/>
    </row>
    <row r="76" spans="1:5" s="115" customFormat="1" ht="14.25" x14ac:dyDescent="0.2">
      <c r="A76" s="91"/>
      <c r="B76" s="92" t="s">
        <v>471</v>
      </c>
      <c r="C76" s="93">
        <v>1</v>
      </c>
      <c r="D76" s="124">
        <f>C76/$C$73</f>
        <v>2.9411764705882353E-2</v>
      </c>
      <c r="E76" s="95"/>
    </row>
    <row r="77" spans="1:5" s="115" customFormat="1" ht="14.25" x14ac:dyDescent="0.2">
      <c r="A77" s="91"/>
      <c r="B77" s="92" t="s">
        <v>574</v>
      </c>
      <c r="C77" s="93">
        <v>10</v>
      </c>
      <c r="D77" s="124">
        <f>C77/$C$73</f>
        <v>0.29411764705882354</v>
      </c>
      <c r="E77" s="95"/>
    </row>
    <row r="78" spans="1:5" s="123" customFormat="1" ht="14.25" customHeight="1" x14ac:dyDescent="0.2">
      <c r="A78" s="412" t="s">
        <v>427</v>
      </c>
      <c r="B78" s="413"/>
      <c r="C78" s="87">
        <v>29</v>
      </c>
      <c r="D78" s="185"/>
      <c r="E78" s="89"/>
    </row>
    <row r="79" spans="1:5" s="115" customFormat="1" ht="14.25" x14ac:dyDescent="0.2">
      <c r="A79" s="91"/>
      <c r="B79" s="92" t="s">
        <v>428</v>
      </c>
      <c r="C79" s="93">
        <v>22</v>
      </c>
      <c r="D79" s="124">
        <f t="shared" ref="D79:D84" si="2">C79/$C$78</f>
        <v>0.75862068965517238</v>
      </c>
      <c r="E79" s="95"/>
    </row>
    <row r="80" spans="1:5" s="115" customFormat="1" ht="14.25" x14ac:dyDescent="0.2">
      <c r="A80" s="91"/>
      <c r="B80" s="92" t="s">
        <v>407</v>
      </c>
      <c r="C80" s="93">
        <v>2</v>
      </c>
      <c r="D80" s="124">
        <f t="shared" si="2"/>
        <v>6.8965517241379309E-2</v>
      </c>
      <c r="E80" s="95"/>
    </row>
    <row r="81" spans="1:5" s="115" customFormat="1" ht="14.25" x14ac:dyDescent="0.2">
      <c r="A81" s="91"/>
      <c r="B81" s="92" t="s">
        <v>379</v>
      </c>
      <c r="C81" s="93">
        <v>1</v>
      </c>
      <c r="D81" s="124">
        <f t="shared" si="2"/>
        <v>3.4482758620689655E-2</v>
      </c>
      <c r="E81" s="95"/>
    </row>
    <row r="82" spans="1:5" s="115" customFormat="1" ht="14.25" x14ac:dyDescent="0.2">
      <c r="A82" s="91"/>
      <c r="B82" s="92" t="s">
        <v>577</v>
      </c>
      <c r="C82" s="93">
        <v>2</v>
      </c>
      <c r="D82" s="124">
        <f t="shared" si="2"/>
        <v>6.8965517241379309E-2</v>
      </c>
      <c r="E82" s="95"/>
    </row>
    <row r="83" spans="1:5" s="115" customFormat="1" ht="14.25" x14ac:dyDescent="0.2">
      <c r="A83" s="91"/>
      <c r="B83" s="92" t="s">
        <v>578</v>
      </c>
      <c r="C83" s="93">
        <v>1</v>
      </c>
      <c r="D83" s="124">
        <f t="shared" si="2"/>
        <v>3.4482758620689655E-2</v>
      </c>
      <c r="E83" s="95"/>
    </row>
    <row r="84" spans="1:5" s="115" customFormat="1" ht="14.25" x14ac:dyDescent="0.2">
      <c r="A84" s="91"/>
      <c r="B84" s="92" t="s">
        <v>579</v>
      </c>
      <c r="C84" s="93">
        <v>1</v>
      </c>
      <c r="D84" s="124">
        <f t="shared" si="2"/>
        <v>3.4482758620689655E-2</v>
      </c>
      <c r="E84" s="95"/>
    </row>
    <row r="85" spans="1:5" s="123" customFormat="1" ht="14.25" customHeight="1" x14ac:dyDescent="0.2">
      <c r="A85" s="412" t="s">
        <v>5</v>
      </c>
      <c r="B85" s="413"/>
      <c r="C85" s="87">
        <v>1</v>
      </c>
      <c r="D85" s="185"/>
      <c r="E85" s="89"/>
    </row>
    <row r="86" spans="1:5" s="115" customFormat="1" ht="14.25" x14ac:dyDescent="0.2">
      <c r="A86" s="91"/>
      <c r="B86" s="92" t="s">
        <v>429</v>
      </c>
      <c r="C86" s="93">
        <v>1</v>
      </c>
      <c r="D86" s="124">
        <v>1</v>
      </c>
      <c r="E86" s="95"/>
    </row>
    <row r="87" spans="1:5" s="123" customFormat="1" ht="14.25" customHeight="1" x14ac:dyDescent="0.2">
      <c r="A87" s="412" t="s">
        <v>430</v>
      </c>
      <c r="B87" s="413"/>
      <c r="C87" s="87">
        <v>11</v>
      </c>
      <c r="D87" s="185"/>
      <c r="E87" s="89"/>
    </row>
    <row r="88" spans="1:5" s="115" customFormat="1" ht="14.25" x14ac:dyDescent="0.2">
      <c r="A88" s="91"/>
      <c r="B88" s="92" t="s">
        <v>431</v>
      </c>
      <c r="C88" s="93">
        <v>10</v>
      </c>
      <c r="D88" s="124">
        <f>C88/$C$87</f>
        <v>0.90909090909090906</v>
      </c>
      <c r="E88" s="95"/>
    </row>
    <row r="89" spans="1:5" s="115" customFormat="1" ht="14.25" x14ac:dyDescent="0.2">
      <c r="A89" s="91"/>
      <c r="B89" s="92" t="s">
        <v>580</v>
      </c>
      <c r="C89" s="93">
        <v>1</v>
      </c>
      <c r="D89" s="124">
        <f>C89/$C$87</f>
        <v>9.0909090909090912E-2</v>
      </c>
      <c r="E89" s="95"/>
    </row>
    <row r="90" spans="1:5" s="123" customFormat="1" ht="14.25" customHeight="1" x14ac:dyDescent="0.2">
      <c r="A90" s="412" t="s">
        <v>433</v>
      </c>
      <c r="B90" s="413"/>
      <c r="C90" s="87">
        <v>13</v>
      </c>
      <c r="D90" s="185"/>
      <c r="E90" s="89"/>
    </row>
    <row r="91" spans="1:5" s="115" customFormat="1" ht="14.25" x14ac:dyDescent="0.2">
      <c r="A91" s="91"/>
      <c r="B91" s="92" t="s">
        <v>407</v>
      </c>
      <c r="C91" s="93">
        <v>11</v>
      </c>
      <c r="D91" s="124">
        <f>C91/$C$90</f>
        <v>0.84615384615384615</v>
      </c>
      <c r="E91" s="95"/>
    </row>
    <row r="92" spans="1:5" s="115" customFormat="1" ht="14.25" x14ac:dyDescent="0.2">
      <c r="A92" s="91"/>
      <c r="B92" s="92" t="s">
        <v>390</v>
      </c>
      <c r="C92" s="93">
        <v>2</v>
      </c>
      <c r="D92" s="124">
        <f>C92/$C$90</f>
        <v>0.15384615384615385</v>
      </c>
      <c r="E92" s="95"/>
    </row>
    <row r="93" spans="1:5" s="123" customFormat="1" ht="14.25" customHeight="1" x14ac:dyDescent="0.2">
      <c r="A93" s="412" t="s">
        <v>581</v>
      </c>
      <c r="B93" s="413"/>
      <c r="C93" s="87">
        <v>7</v>
      </c>
      <c r="D93" s="185"/>
      <c r="E93" s="89"/>
    </row>
    <row r="94" spans="1:5" s="115" customFormat="1" ht="14.25" x14ac:dyDescent="0.2">
      <c r="A94" s="91"/>
      <c r="B94" s="92" t="s">
        <v>582</v>
      </c>
      <c r="C94" s="93">
        <v>3</v>
      </c>
      <c r="D94" s="124">
        <f>C94/$C$93</f>
        <v>0.42857142857142855</v>
      </c>
      <c r="E94" s="95"/>
    </row>
    <row r="95" spans="1:5" s="115" customFormat="1" ht="14.25" x14ac:dyDescent="0.2">
      <c r="A95" s="91"/>
      <c r="B95" s="92" t="s">
        <v>583</v>
      </c>
      <c r="C95" s="93">
        <v>1</v>
      </c>
      <c r="D95" s="124">
        <f>C95/$C$93</f>
        <v>0.14285714285714285</v>
      </c>
      <c r="E95" s="95"/>
    </row>
    <row r="96" spans="1:5" s="115" customFormat="1" ht="14.25" x14ac:dyDescent="0.2">
      <c r="A96" s="91"/>
      <c r="B96" s="92" t="s">
        <v>584</v>
      </c>
      <c r="C96" s="93">
        <v>1</v>
      </c>
      <c r="D96" s="124">
        <f>C96/$C$93</f>
        <v>0.14285714285714285</v>
      </c>
      <c r="E96" s="95"/>
    </row>
    <row r="97" spans="1:7" s="115" customFormat="1" ht="14.25" x14ac:dyDescent="0.2">
      <c r="A97" s="91"/>
      <c r="B97" s="92" t="s">
        <v>585</v>
      </c>
      <c r="C97" s="93">
        <v>1</v>
      </c>
      <c r="D97" s="124">
        <f>C97/$C$93</f>
        <v>0.14285714285714285</v>
      </c>
      <c r="E97" s="95"/>
    </row>
    <row r="98" spans="1:7" s="115" customFormat="1" ht="14.25" x14ac:dyDescent="0.2">
      <c r="A98" s="91"/>
      <c r="B98" s="92" t="s">
        <v>586</v>
      </c>
      <c r="C98" s="93">
        <v>1</v>
      </c>
      <c r="D98" s="124">
        <f>C98/$C$93</f>
        <v>0.14285714285714285</v>
      </c>
      <c r="E98" s="95"/>
    </row>
    <row r="99" spans="1:7" s="123" customFormat="1" ht="15" customHeight="1" x14ac:dyDescent="0.25">
      <c r="A99" s="412" t="s">
        <v>26</v>
      </c>
      <c r="B99" s="413"/>
      <c r="C99" s="87">
        <v>16</v>
      </c>
      <c r="D99" s="185"/>
      <c r="E99" s="89"/>
      <c r="G99" s="186"/>
    </row>
    <row r="100" spans="1:7" s="115" customFormat="1" ht="14.25" x14ac:dyDescent="0.2">
      <c r="A100" s="91"/>
      <c r="B100" s="92" t="s">
        <v>390</v>
      </c>
      <c r="C100" s="93">
        <v>8</v>
      </c>
      <c r="D100" s="124">
        <f t="shared" ref="D100:D105" si="3">C100/$C$99</f>
        <v>0.5</v>
      </c>
      <c r="E100" s="95"/>
    </row>
    <row r="101" spans="1:7" s="115" customFormat="1" ht="14.25" x14ac:dyDescent="0.2">
      <c r="A101" s="91"/>
      <c r="B101" s="92" t="s">
        <v>587</v>
      </c>
      <c r="C101" s="93">
        <v>4</v>
      </c>
      <c r="D101" s="124">
        <f t="shared" si="3"/>
        <v>0.25</v>
      </c>
      <c r="E101" s="95"/>
    </row>
    <row r="102" spans="1:7" s="115" customFormat="1" ht="14.25" x14ac:dyDescent="0.2">
      <c r="A102" s="91"/>
      <c r="B102" s="92" t="s">
        <v>379</v>
      </c>
      <c r="C102" s="93">
        <v>1</v>
      </c>
      <c r="D102" s="124">
        <f t="shared" si="3"/>
        <v>6.25E-2</v>
      </c>
      <c r="E102" s="95"/>
    </row>
    <row r="103" spans="1:7" s="115" customFormat="1" ht="14.25" x14ac:dyDescent="0.2">
      <c r="A103" s="91"/>
      <c r="B103" s="92" t="s">
        <v>588</v>
      </c>
      <c r="C103" s="93">
        <v>1</v>
      </c>
      <c r="D103" s="124">
        <f t="shared" si="3"/>
        <v>6.25E-2</v>
      </c>
      <c r="E103" s="95"/>
    </row>
    <row r="104" spans="1:7" s="115" customFormat="1" ht="14.25" x14ac:dyDescent="0.2">
      <c r="A104" s="91"/>
      <c r="B104" s="92" t="s">
        <v>589</v>
      </c>
      <c r="C104" s="93">
        <v>1</v>
      </c>
      <c r="D104" s="124">
        <f t="shared" si="3"/>
        <v>6.25E-2</v>
      </c>
      <c r="E104" s="95"/>
    </row>
    <row r="105" spans="1:7" s="115" customFormat="1" ht="14.25" x14ac:dyDescent="0.2">
      <c r="A105" s="91"/>
      <c r="B105" s="92" t="s">
        <v>590</v>
      </c>
      <c r="C105" s="93">
        <v>1</v>
      </c>
      <c r="D105" s="124">
        <f t="shared" si="3"/>
        <v>6.25E-2</v>
      </c>
      <c r="E105" s="95"/>
    </row>
    <row r="106" spans="1:7" s="123" customFormat="1" ht="14.25" customHeight="1" x14ac:dyDescent="0.2">
      <c r="A106" s="412" t="s">
        <v>248</v>
      </c>
      <c r="B106" s="413"/>
      <c r="C106" s="87">
        <v>2</v>
      </c>
      <c r="D106" s="185"/>
      <c r="E106" s="89"/>
    </row>
    <row r="107" spans="1:7" s="115" customFormat="1" ht="14.25" x14ac:dyDescent="0.2">
      <c r="A107" s="91"/>
      <c r="B107" s="92" t="s">
        <v>249</v>
      </c>
      <c r="C107" s="93">
        <v>2</v>
      </c>
      <c r="D107" s="124">
        <v>1</v>
      </c>
      <c r="E107" s="95"/>
    </row>
    <row r="108" spans="1:7" s="123" customFormat="1" ht="14.25" customHeight="1" x14ac:dyDescent="0.2">
      <c r="A108" s="412" t="s">
        <v>435</v>
      </c>
      <c r="B108" s="413"/>
      <c r="C108" s="87">
        <v>3</v>
      </c>
      <c r="D108" s="185"/>
      <c r="E108" s="89"/>
    </row>
    <row r="109" spans="1:7" s="115" customFormat="1" ht="14.25" x14ac:dyDescent="0.2">
      <c r="A109" s="91"/>
      <c r="B109" s="92" t="s">
        <v>436</v>
      </c>
      <c r="C109" s="93">
        <v>3</v>
      </c>
      <c r="D109" s="124">
        <v>1</v>
      </c>
      <c r="E109" s="95"/>
    </row>
    <row r="110" spans="1:7" s="123" customFormat="1" ht="14.25" customHeight="1" x14ac:dyDescent="0.2">
      <c r="A110" s="420" t="s">
        <v>437</v>
      </c>
      <c r="B110" s="421"/>
      <c r="C110" s="87">
        <v>69</v>
      </c>
      <c r="D110" s="185"/>
      <c r="E110" s="89"/>
    </row>
    <row r="111" spans="1:7" s="115" customFormat="1" ht="14.25" x14ac:dyDescent="0.2">
      <c r="A111" s="91"/>
      <c r="B111" s="92" t="s">
        <v>400</v>
      </c>
      <c r="C111" s="93">
        <v>66</v>
      </c>
      <c r="D111" s="124">
        <f>C111/$C$110</f>
        <v>0.95652173913043481</v>
      </c>
      <c r="E111" s="95"/>
    </row>
    <row r="112" spans="1:7" s="115" customFormat="1" ht="14.25" x14ac:dyDescent="0.2">
      <c r="A112" s="91"/>
      <c r="B112" s="92" t="s">
        <v>591</v>
      </c>
      <c r="C112" s="93">
        <v>3</v>
      </c>
      <c r="D112" s="124">
        <f>C112/$C$110</f>
        <v>4.3478260869565216E-2</v>
      </c>
      <c r="E112" s="95"/>
    </row>
    <row r="113" spans="1:11" s="123" customFormat="1" ht="14.25" customHeight="1" x14ac:dyDescent="0.2">
      <c r="A113" s="412" t="s">
        <v>592</v>
      </c>
      <c r="B113" s="413"/>
      <c r="C113" s="87">
        <v>14</v>
      </c>
      <c r="D113" s="185"/>
      <c r="E113" s="89"/>
    </row>
    <row r="114" spans="1:11" s="115" customFormat="1" ht="14.25" x14ac:dyDescent="0.2">
      <c r="A114" s="91"/>
      <c r="B114" s="92" t="s">
        <v>593</v>
      </c>
      <c r="C114" s="93">
        <v>14</v>
      </c>
      <c r="D114" s="124">
        <v>1</v>
      </c>
      <c r="E114" s="95"/>
    </row>
    <row r="115" spans="1:11" s="123" customFormat="1" ht="15" customHeight="1" x14ac:dyDescent="0.25">
      <c r="A115" s="412" t="s">
        <v>439</v>
      </c>
      <c r="B115" s="413"/>
      <c r="C115" s="87">
        <v>22</v>
      </c>
      <c r="D115" s="185"/>
      <c r="E115" s="89"/>
      <c r="G115" s="186"/>
      <c r="H115" s="186"/>
      <c r="I115" s="186"/>
      <c r="J115" s="186"/>
      <c r="K115" s="186"/>
    </row>
    <row r="116" spans="1:11" s="115" customFormat="1" ht="14.25" x14ac:dyDescent="0.2">
      <c r="A116" s="91"/>
      <c r="B116" s="92" t="s">
        <v>407</v>
      </c>
      <c r="C116" s="93">
        <v>15</v>
      </c>
      <c r="D116" s="124">
        <f>C116/$C$115</f>
        <v>0.68181818181818177</v>
      </c>
      <c r="E116" s="95"/>
    </row>
    <row r="117" spans="1:11" s="115" customFormat="1" ht="14.25" x14ac:dyDescent="0.2">
      <c r="A117" s="91"/>
      <c r="B117" s="92" t="s">
        <v>13</v>
      </c>
      <c r="C117" s="93">
        <v>3</v>
      </c>
      <c r="D117" s="124">
        <f>C117/$C$115</f>
        <v>0.13636363636363635</v>
      </c>
      <c r="E117" s="95"/>
    </row>
    <row r="118" spans="1:11" s="115" customFormat="1" ht="14.25" x14ac:dyDescent="0.2">
      <c r="A118" s="91"/>
      <c r="B118" s="92" t="s">
        <v>390</v>
      </c>
      <c r="C118" s="93">
        <v>1</v>
      </c>
      <c r="D118" s="124">
        <f>C118/$C$115</f>
        <v>4.5454545454545456E-2</v>
      </c>
      <c r="E118" s="95"/>
    </row>
    <row r="119" spans="1:11" s="115" customFormat="1" ht="14.25" x14ac:dyDescent="0.2">
      <c r="A119" s="91"/>
      <c r="B119" s="92" t="s">
        <v>504</v>
      </c>
      <c r="C119" s="93">
        <v>2</v>
      </c>
      <c r="D119" s="124">
        <f>C119/$C$115</f>
        <v>9.0909090909090912E-2</v>
      </c>
      <c r="E119" s="95"/>
    </row>
    <row r="120" spans="1:11" s="115" customFormat="1" ht="14.25" x14ac:dyDescent="0.2">
      <c r="A120" s="91"/>
      <c r="B120" s="92" t="s">
        <v>594</v>
      </c>
      <c r="C120" s="93">
        <v>1</v>
      </c>
      <c r="D120" s="124">
        <f>C120/$C$115</f>
        <v>4.5454545454545456E-2</v>
      </c>
      <c r="E120" s="95"/>
    </row>
    <row r="121" spans="1:11" s="123" customFormat="1" ht="15" customHeight="1" x14ac:dyDescent="0.25">
      <c r="A121" s="412" t="s">
        <v>441</v>
      </c>
      <c r="B121" s="413"/>
      <c r="C121" s="87">
        <v>21</v>
      </c>
      <c r="D121" s="185"/>
      <c r="E121" s="89"/>
      <c r="G121" s="187"/>
      <c r="H121" s="187"/>
      <c r="I121" s="187"/>
      <c r="J121" s="187"/>
      <c r="K121" s="187"/>
    </row>
    <row r="122" spans="1:11" s="115" customFormat="1" ht="14.25" x14ac:dyDescent="0.2">
      <c r="A122" s="91"/>
      <c r="B122" s="92" t="s">
        <v>379</v>
      </c>
      <c r="C122" s="93">
        <v>18</v>
      </c>
      <c r="D122" s="124">
        <f>C122/$C$121</f>
        <v>0.8571428571428571</v>
      </c>
      <c r="E122" s="95"/>
    </row>
    <row r="123" spans="1:11" s="115" customFormat="1" ht="14.25" x14ac:dyDescent="0.2">
      <c r="A123" s="91"/>
      <c r="B123" s="92" t="s">
        <v>250</v>
      </c>
      <c r="C123" s="93">
        <v>1</v>
      </c>
      <c r="D123" s="124">
        <f>C123/$C$121</f>
        <v>4.7619047619047616E-2</v>
      </c>
      <c r="E123" s="95"/>
    </row>
    <row r="124" spans="1:11" s="115" customFormat="1" ht="14.25" x14ac:dyDescent="0.2">
      <c r="A124" s="91"/>
      <c r="B124" s="92" t="s">
        <v>530</v>
      </c>
      <c r="C124" s="93">
        <v>1</v>
      </c>
      <c r="D124" s="124">
        <f>C124/$C$121</f>
        <v>4.7619047619047616E-2</v>
      </c>
      <c r="E124" s="95"/>
    </row>
    <row r="125" spans="1:11" s="115" customFormat="1" ht="14.25" x14ac:dyDescent="0.2">
      <c r="A125" s="91"/>
      <c r="B125" s="92" t="s">
        <v>595</v>
      </c>
      <c r="C125" s="93">
        <v>1</v>
      </c>
      <c r="D125" s="124">
        <f>C125/$C$121</f>
        <v>4.7619047619047616E-2</v>
      </c>
      <c r="E125" s="95"/>
    </row>
    <row r="126" spans="1:11" s="123" customFormat="1" ht="15" customHeight="1" x14ac:dyDescent="0.25">
      <c r="A126" s="412" t="s">
        <v>6</v>
      </c>
      <c r="B126" s="413"/>
      <c r="C126" s="87">
        <v>3</v>
      </c>
      <c r="D126" s="185"/>
      <c r="E126" s="89"/>
      <c r="G126" s="187"/>
      <c r="H126" s="187"/>
      <c r="I126" s="187"/>
      <c r="J126" s="187"/>
      <c r="K126" s="187"/>
    </row>
    <row r="127" spans="1:11" s="115" customFormat="1" ht="14.25" x14ac:dyDescent="0.2">
      <c r="A127" s="91"/>
      <c r="B127" s="92" t="s">
        <v>390</v>
      </c>
      <c r="C127" s="93">
        <v>1</v>
      </c>
      <c r="D127" s="124">
        <f>C127/$C$126</f>
        <v>0.33333333333333331</v>
      </c>
      <c r="E127" s="95"/>
    </row>
    <row r="128" spans="1:11" s="115" customFormat="1" ht="14.25" x14ac:dyDescent="0.2">
      <c r="A128" s="91"/>
      <c r="B128" s="92" t="s">
        <v>596</v>
      </c>
      <c r="C128" s="93">
        <v>2</v>
      </c>
      <c r="D128" s="124">
        <f>C128/$C$126</f>
        <v>0.66666666666666663</v>
      </c>
      <c r="E128" s="95"/>
    </row>
    <row r="129" spans="1:11" s="123" customFormat="1" ht="15" customHeight="1" x14ac:dyDescent="0.25">
      <c r="A129" s="412" t="s">
        <v>597</v>
      </c>
      <c r="B129" s="413"/>
      <c r="C129" s="87">
        <v>27</v>
      </c>
      <c r="D129" s="185"/>
      <c r="E129" s="89"/>
      <c r="G129" s="187"/>
      <c r="H129" s="187"/>
      <c r="I129" s="187"/>
      <c r="J129" s="187"/>
      <c r="K129" s="187"/>
    </row>
    <row r="130" spans="1:11" s="115" customFormat="1" ht="14.25" x14ac:dyDescent="0.2">
      <c r="A130" s="91"/>
      <c r="B130" s="92" t="s">
        <v>497</v>
      </c>
      <c r="C130" s="93">
        <v>24</v>
      </c>
      <c r="D130" s="124">
        <f>C130/$C$129</f>
        <v>0.88888888888888884</v>
      </c>
      <c r="E130" s="95"/>
    </row>
    <row r="131" spans="1:11" s="115" customFormat="1" ht="14.25" x14ac:dyDescent="0.2">
      <c r="A131" s="91"/>
      <c r="B131" s="92" t="s">
        <v>410</v>
      </c>
      <c r="C131" s="93">
        <v>1</v>
      </c>
      <c r="D131" s="124">
        <f>C131/$C$129</f>
        <v>3.7037037037037035E-2</v>
      </c>
      <c r="E131" s="95"/>
    </row>
    <row r="132" spans="1:11" s="115" customFormat="1" ht="14.25" x14ac:dyDescent="0.2">
      <c r="A132" s="91"/>
      <c r="B132" s="92" t="s">
        <v>598</v>
      </c>
      <c r="C132" s="93">
        <v>2</v>
      </c>
      <c r="D132" s="124">
        <f>C132/$C$129</f>
        <v>7.407407407407407E-2</v>
      </c>
      <c r="E132" s="95"/>
    </row>
    <row r="133" spans="1:11" s="123" customFormat="1" ht="15" customHeight="1" x14ac:dyDescent="0.25">
      <c r="A133" s="412" t="s">
        <v>8</v>
      </c>
      <c r="B133" s="413"/>
      <c r="C133" s="87">
        <v>33</v>
      </c>
      <c r="D133" s="185"/>
      <c r="E133" s="89"/>
      <c r="G133" s="187"/>
      <c r="H133" s="187"/>
      <c r="I133" s="187"/>
      <c r="J133" s="187"/>
      <c r="K133" s="187"/>
    </row>
    <row r="134" spans="1:11" s="115" customFormat="1" ht="14.25" x14ac:dyDescent="0.2">
      <c r="A134" s="91"/>
      <c r="B134" s="92" t="s">
        <v>444</v>
      </c>
      <c r="C134" s="93">
        <v>22</v>
      </c>
      <c r="D134" s="124">
        <f>C134/$C$133</f>
        <v>0.66666666666666663</v>
      </c>
      <c r="E134" s="95"/>
    </row>
    <row r="135" spans="1:11" s="115" customFormat="1" ht="14.25" x14ac:dyDescent="0.2">
      <c r="A135" s="91"/>
      <c r="B135" s="92" t="s">
        <v>379</v>
      </c>
      <c r="C135" s="93">
        <v>1</v>
      </c>
      <c r="D135" s="124">
        <f t="shared" ref="D135:D141" si="4">C135/$C$133</f>
        <v>3.0303030303030304E-2</v>
      </c>
      <c r="E135" s="95"/>
    </row>
    <row r="136" spans="1:11" s="115" customFormat="1" ht="14.25" x14ac:dyDescent="0.2">
      <c r="A136" s="91"/>
      <c r="B136" s="92" t="s">
        <v>599</v>
      </c>
      <c r="C136" s="93">
        <v>2</v>
      </c>
      <c r="D136" s="124">
        <f t="shared" si="4"/>
        <v>6.0606060606060608E-2</v>
      </c>
      <c r="E136" s="95"/>
    </row>
    <row r="137" spans="1:11" s="115" customFormat="1" ht="14.25" x14ac:dyDescent="0.2">
      <c r="A137" s="91"/>
      <c r="B137" s="92" t="s">
        <v>600</v>
      </c>
      <c r="C137" s="93">
        <v>1</v>
      </c>
      <c r="D137" s="124">
        <f t="shared" si="4"/>
        <v>3.0303030303030304E-2</v>
      </c>
      <c r="E137" s="95"/>
    </row>
    <row r="138" spans="1:11" s="115" customFormat="1" ht="14.25" x14ac:dyDescent="0.2">
      <c r="A138" s="91"/>
      <c r="B138" s="92" t="s">
        <v>601</v>
      </c>
      <c r="C138" s="93">
        <v>1</v>
      </c>
      <c r="D138" s="124">
        <f t="shared" si="4"/>
        <v>3.0303030303030304E-2</v>
      </c>
      <c r="E138" s="95"/>
    </row>
    <row r="139" spans="1:11" s="115" customFormat="1" ht="14.25" x14ac:dyDescent="0.2">
      <c r="A139" s="91"/>
      <c r="B139" s="92" t="s">
        <v>602</v>
      </c>
      <c r="C139" s="93">
        <v>1</v>
      </c>
      <c r="D139" s="124">
        <f t="shared" si="4"/>
        <v>3.0303030303030304E-2</v>
      </c>
      <c r="E139" s="95"/>
    </row>
    <row r="140" spans="1:11" s="115" customFormat="1" ht="14.25" x14ac:dyDescent="0.2">
      <c r="A140" s="91"/>
      <c r="B140" s="92" t="s">
        <v>603</v>
      </c>
      <c r="C140" s="93">
        <v>1</v>
      </c>
      <c r="D140" s="124">
        <f t="shared" si="4"/>
        <v>3.0303030303030304E-2</v>
      </c>
      <c r="E140" s="95"/>
    </row>
    <row r="141" spans="1:11" s="115" customFormat="1" ht="14.25" x14ac:dyDescent="0.2">
      <c r="A141" s="91"/>
      <c r="B141" s="92" t="s">
        <v>574</v>
      </c>
      <c r="C141" s="93">
        <v>4</v>
      </c>
      <c r="D141" s="124">
        <f t="shared" si="4"/>
        <v>0.12121212121212122</v>
      </c>
      <c r="E141" s="95"/>
    </row>
    <row r="142" spans="1:11" s="123" customFormat="1" ht="15" customHeight="1" x14ac:dyDescent="0.25">
      <c r="A142" s="420" t="s">
        <v>604</v>
      </c>
      <c r="B142" s="421"/>
      <c r="C142" s="87">
        <v>4</v>
      </c>
      <c r="D142" s="185"/>
      <c r="E142" s="89"/>
      <c r="G142" s="187"/>
      <c r="H142" s="187"/>
      <c r="I142" s="187"/>
      <c r="J142" s="187"/>
      <c r="K142" s="187"/>
    </row>
    <row r="143" spans="1:11" s="115" customFormat="1" ht="14.25" x14ac:dyDescent="0.2">
      <c r="A143" s="91"/>
      <c r="B143" s="92" t="s">
        <v>400</v>
      </c>
      <c r="C143" s="93">
        <v>3</v>
      </c>
      <c r="D143" s="124">
        <f>C143/$C$142</f>
        <v>0.75</v>
      </c>
      <c r="E143" s="95"/>
    </row>
    <row r="144" spans="1:11" s="115" customFormat="1" ht="14.25" x14ac:dyDescent="0.2">
      <c r="A144" s="91"/>
      <c r="B144" s="92" t="s">
        <v>379</v>
      </c>
      <c r="C144" s="93">
        <v>1</v>
      </c>
      <c r="D144" s="124">
        <f>C144/$C$142</f>
        <v>0.25</v>
      </c>
      <c r="E144" s="95"/>
    </row>
    <row r="145" spans="1:11" s="123" customFormat="1" ht="15" customHeight="1" x14ac:dyDescent="0.25">
      <c r="A145" s="412" t="s">
        <v>450</v>
      </c>
      <c r="B145" s="413"/>
      <c r="C145" s="87">
        <v>29</v>
      </c>
      <c r="D145" s="185"/>
      <c r="E145" s="89"/>
      <c r="G145" s="187"/>
      <c r="H145" s="187"/>
      <c r="I145" s="187"/>
      <c r="J145" s="187"/>
      <c r="K145" s="187"/>
    </row>
    <row r="146" spans="1:11" s="115" customFormat="1" ht="14.25" x14ac:dyDescent="0.2">
      <c r="A146" s="91"/>
      <c r="B146" s="92" t="s">
        <v>412</v>
      </c>
      <c r="C146" s="93">
        <v>28</v>
      </c>
      <c r="D146" s="124">
        <f>C146/$C$145</f>
        <v>0.96551724137931039</v>
      </c>
      <c r="E146" s="95"/>
    </row>
    <row r="147" spans="1:11" s="115" customFormat="1" ht="14.25" x14ac:dyDescent="0.2">
      <c r="A147" s="91"/>
      <c r="B147" s="92" t="s">
        <v>605</v>
      </c>
      <c r="C147" s="93">
        <v>1</v>
      </c>
      <c r="D147" s="124">
        <f>C147/$C$145</f>
        <v>3.4482758620689655E-2</v>
      </c>
      <c r="E147" s="95"/>
    </row>
    <row r="148" spans="1:11" s="123" customFormat="1" ht="15" customHeight="1" x14ac:dyDescent="0.25">
      <c r="A148" s="412" t="s">
        <v>455</v>
      </c>
      <c r="B148" s="413"/>
      <c r="C148" s="87">
        <v>35</v>
      </c>
      <c r="D148" s="185"/>
      <c r="E148" s="89"/>
      <c r="G148" s="187"/>
      <c r="H148" s="187"/>
      <c r="I148" s="187"/>
      <c r="J148" s="187"/>
      <c r="K148" s="187"/>
    </row>
    <row r="149" spans="1:11" s="115" customFormat="1" ht="14.25" x14ac:dyDescent="0.2">
      <c r="A149" s="91"/>
      <c r="B149" s="92" t="s">
        <v>456</v>
      </c>
      <c r="C149" s="93">
        <v>24</v>
      </c>
      <c r="D149" s="124">
        <f>C149/$C$148</f>
        <v>0.68571428571428572</v>
      </c>
      <c r="E149" s="95"/>
    </row>
    <row r="150" spans="1:11" s="115" customFormat="1" ht="14.25" x14ac:dyDescent="0.2">
      <c r="A150" s="91"/>
      <c r="B150" s="92" t="s">
        <v>506</v>
      </c>
      <c r="C150" s="93">
        <v>3</v>
      </c>
      <c r="D150" s="124">
        <f t="shared" ref="D150:D156" si="5">C150/$C$148</f>
        <v>8.5714285714285715E-2</v>
      </c>
      <c r="E150" s="95"/>
    </row>
    <row r="151" spans="1:11" s="115" customFormat="1" ht="14.25" x14ac:dyDescent="0.2">
      <c r="A151" s="91"/>
      <c r="B151" s="92" t="s">
        <v>379</v>
      </c>
      <c r="C151" s="93">
        <v>2</v>
      </c>
      <c r="D151" s="124">
        <f t="shared" si="5"/>
        <v>5.7142857142857141E-2</v>
      </c>
      <c r="E151" s="95"/>
    </row>
    <row r="152" spans="1:11" s="115" customFormat="1" ht="14.25" x14ac:dyDescent="0.2">
      <c r="A152" s="91"/>
      <c r="B152" s="92" t="s">
        <v>536</v>
      </c>
      <c r="C152" s="93">
        <v>2</v>
      </c>
      <c r="D152" s="124">
        <f t="shared" si="5"/>
        <v>5.7142857142857141E-2</v>
      </c>
      <c r="E152" s="95"/>
    </row>
    <row r="153" spans="1:11" s="115" customFormat="1" ht="14.25" x14ac:dyDescent="0.2">
      <c r="A153" s="91"/>
      <c r="B153" s="92" t="s">
        <v>420</v>
      </c>
      <c r="C153" s="93">
        <v>1</v>
      </c>
      <c r="D153" s="124">
        <f t="shared" si="5"/>
        <v>2.8571428571428571E-2</v>
      </c>
      <c r="E153" s="95"/>
    </row>
    <row r="154" spans="1:11" s="115" customFormat="1" ht="14.25" x14ac:dyDescent="0.2">
      <c r="A154" s="91"/>
      <c r="B154" s="92" t="s">
        <v>606</v>
      </c>
      <c r="C154" s="93">
        <v>1</v>
      </c>
      <c r="D154" s="124">
        <f t="shared" si="5"/>
        <v>2.8571428571428571E-2</v>
      </c>
      <c r="E154" s="95"/>
    </row>
    <row r="155" spans="1:11" s="115" customFormat="1" ht="14.25" x14ac:dyDescent="0.2">
      <c r="A155" s="91"/>
      <c r="B155" s="92" t="s">
        <v>607</v>
      </c>
      <c r="C155" s="93">
        <v>1</v>
      </c>
      <c r="D155" s="124">
        <f t="shared" si="5"/>
        <v>2.8571428571428571E-2</v>
      </c>
      <c r="E155" s="95"/>
    </row>
    <row r="156" spans="1:11" s="115" customFormat="1" ht="14.25" x14ac:dyDescent="0.2">
      <c r="A156" s="91"/>
      <c r="B156" s="92" t="s">
        <v>574</v>
      </c>
      <c r="C156" s="93">
        <v>1</v>
      </c>
      <c r="D156" s="124">
        <f t="shared" si="5"/>
        <v>2.8571428571428571E-2</v>
      </c>
      <c r="E156" s="95"/>
    </row>
    <row r="157" spans="1:11" s="123" customFormat="1" ht="15" customHeight="1" x14ac:dyDescent="0.25">
      <c r="A157" s="412" t="s">
        <v>608</v>
      </c>
      <c r="B157" s="413"/>
      <c r="C157" s="87">
        <v>14</v>
      </c>
      <c r="D157" s="185"/>
      <c r="E157" s="89"/>
      <c r="G157" s="187"/>
      <c r="H157" s="187"/>
      <c r="I157" s="187"/>
      <c r="J157" s="187"/>
      <c r="K157" s="187"/>
    </row>
    <row r="158" spans="1:11" s="115" customFormat="1" ht="14.25" x14ac:dyDescent="0.2">
      <c r="A158" s="91"/>
      <c r="B158" s="92" t="s">
        <v>20</v>
      </c>
      <c r="C158" s="93">
        <v>9</v>
      </c>
      <c r="D158" s="124">
        <f>C158/$C$157</f>
        <v>0.6428571428571429</v>
      </c>
      <c r="E158" s="95"/>
    </row>
    <row r="159" spans="1:11" s="115" customFormat="1" ht="14.25" x14ac:dyDescent="0.2">
      <c r="A159" s="91"/>
      <c r="B159" s="92" t="s">
        <v>379</v>
      </c>
      <c r="C159" s="93">
        <v>5</v>
      </c>
      <c r="D159" s="124">
        <f>C159/$C$157</f>
        <v>0.35714285714285715</v>
      </c>
      <c r="E159" s="95"/>
    </row>
    <row r="160" spans="1:11" s="123" customFormat="1" ht="15" customHeight="1" x14ac:dyDescent="0.25">
      <c r="A160" s="412" t="s">
        <v>458</v>
      </c>
      <c r="B160" s="413"/>
      <c r="C160" s="87">
        <v>8</v>
      </c>
      <c r="D160" s="185"/>
      <c r="E160" s="89"/>
      <c r="G160" s="187"/>
      <c r="H160" s="187"/>
      <c r="I160" s="187"/>
      <c r="J160" s="187"/>
      <c r="K160" s="187"/>
    </row>
    <row r="161" spans="1:11" s="115" customFormat="1" ht="14.25" x14ac:dyDescent="0.2">
      <c r="A161" s="91"/>
      <c r="B161" s="92" t="s">
        <v>459</v>
      </c>
      <c r="C161" s="93">
        <v>3</v>
      </c>
      <c r="D161" s="124">
        <f>C161/$C$160</f>
        <v>0.375</v>
      </c>
      <c r="E161" s="95"/>
    </row>
    <row r="162" spans="1:11" s="115" customFormat="1" ht="14.25" x14ac:dyDescent="0.2">
      <c r="A162" s="91"/>
      <c r="B162" s="92" t="s">
        <v>403</v>
      </c>
      <c r="C162" s="93">
        <v>2</v>
      </c>
      <c r="D162" s="124">
        <f>C162/$C$160</f>
        <v>0.25</v>
      </c>
      <c r="E162" s="95"/>
    </row>
    <row r="163" spans="1:11" s="115" customFormat="1" ht="14.25" x14ac:dyDescent="0.2">
      <c r="A163" s="91"/>
      <c r="B163" s="92" t="s">
        <v>609</v>
      </c>
      <c r="C163" s="93">
        <v>2</v>
      </c>
      <c r="D163" s="124">
        <f>C163/$C$160</f>
        <v>0.25</v>
      </c>
      <c r="E163" s="95"/>
    </row>
    <row r="164" spans="1:11" s="115" customFormat="1" ht="14.25" x14ac:dyDescent="0.2">
      <c r="A164" s="91"/>
      <c r="B164" s="92" t="s">
        <v>610</v>
      </c>
      <c r="C164" s="93">
        <v>1</v>
      </c>
      <c r="D164" s="124">
        <f>C164/$C$160</f>
        <v>0.125</v>
      </c>
      <c r="E164" s="95"/>
    </row>
    <row r="165" spans="1:11" s="123" customFormat="1" ht="15" customHeight="1" x14ac:dyDescent="0.25">
      <c r="A165" s="412" t="s">
        <v>461</v>
      </c>
      <c r="B165" s="413"/>
      <c r="C165" s="87">
        <v>8</v>
      </c>
      <c r="D165" s="185"/>
      <c r="E165" s="89"/>
      <c r="G165" s="187"/>
      <c r="H165" s="187"/>
      <c r="I165" s="187"/>
      <c r="J165" s="187"/>
      <c r="K165" s="187"/>
    </row>
    <row r="166" spans="1:11" s="115" customFormat="1" ht="14.25" x14ac:dyDescent="0.2">
      <c r="A166" s="91"/>
      <c r="B166" s="92" t="s">
        <v>395</v>
      </c>
      <c r="C166" s="93">
        <v>4</v>
      </c>
      <c r="D166" s="124">
        <f>C166/$C$165</f>
        <v>0.5</v>
      </c>
      <c r="E166" s="95"/>
    </row>
    <row r="167" spans="1:11" s="115" customFormat="1" ht="14.25" x14ac:dyDescent="0.2">
      <c r="A167" s="91"/>
      <c r="B167" s="92" t="s">
        <v>611</v>
      </c>
      <c r="C167" s="93">
        <v>1</v>
      </c>
      <c r="D167" s="124">
        <f>C167/$C$165</f>
        <v>0.125</v>
      </c>
      <c r="E167" s="95"/>
    </row>
    <row r="168" spans="1:11" s="115" customFormat="1" ht="14.25" x14ac:dyDescent="0.2">
      <c r="A168" s="91"/>
      <c r="B168" s="92" t="s">
        <v>612</v>
      </c>
      <c r="C168" s="93">
        <v>1</v>
      </c>
      <c r="D168" s="124">
        <f>C168/$C$165</f>
        <v>0.125</v>
      </c>
      <c r="E168" s="95"/>
    </row>
    <row r="169" spans="1:11" s="115" customFormat="1" ht="14.25" x14ac:dyDescent="0.2">
      <c r="A169" s="91"/>
      <c r="B169" s="92" t="s">
        <v>613</v>
      </c>
      <c r="C169" s="93">
        <v>1</v>
      </c>
      <c r="D169" s="124">
        <f>C169/$C$165</f>
        <v>0.125</v>
      </c>
      <c r="E169" s="95"/>
    </row>
    <row r="170" spans="1:11" s="115" customFormat="1" ht="14.25" x14ac:dyDescent="0.2">
      <c r="A170" s="91"/>
      <c r="B170" s="92" t="s">
        <v>574</v>
      </c>
      <c r="C170" s="93">
        <v>1</v>
      </c>
      <c r="D170" s="124">
        <f>C170/$C$165</f>
        <v>0.125</v>
      </c>
      <c r="E170" s="95"/>
    </row>
    <row r="171" spans="1:11" s="123" customFormat="1" ht="15" customHeight="1" x14ac:dyDescent="0.25">
      <c r="A171" s="412" t="s">
        <v>463</v>
      </c>
      <c r="B171" s="413"/>
      <c r="C171" s="87">
        <v>23</v>
      </c>
      <c r="D171" s="185"/>
      <c r="E171" s="89"/>
      <c r="G171" s="187"/>
      <c r="H171" s="187"/>
      <c r="I171" s="187"/>
      <c r="J171" s="187"/>
      <c r="K171" s="187"/>
    </row>
    <row r="172" spans="1:11" s="115" customFormat="1" ht="14.25" x14ac:dyDescent="0.2">
      <c r="A172" s="91"/>
      <c r="B172" s="92" t="s">
        <v>379</v>
      </c>
      <c r="C172" s="93">
        <v>18</v>
      </c>
      <c r="D172" s="124">
        <f>C172/$C$171</f>
        <v>0.78260869565217395</v>
      </c>
      <c r="E172" s="95"/>
    </row>
    <row r="173" spans="1:11" s="115" customFormat="1" ht="14.25" x14ac:dyDescent="0.2">
      <c r="A173" s="91"/>
      <c r="B173" s="92" t="s">
        <v>28</v>
      </c>
      <c r="C173" s="93">
        <v>4</v>
      </c>
      <c r="D173" s="124">
        <f>C173/$C$171</f>
        <v>0.17391304347826086</v>
      </c>
      <c r="E173" s="95"/>
    </row>
    <row r="174" spans="1:11" s="115" customFormat="1" ht="14.25" x14ac:dyDescent="0.2">
      <c r="A174" s="91"/>
      <c r="B174" s="92" t="s">
        <v>475</v>
      </c>
      <c r="C174" s="93">
        <v>1</v>
      </c>
      <c r="D174" s="124">
        <f>C174/$C$171</f>
        <v>4.3478260869565216E-2</v>
      </c>
      <c r="E174" s="95"/>
    </row>
    <row r="175" spans="1:11" s="123" customFormat="1" ht="15" customHeight="1" x14ac:dyDescent="0.25">
      <c r="A175" s="412" t="s">
        <v>614</v>
      </c>
      <c r="B175" s="413"/>
      <c r="C175" s="87">
        <v>200</v>
      </c>
      <c r="D175" s="185"/>
      <c r="E175" s="89"/>
      <c r="G175" s="187"/>
      <c r="H175" s="187"/>
      <c r="I175" s="187"/>
      <c r="J175" s="187"/>
      <c r="K175" s="187"/>
    </row>
    <row r="176" spans="1:11" s="115" customFormat="1" ht="14.25" x14ac:dyDescent="0.2">
      <c r="A176" s="91"/>
      <c r="B176" s="92" t="s">
        <v>400</v>
      </c>
      <c r="C176" s="93">
        <v>131</v>
      </c>
      <c r="D176" s="124">
        <f t="shared" ref="D176:D181" si="6">C176/$C$175</f>
        <v>0.65500000000000003</v>
      </c>
      <c r="E176" s="95"/>
    </row>
    <row r="177" spans="1:11" s="115" customFormat="1" ht="14.25" x14ac:dyDescent="0.2">
      <c r="A177" s="91"/>
      <c r="B177" s="92" t="s">
        <v>251</v>
      </c>
      <c r="C177" s="93">
        <v>31</v>
      </c>
      <c r="D177" s="124">
        <f t="shared" si="6"/>
        <v>0.155</v>
      </c>
      <c r="E177" s="95"/>
    </row>
    <row r="178" spans="1:11" s="115" customFormat="1" ht="14.25" x14ac:dyDescent="0.2">
      <c r="A178" s="91"/>
      <c r="B178" s="92" t="s">
        <v>379</v>
      </c>
      <c r="C178" s="93">
        <v>18</v>
      </c>
      <c r="D178" s="124">
        <f t="shared" si="6"/>
        <v>0.09</v>
      </c>
      <c r="E178" s="95"/>
    </row>
    <row r="179" spans="1:11" s="115" customFormat="1" ht="14.25" x14ac:dyDescent="0.2">
      <c r="A179" s="91"/>
      <c r="B179" s="92" t="s">
        <v>252</v>
      </c>
      <c r="C179" s="93">
        <v>3</v>
      </c>
      <c r="D179" s="124">
        <f t="shared" si="6"/>
        <v>1.4999999999999999E-2</v>
      </c>
      <c r="E179" s="95"/>
    </row>
    <row r="180" spans="1:11" s="115" customFormat="1" ht="14.25" x14ac:dyDescent="0.2">
      <c r="A180" s="91"/>
      <c r="B180" s="92" t="s">
        <v>615</v>
      </c>
      <c r="C180" s="93">
        <v>3</v>
      </c>
      <c r="D180" s="124">
        <f t="shared" si="6"/>
        <v>1.4999999999999999E-2</v>
      </c>
      <c r="E180" s="95"/>
    </row>
    <row r="181" spans="1:11" s="115" customFormat="1" ht="14.25" x14ac:dyDescent="0.2">
      <c r="A181" s="91"/>
      <c r="B181" s="92" t="s">
        <v>574</v>
      </c>
      <c r="C181" s="93">
        <v>14</v>
      </c>
      <c r="D181" s="124">
        <f t="shared" si="6"/>
        <v>7.0000000000000007E-2</v>
      </c>
      <c r="E181" s="95"/>
    </row>
    <row r="182" spans="1:11" s="123" customFormat="1" ht="15" customHeight="1" x14ac:dyDescent="0.25">
      <c r="A182" s="412" t="s">
        <v>464</v>
      </c>
      <c r="B182" s="413"/>
      <c r="C182" s="87">
        <v>88</v>
      </c>
      <c r="D182" s="185"/>
      <c r="E182" s="89"/>
      <c r="G182" s="187"/>
      <c r="H182" s="187"/>
      <c r="I182" s="187"/>
      <c r="J182" s="187"/>
      <c r="K182" s="187"/>
    </row>
    <row r="183" spans="1:11" s="115" customFormat="1" ht="14.25" x14ac:dyDescent="0.2">
      <c r="A183" s="91"/>
      <c r="B183" s="92" t="s">
        <v>465</v>
      </c>
      <c r="C183" s="93">
        <v>30</v>
      </c>
      <c r="D183" s="124">
        <f t="shared" ref="D183:D188" si="7">C183/$C$182</f>
        <v>0.34090909090909088</v>
      </c>
      <c r="E183" s="95"/>
    </row>
    <row r="184" spans="1:11" s="115" customFormat="1" ht="14.25" x14ac:dyDescent="0.2">
      <c r="A184" s="91"/>
      <c r="B184" s="92" t="s">
        <v>390</v>
      </c>
      <c r="C184" s="93">
        <v>19</v>
      </c>
      <c r="D184" s="124">
        <f t="shared" si="7"/>
        <v>0.21590909090909091</v>
      </c>
      <c r="E184" s="95"/>
    </row>
    <row r="185" spans="1:11" s="115" customFormat="1" ht="14.25" x14ac:dyDescent="0.2">
      <c r="A185" s="91"/>
      <c r="B185" s="92" t="s">
        <v>451</v>
      </c>
      <c r="C185" s="93">
        <v>15</v>
      </c>
      <c r="D185" s="124">
        <f t="shared" si="7"/>
        <v>0.17045454545454544</v>
      </c>
      <c r="E185" s="95"/>
    </row>
    <row r="186" spans="1:11" s="115" customFormat="1" ht="14.25" x14ac:dyDescent="0.2">
      <c r="A186" s="91"/>
      <c r="B186" s="92" t="s">
        <v>379</v>
      </c>
      <c r="C186" s="93">
        <v>11</v>
      </c>
      <c r="D186" s="124">
        <f t="shared" si="7"/>
        <v>0.125</v>
      </c>
      <c r="E186" s="95"/>
    </row>
    <row r="187" spans="1:11" s="115" customFormat="1" ht="14.25" x14ac:dyDescent="0.2">
      <c r="A187" s="91"/>
      <c r="B187" s="92" t="s">
        <v>466</v>
      </c>
      <c r="C187" s="93">
        <v>6</v>
      </c>
      <c r="D187" s="124">
        <f t="shared" si="7"/>
        <v>6.8181818181818177E-2</v>
      </c>
      <c r="E187" s="95"/>
    </row>
    <row r="188" spans="1:11" s="115" customFormat="1" ht="14.25" x14ac:dyDescent="0.2">
      <c r="A188" s="91"/>
      <c r="B188" s="92" t="s">
        <v>574</v>
      </c>
      <c r="C188" s="93">
        <v>7</v>
      </c>
      <c r="D188" s="124">
        <f t="shared" si="7"/>
        <v>7.9545454545454544E-2</v>
      </c>
      <c r="E188" s="95"/>
    </row>
    <row r="189" spans="1:11" s="123" customFormat="1" ht="15" customHeight="1" x14ac:dyDescent="0.25">
      <c r="A189" s="412" t="s">
        <v>257</v>
      </c>
      <c r="B189" s="413"/>
      <c r="C189" s="87">
        <v>1</v>
      </c>
      <c r="D189" s="185"/>
      <c r="E189" s="89"/>
      <c r="G189" s="187"/>
      <c r="H189" s="187"/>
      <c r="I189" s="187"/>
      <c r="J189" s="187"/>
      <c r="K189" s="187"/>
    </row>
    <row r="190" spans="1:11" s="115" customFormat="1" ht="14.25" x14ac:dyDescent="0.2">
      <c r="A190" s="91"/>
      <c r="B190" s="92" t="s">
        <v>407</v>
      </c>
      <c r="C190" s="93">
        <v>1</v>
      </c>
      <c r="D190" s="124">
        <v>1</v>
      </c>
      <c r="E190" s="95"/>
    </row>
    <row r="191" spans="1:11" s="123" customFormat="1" ht="15" customHeight="1" x14ac:dyDescent="0.25">
      <c r="A191" s="412" t="s">
        <v>616</v>
      </c>
      <c r="B191" s="413"/>
      <c r="C191" s="87">
        <v>65</v>
      </c>
      <c r="D191" s="185"/>
      <c r="E191" s="89"/>
      <c r="G191" s="187"/>
      <c r="H191" s="187"/>
      <c r="I191" s="187"/>
      <c r="J191" s="187"/>
      <c r="K191" s="187"/>
    </row>
    <row r="192" spans="1:11" s="115" customFormat="1" ht="14.25" x14ac:dyDescent="0.2">
      <c r="A192" s="91"/>
      <c r="B192" s="92" t="s">
        <v>471</v>
      </c>
      <c r="C192" s="93">
        <v>59</v>
      </c>
      <c r="D192" s="124">
        <f>C192/$C$191</f>
        <v>0.90769230769230769</v>
      </c>
      <c r="E192" s="95"/>
    </row>
    <row r="193" spans="1:11" s="115" customFormat="1" ht="14.25" x14ac:dyDescent="0.2">
      <c r="A193" s="91"/>
      <c r="B193" s="92" t="s">
        <v>617</v>
      </c>
      <c r="C193" s="93">
        <v>4</v>
      </c>
      <c r="D193" s="124">
        <f>C193/$C$191</f>
        <v>6.1538461538461542E-2</v>
      </c>
      <c r="E193" s="95"/>
    </row>
    <row r="194" spans="1:11" s="115" customFormat="1" ht="14.25" x14ac:dyDescent="0.2">
      <c r="A194" s="91"/>
      <c r="B194" s="92" t="s">
        <v>618</v>
      </c>
      <c r="C194" s="93">
        <v>1</v>
      </c>
      <c r="D194" s="124">
        <f>C194/$C$191</f>
        <v>1.5384615384615385E-2</v>
      </c>
      <c r="E194" s="95"/>
    </row>
    <row r="195" spans="1:11" s="115" customFormat="1" ht="14.25" x14ac:dyDescent="0.2">
      <c r="A195" s="91"/>
      <c r="B195" s="92" t="s">
        <v>619</v>
      </c>
      <c r="C195" s="93">
        <v>1</v>
      </c>
      <c r="D195" s="124">
        <f>C195/$C$191</f>
        <v>1.5384615384615385E-2</v>
      </c>
      <c r="E195" s="95"/>
    </row>
    <row r="196" spans="1:11" s="123" customFormat="1" ht="15" customHeight="1" x14ac:dyDescent="0.25">
      <c r="A196" s="412" t="s">
        <v>620</v>
      </c>
      <c r="B196" s="413"/>
      <c r="C196" s="87">
        <v>346</v>
      </c>
      <c r="D196" s="185"/>
      <c r="E196" s="89"/>
      <c r="G196" s="187"/>
      <c r="H196" s="187"/>
      <c r="I196" s="187"/>
      <c r="J196" s="187"/>
      <c r="K196" s="187"/>
    </row>
    <row r="197" spans="1:11" s="115" customFormat="1" ht="14.25" x14ac:dyDescent="0.2">
      <c r="A197" s="91"/>
      <c r="B197" s="92" t="s">
        <v>379</v>
      </c>
      <c r="C197" s="93">
        <v>336</v>
      </c>
      <c r="D197" s="124">
        <f>C197/$C$196</f>
        <v>0.97109826589595372</v>
      </c>
      <c r="E197" s="95"/>
    </row>
    <row r="198" spans="1:11" s="115" customFormat="1" ht="14.25" x14ac:dyDescent="0.2">
      <c r="A198" s="91"/>
      <c r="B198" s="92" t="s">
        <v>3</v>
      </c>
      <c r="C198" s="93">
        <v>3</v>
      </c>
      <c r="D198" s="124">
        <f t="shared" ref="D198:D205" si="8">C198/$C$196</f>
        <v>8.670520231213872E-3</v>
      </c>
      <c r="E198" s="95"/>
    </row>
    <row r="199" spans="1:11" s="115" customFormat="1" ht="14.25" x14ac:dyDescent="0.2">
      <c r="A199" s="91"/>
      <c r="B199" s="92" t="s">
        <v>390</v>
      </c>
      <c r="C199" s="93">
        <v>1</v>
      </c>
      <c r="D199" s="124">
        <f t="shared" si="8"/>
        <v>2.8901734104046241E-3</v>
      </c>
      <c r="E199" s="95"/>
    </row>
    <row r="200" spans="1:11" s="115" customFormat="1" ht="14.25" x14ac:dyDescent="0.2">
      <c r="A200" s="91"/>
      <c r="B200" s="92" t="s">
        <v>621</v>
      </c>
      <c r="C200" s="93">
        <v>1</v>
      </c>
      <c r="D200" s="124">
        <f t="shared" si="8"/>
        <v>2.8901734104046241E-3</v>
      </c>
      <c r="E200" s="95"/>
    </row>
    <row r="201" spans="1:11" s="115" customFormat="1" ht="14.25" x14ac:dyDescent="0.2">
      <c r="A201" s="91"/>
      <c r="B201" s="92" t="s">
        <v>591</v>
      </c>
      <c r="C201" s="93">
        <v>1</v>
      </c>
      <c r="D201" s="124">
        <f t="shared" si="8"/>
        <v>2.8901734104046241E-3</v>
      </c>
      <c r="E201" s="95"/>
    </row>
    <row r="202" spans="1:11" s="115" customFormat="1" ht="14.25" x14ac:dyDescent="0.2">
      <c r="A202" s="91"/>
      <c r="B202" s="92" t="s">
        <v>521</v>
      </c>
      <c r="C202" s="93">
        <v>1</v>
      </c>
      <c r="D202" s="124">
        <f t="shared" si="8"/>
        <v>2.8901734104046241E-3</v>
      </c>
      <c r="E202" s="95"/>
    </row>
    <row r="203" spans="1:11" s="115" customFormat="1" ht="14.25" x14ac:dyDescent="0.2">
      <c r="A203" s="91"/>
      <c r="B203" s="92" t="s">
        <v>452</v>
      </c>
      <c r="C203" s="93">
        <v>1</v>
      </c>
      <c r="D203" s="124">
        <f t="shared" si="8"/>
        <v>2.8901734104046241E-3</v>
      </c>
      <c r="E203" s="95"/>
    </row>
    <row r="204" spans="1:11" s="115" customFormat="1" ht="14.25" x14ac:dyDescent="0.2">
      <c r="A204" s="91"/>
      <c r="B204" s="92" t="s">
        <v>622</v>
      </c>
      <c r="C204" s="93">
        <v>1</v>
      </c>
      <c r="D204" s="124">
        <f t="shared" si="8"/>
        <v>2.8901734104046241E-3</v>
      </c>
      <c r="E204" s="95"/>
    </row>
    <row r="205" spans="1:11" s="115" customFormat="1" ht="14.25" x14ac:dyDescent="0.2">
      <c r="A205" s="91"/>
      <c r="B205" s="92" t="s">
        <v>623</v>
      </c>
      <c r="C205" s="93">
        <v>1</v>
      </c>
      <c r="D205" s="124">
        <f t="shared" si="8"/>
        <v>2.8901734104046241E-3</v>
      </c>
      <c r="E205" s="95"/>
    </row>
    <row r="206" spans="1:11" s="123" customFormat="1" ht="15" customHeight="1" x14ac:dyDescent="0.25">
      <c r="A206" s="418" t="s">
        <v>478</v>
      </c>
      <c r="B206" s="419"/>
      <c r="C206" s="87">
        <v>792</v>
      </c>
      <c r="D206" s="185"/>
      <c r="E206" s="89"/>
      <c r="G206" s="187"/>
      <c r="H206" s="187"/>
      <c r="I206" s="187"/>
      <c r="J206" s="187"/>
      <c r="K206" s="187"/>
    </row>
    <row r="207" spans="1:11" s="115" customFormat="1" ht="14.25" x14ac:dyDescent="0.2">
      <c r="A207" s="91"/>
      <c r="B207" s="92" t="s">
        <v>379</v>
      </c>
      <c r="C207" s="93">
        <v>792</v>
      </c>
      <c r="D207" s="124">
        <v>1</v>
      </c>
      <c r="E207" s="95"/>
    </row>
    <row r="208" spans="1:11" s="123" customFormat="1" ht="15" customHeight="1" x14ac:dyDescent="0.25">
      <c r="A208" s="412" t="s">
        <v>253</v>
      </c>
      <c r="B208" s="413"/>
      <c r="C208" s="87">
        <v>13</v>
      </c>
      <c r="D208" s="185"/>
      <c r="E208" s="89"/>
      <c r="G208" s="187"/>
      <c r="H208" s="187"/>
      <c r="I208" s="187"/>
      <c r="J208" s="187"/>
      <c r="K208" s="187"/>
    </row>
    <row r="209" spans="1:5" s="115" customFormat="1" ht="14.25" x14ac:dyDescent="0.2">
      <c r="A209" s="91"/>
      <c r="B209" s="92" t="s">
        <v>400</v>
      </c>
      <c r="C209" s="93">
        <v>12</v>
      </c>
      <c r="D209" s="124">
        <f>C209/$C$208</f>
        <v>0.92307692307692313</v>
      </c>
      <c r="E209" s="95"/>
    </row>
    <row r="210" spans="1:5" s="115" customFormat="1" ht="14.25" x14ac:dyDescent="0.2">
      <c r="A210" s="91"/>
      <c r="B210" s="92" t="s">
        <v>624</v>
      </c>
      <c r="C210" s="93">
        <v>1</v>
      </c>
      <c r="D210" s="124">
        <f>C210/$C$208</f>
        <v>7.6923076923076927E-2</v>
      </c>
      <c r="E210" s="95"/>
    </row>
    <row r="213" spans="1:5" x14ac:dyDescent="0.25">
      <c r="A213" s="417" t="s">
        <v>38</v>
      </c>
      <c r="B213" s="417"/>
    </row>
    <row r="214" spans="1:5" x14ac:dyDescent="0.25">
      <c r="A214" s="156" t="s">
        <v>36</v>
      </c>
      <c r="B214" s="161" t="s">
        <v>480</v>
      </c>
    </row>
    <row r="215" spans="1:5" x14ac:dyDescent="0.25">
      <c r="A215" s="156" t="s">
        <v>33</v>
      </c>
      <c r="B215" s="161" t="s">
        <v>481</v>
      </c>
    </row>
    <row r="216" spans="1:5" x14ac:dyDescent="0.25">
      <c r="A216" s="156" t="s">
        <v>37</v>
      </c>
      <c r="B216" s="161" t="s">
        <v>482</v>
      </c>
    </row>
    <row r="217" spans="1:5" x14ac:dyDescent="0.25">
      <c r="A217" s="156" t="s">
        <v>40</v>
      </c>
      <c r="B217" s="140" t="s">
        <v>483</v>
      </c>
    </row>
    <row r="218" spans="1:5" x14ac:dyDescent="0.25">
      <c r="A218" s="156" t="s">
        <v>42</v>
      </c>
      <c r="B218" s="140" t="s">
        <v>484</v>
      </c>
    </row>
    <row r="219" spans="1:5" x14ac:dyDescent="0.25">
      <c r="A219" s="156" t="s">
        <v>43</v>
      </c>
      <c r="B219" s="140" t="s">
        <v>485</v>
      </c>
    </row>
    <row r="220" spans="1:5" x14ac:dyDescent="0.25">
      <c r="A220" s="156" t="s">
        <v>44</v>
      </c>
      <c r="B220" s="140" t="s">
        <v>486</v>
      </c>
    </row>
    <row r="221" spans="1:5" x14ac:dyDescent="0.25">
      <c r="A221" s="156" t="s">
        <v>48</v>
      </c>
      <c r="B221" s="140" t="s">
        <v>487</v>
      </c>
    </row>
    <row r="222" spans="1:5" x14ac:dyDescent="0.25">
      <c r="A222" s="156" t="s">
        <v>49</v>
      </c>
      <c r="B222" s="147" t="s">
        <v>488</v>
      </c>
    </row>
    <row r="223" spans="1:5" x14ac:dyDescent="0.25">
      <c r="A223" s="156" t="s">
        <v>50</v>
      </c>
      <c r="B223" s="161" t="s">
        <v>489</v>
      </c>
    </row>
    <row r="224" spans="1:5" x14ac:dyDescent="0.25">
      <c r="A224" s="156" t="s">
        <v>47</v>
      </c>
      <c r="B224" s="147" t="s">
        <v>490</v>
      </c>
    </row>
    <row r="225" spans="1:2" x14ac:dyDescent="0.25">
      <c r="A225" s="156" t="s">
        <v>240</v>
      </c>
      <c r="B225" s="140" t="s">
        <v>526</v>
      </c>
    </row>
  </sheetData>
  <mergeCells count="55">
    <mergeCell ref="A25:B25"/>
    <mergeCell ref="A1:E1"/>
    <mergeCell ref="A3:B4"/>
    <mergeCell ref="C3:E3"/>
    <mergeCell ref="A5:B5"/>
    <mergeCell ref="A7:B7"/>
    <mergeCell ref="A11:B11"/>
    <mergeCell ref="A13:B13"/>
    <mergeCell ref="A15:B15"/>
    <mergeCell ref="A17:B17"/>
    <mergeCell ref="A21:B21"/>
    <mergeCell ref="A23:B23"/>
    <mergeCell ref="A66:B66"/>
    <mergeCell ref="A28:B28"/>
    <mergeCell ref="A31:B31"/>
    <mergeCell ref="A34:B34"/>
    <mergeCell ref="A36:B36"/>
    <mergeCell ref="A40:B40"/>
    <mergeCell ref="A49:B49"/>
    <mergeCell ref="A52:B52"/>
    <mergeCell ref="A54:B54"/>
    <mergeCell ref="A56:B56"/>
    <mergeCell ref="A58:B58"/>
    <mergeCell ref="A60:B60"/>
    <mergeCell ref="A115:B115"/>
    <mergeCell ref="A73:B73"/>
    <mergeCell ref="A78:B78"/>
    <mergeCell ref="A85:B85"/>
    <mergeCell ref="A87:B87"/>
    <mergeCell ref="A90:B90"/>
    <mergeCell ref="A93:B93"/>
    <mergeCell ref="A99:B99"/>
    <mergeCell ref="A106:B106"/>
    <mergeCell ref="A108:B108"/>
    <mergeCell ref="A110:B110"/>
    <mergeCell ref="A113:B113"/>
    <mergeCell ref="A175:B175"/>
    <mergeCell ref="A121:B121"/>
    <mergeCell ref="A126:B126"/>
    <mergeCell ref="A129:B129"/>
    <mergeCell ref="A133:B133"/>
    <mergeCell ref="A142:B142"/>
    <mergeCell ref="A145:B145"/>
    <mergeCell ref="A148:B148"/>
    <mergeCell ref="A157:B157"/>
    <mergeCell ref="A160:B160"/>
    <mergeCell ref="A165:B165"/>
    <mergeCell ref="A171:B171"/>
    <mergeCell ref="A213:B213"/>
    <mergeCell ref="A182:B182"/>
    <mergeCell ref="A189:B189"/>
    <mergeCell ref="A191:B191"/>
    <mergeCell ref="A196:B196"/>
    <mergeCell ref="A206:B206"/>
    <mergeCell ref="A208:B20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M227"/>
  <sheetViews>
    <sheetView workbookViewId="0">
      <selection activeCell="G36" sqref="G36"/>
    </sheetView>
  </sheetViews>
  <sheetFormatPr defaultColWidth="11.5703125" defaultRowHeight="15" x14ac:dyDescent="0.25"/>
  <cols>
    <col min="1" max="1" width="3.42578125" style="125" customWidth="1"/>
    <col min="2" max="2" width="54.7109375" style="125" customWidth="1"/>
    <col min="3" max="3" width="10.7109375" style="126" customWidth="1"/>
    <col min="4" max="4" width="10.7109375" style="127" customWidth="1"/>
    <col min="5" max="5" width="4" style="125" customWidth="1"/>
    <col min="6" max="16384" width="11.5703125" style="125"/>
  </cols>
  <sheetData>
    <row r="1" spans="1:5" s="115" customFormat="1" ht="14.25" customHeight="1" x14ac:dyDescent="0.2">
      <c r="A1" s="405" t="s">
        <v>256</v>
      </c>
      <c r="B1" s="405"/>
      <c r="C1" s="405"/>
      <c r="D1" s="405"/>
      <c r="E1" s="405"/>
    </row>
    <row r="2" spans="1:5" s="115" customFormat="1" ht="14.25" x14ac:dyDescent="0.2">
      <c r="A2" s="116"/>
      <c r="C2" s="117"/>
      <c r="D2" s="118"/>
      <c r="E2" s="119"/>
    </row>
    <row r="3" spans="1:5" s="115" customFormat="1" ht="14.25" customHeight="1" x14ac:dyDescent="0.2">
      <c r="A3" s="414" t="s">
        <v>54</v>
      </c>
      <c r="B3" s="415"/>
      <c r="C3" s="416" t="s">
        <v>52</v>
      </c>
      <c r="D3" s="416"/>
      <c r="E3" s="407"/>
    </row>
    <row r="4" spans="1:5" s="121" customFormat="1" ht="14.25" x14ac:dyDescent="0.2">
      <c r="A4" s="414"/>
      <c r="B4" s="415"/>
      <c r="C4" s="85" t="s">
        <v>53</v>
      </c>
      <c r="D4" s="120" t="s">
        <v>35</v>
      </c>
      <c r="E4" s="86"/>
    </row>
    <row r="5" spans="1:5" s="123" customFormat="1" ht="14.25" x14ac:dyDescent="0.2">
      <c r="A5" s="421" t="s">
        <v>267</v>
      </c>
      <c r="B5" s="422"/>
      <c r="C5" s="87">
        <v>2</v>
      </c>
      <c r="D5" s="122"/>
      <c r="E5" s="89"/>
    </row>
    <row r="6" spans="1:5" s="115" customFormat="1" ht="14.25" x14ac:dyDescent="0.2">
      <c r="A6" s="91"/>
      <c r="B6" s="92" t="s">
        <v>261</v>
      </c>
      <c r="C6" s="93">
        <v>2</v>
      </c>
      <c r="D6" s="124">
        <f>C6/$C$5</f>
        <v>1</v>
      </c>
      <c r="E6" s="95"/>
    </row>
    <row r="7" spans="1:5" s="123" customFormat="1" ht="14.25" x14ac:dyDescent="0.2">
      <c r="A7" s="421" t="s">
        <v>55</v>
      </c>
      <c r="B7" s="422"/>
      <c r="C7" s="87">
        <v>37</v>
      </c>
      <c r="D7" s="122"/>
      <c r="E7" s="89" t="s">
        <v>47</v>
      </c>
    </row>
    <row r="8" spans="1:5" s="115" customFormat="1" ht="14.25" x14ac:dyDescent="0.2">
      <c r="A8" s="91"/>
      <c r="B8" s="92" t="s">
        <v>57</v>
      </c>
      <c r="C8" s="93">
        <v>35</v>
      </c>
      <c r="D8" s="124">
        <f>C8/$C$7</f>
        <v>0.94594594594594594</v>
      </c>
      <c r="E8" s="95"/>
    </row>
    <row r="9" spans="1:5" s="115" customFormat="1" ht="14.25" x14ac:dyDescent="0.2">
      <c r="A9" s="91"/>
      <c r="B9" s="92" t="s">
        <v>58</v>
      </c>
      <c r="C9" s="93">
        <v>1</v>
      </c>
      <c r="D9" s="124">
        <f t="shared" ref="D9:D10" si="0">C9/$C$7</f>
        <v>2.7027027027027029E-2</v>
      </c>
      <c r="E9" s="95"/>
    </row>
    <row r="10" spans="1:5" s="115" customFormat="1" ht="14.25" x14ac:dyDescent="0.2">
      <c r="A10" s="91"/>
      <c r="B10" s="92" t="s">
        <v>319</v>
      </c>
      <c r="C10" s="93">
        <v>1</v>
      </c>
      <c r="D10" s="124">
        <f t="shared" si="0"/>
        <v>2.7027027027027029E-2</v>
      </c>
      <c r="E10" s="95"/>
    </row>
    <row r="11" spans="1:5" s="123" customFormat="1" ht="14.25" customHeight="1" x14ac:dyDescent="0.2">
      <c r="A11" s="412" t="s">
        <v>56</v>
      </c>
      <c r="B11" s="413"/>
      <c r="C11" s="87">
        <v>20</v>
      </c>
      <c r="D11" s="122"/>
      <c r="E11" s="89"/>
    </row>
    <row r="12" spans="1:5" s="115" customFormat="1" ht="14.25" x14ac:dyDescent="0.2">
      <c r="A12" s="91"/>
      <c r="B12" s="92" t="s">
        <v>262</v>
      </c>
      <c r="C12" s="93">
        <v>20</v>
      </c>
      <c r="D12" s="124">
        <f>C12/$C$11</f>
        <v>1</v>
      </c>
      <c r="E12" s="95"/>
    </row>
    <row r="13" spans="1:5" s="123" customFormat="1" ht="14.25" customHeight="1" x14ac:dyDescent="0.2">
      <c r="A13" s="412" t="s">
        <v>81</v>
      </c>
      <c r="B13" s="413"/>
      <c r="C13" s="87">
        <v>2</v>
      </c>
      <c r="D13" s="122"/>
      <c r="E13" s="89"/>
    </row>
    <row r="14" spans="1:5" s="115" customFormat="1" ht="14.25" x14ac:dyDescent="0.2">
      <c r="A14" s="91"/>
      <c r="B14" s="92" t="s">
        <v>82</v>
      </c>
      <c r="C14" s="93">
        <v>2</v>
      </c>
      <c r="D14" s="124">
        <v>1</v>
      </c>
      <c r="E14" s="95"/>
    </row>
    <row r="15" spans="1:5" s="123" customFormat="1" ht="14.25" customHeight="1" x14ac:dyDescent="0.2">
      <c r="A15" s="412" t="s">
        <v>70</v>
      </c>
      <c r="B15" s="413"/>
      <c r="C15" s="87">
        <v>26</v>
      </c>
      <c r="D15" s="122"/>
      <c r="E15" s="89" t="s">
        <v>48</v>
      </c>
    </row>
    <row r="16" spans="1:5" s="115" customFormat="1" ht="14.25" x14ac:dyDescent="0.2">
      <c r="A16" s="91"/>
      <c r="B16" s="92" t="s">
        <v>4</v>
      </c>
      <c r="C16" s="93">
        <v>26</v>
      </c>
      <c r="D16" s="124">
        <v>1</v>
      </c>
      <c r="E16" s="95"/>
    </row>
    <row r="17" spans="1:5" s="123" customFormat="1" ht="14.25" customHeight="1" x14ac:dyDescent="0.2">
      <c r="A17" s="412" t="s">
        <v>0</v>
      </c>
      <c r="B17" s="413"/>
      <c r="C17" s="87">
        <v>98</v>
      </c>
      <c r="D17" s="122"/>
      <c r="E17" s="89"/>
    </row>
    <row r="18" spans="1:5" s="115" customFormat="1" ht="14.25" x14ac:dyDescent="0.2">
      <c r="A18" s="91"/>
      <c r="B18" s="92" t="s">
        <v>57</v>
      </c>
      <c r="C18" s="93">
        <v>60</v>
      </c>
      <c r="D18" s="124">
        <f>C18/$C$17</f>
        <v>0.61224489795918369</v>
      </c>
      <c r="E18" s="95"/>
    </row>
    <row r="19" spans="1:5" s="115" customFormat="1" ht="14.25" x14ac:dyDescent="0.2">
      <c r="A19" s="91"/>
      <c r="B19" s="92" t="s">
        <v>58</v>
      </c>
      <c r="C19" s="93">
        <v>34</v>
      </c>
      <c r="D19" s="124">
        <f t="shared" ref="D19:D20" si="1">C19/$C$17</f>
        <v>0.34693877551020408</v>
      </c>
      <c r="E19" s="95"/>
    </row>
    <row r="20" spans="1:5" s="115" customFormat="1" ht="14.25" x14ac:dyDescent="0.2">
      <c r="A20" s="91"/>
      <c r="B20" s="92" t="s">
        <v>294</v>
      </c>
      <c r="C20" s="93">
        <v>4</v>
      </c>
      <c r="D20" s="124">
        <f t="shared" si="1"/>
        <v>4.0816326530612242E-2</v>
      </c>
      <c r="E20" s="95"/>
    </row>
    <row r="21" spans="1:5" s="123" customFormat="1" ht="14.25" customHeight="1" x14ac:dyDescent="0.2">
      <c r="A21" s="412" t="s">
        <v>72</v>
      </c>
      <c r="B21" s="413"/>
      <c r="C21" s="87">
        <v>14</v>
      </c>
      <c r="D21" s="122"/>
      <c r="E21" s="89"/>
    </row>
    <row r="22" spans="1:5" s="115" customFormat="1" ht="14.25" x14ac:dyDescent="0.2">
      <c r="A22" s="91"/>
      <c r="B22" s="92" t="s">
        <v>61</v>
      </c>
      <c r="C22" s="93">
        <v>14</v>
      </c>
      <c r="D22" s="124">
        <v>1</v>
      </c>
      <c r="E22" s="95"/>
    </row>
    <row r="23" spans="1:5" s="123" customFormat="1" ht="14.25" customHeight="1" x14ac:dyDescent="0.2">
      <c r="A23" s="412" t="s">
        <v>268</v>
      </c>
      <c r="B23" s="413"/>
      <c r="C23" s="87">
        <v>1</v>
      </c>
      <c r="D23" s="122"/>
      <c r="E23" s="89"/>
    </row>
    <row r="24" spans="1:5" s="115" customFormat="1" ht="14.25" x14ac:dyDescent="0.2">
      <c r="A24" s="91"/>
      <c r="B24" s="92" t="s">
        <v>285</v>
      </c>
      <c r="C24" s="93">
        <v>1</v>
      </c>
      <c r="D24" s="124">
        <v>1</v>
      </c>
      <c r="E24" s="95"/>
    </row>
    <row r="25" spans="1:5" s="123" customFormat="1" ht="14.25" customHeight="1" x14ac:dyDescent="0.2">
      <c r="A25" s="412" t="s">
        <v>207</v>
      </c>
      <c r="B25" s="413"/>
      <c r="C25" s="87">
        <v>10</v>
      </c>
      <c r="D25" s="122"/>
      <c r="E25" s="89"/>
    </row>
    <row r="26" spans="1:5" s="115" customFormat="1" ht="14.25" x14ac:dyDescent="0.2">
      <c r="A26" s="91"/>
      <c r="B26" s="92" t="s">
        <v>61</v>
      </c>
      <c r="C26" s="93">
        <v>9</v>
      </c>
      <c r="D26" s="124">
        <f>C26/$C$25</f>
        <v>0.9</v>
      </c>
      <c r="E26" s="95"/>
    </row>
    <row r="27" spans="1:5" s="115" customFormat="1" ht="14.25" x14ac:dyDescent="0.2">
      <c r="A27" s="91"/>
      <c r="B27" s="92" t="s">
        <v>340</v>
      </c>
      <c r="C27" s="93">
        <v>1</v>
      </c>
      <c r="D27" s="124">
        <f>C27/$C$25</f>
        <v>0.1</v>
      </c>
      <c r="E27" s="95"/>
    </row>
    <row r="28" spans="1:5" s="123" customFormat="1" ht="14.25" customHeight="1" x14ac:dyDescent="0.2">
      <c r="A28" s="412" t="s">
        <v>181</v>
      </c>
      <c r="B28" s="413"/>
      <c r="C28" s="87">
        <v>4</v>
      </c>
      <c r="D28" s="122"/>
      <c r="E28" s="89"/>
    </row>
    <row r="29" spans="1:5" s="115" customFormat="1" ht="14.25" x14ac:dyDescent="0.2">
      <c r="A29" s="91"/>
      <c r="B29" s="92" t="s">
        <v>102</v>
      </c>
      <c r="C29" s="93">
        <v>3</v>
      </c>
      <c r="D29" s="124">
        <f>C29/$C$28</f>
        <v>0.75</v>
      </c>
      <c r="E29" s="95"/>
    </row>
    <row r="30" spans="1:5" s="115" customFormat="1" ht="14.25" x14ac:dyDescent="0.2">
      <c r="A30" s="91"/>
      <c r="B30" s="92" t="s">
        <v>300</v>
      </c>
      <c r="C30" s="93">
        <v>1</v>
      </c>
      <c r="D30" s="124">
        <f>C30/$C$28</f>
        <v>0.25</v>
      </c>
      <c r="E30" s="95"/>
    </row>
    <row r="31" spans="1:5" s="123" customFormat="1" ht="14.25" customHeight="1" x14ac:dyDescent="0.2">
      <c r="A31" s="412" t="s">
        <v>239</v>
      </c>
      <c r="B31" s="413"/>
      <c r="C31" s="87">
        <v>37</v>
      </c>
      <c r="D31" s="122"/>
      <c r="E31" s="89"/>
    </row>
    <row r="32" spans="1:5" s="115" customFormat="1" ht="14.25" x14ac:dyDescent="0.2">
      <c r="A32" s="91"/>
      <c r="B32" s="92" t="s">
        <v>93</v>
      </c>
      <c r="C32" s="93">
        <v>36</v>
      </c>
      <c r="D32" s="124">
        <f>C32/$C$31</f>
        <v>0.97297297297297303</v>
      </c>
      <c r="E32" s="95"/>
    </row>
    <row r="33" spans="1:5" s="115" customFormat="1" ht="14.25" x14ac:dyDescent="0.2">
      <c r="A33" s="91"/>
      <c r="B33" s="92" t="s">
        <v>148</v>
      </c>
      <c r="C33" s="93">
        <v>1</v>
      </c>
      <c r="D33" s="124">
        <f>C33/$C$31</f>
        <v>2.7027027027027029E-2</v>
      </c>
      <c r="E33" s="95"/>
    </row>
    <row r="34" spans="1:5" s="123" customFormat="1" ht="14.25" customHeight="1" x14ac:dyDescent="0.2">
      <c r="A34" s="412" t="s">
        <v>269</v>
      </c>
      <c r="B34" s="413"/>
      <c r="C34" s="87">
        <v>37</v>
      </c>
      <c r="D34" s="122"/>
      <c r="E34" s="89"/>
    </row>
    <row r="35" spans="1:5" s="115" customFormat="1" ht="14.25" x14ac:dyDescent="0.2">
      <c r="A35" s="91"/>
      <c r="B35" s="92" t="s">
        <v>283</v>
      </c>
      <c r="C35" s="93">
        <v>37</v>
      </c>
      <c r="D35" s="124">
        <v>1</v>
      </c>
      <c r="E35" s="95"/>
    </row>
    <row r="36" spans="1:5" s="123" customFormat="1" ht="14.25" customHeight="1" x14ac:dyDescent="0.2">
      <c r="A36" s="412" t="s">
        <v>270</v>
      </c>
      <c r="B36" s="413"/>
      <c r="C36" s="87">
        <v>5</v>
      </c>
      <c r="D36" s="122"/>
      <c r="E36" s="89"/>
    </row>
    <row r="37" spans="1:5" s="115" customFormat="1" ht="14.25" x14ac:dyDescent="0.2">
      <c r="A37" s="91"/>
      <c r="B37" s="92" t="s">
        <v>98</v>
      </c>
      <c r="C37" s="93">
        <v>3</v>
      </c>
      <c r="D37" s="124">
        <f>C37/$C$36</f>
        <v>0.6</v>
      </c>
      <c r="E37" s="95"/>
    </row>
    <row r="38" spans="1:5" s="115" customFormat="1" ht="14.25" x14ac:dyDescent="0.2">
      <c r="A38" s="91"/>
      <c r="B38" s="92" t="s">
        <v>349</v>
      </c>
      <c r="C38" s="93">
        <v>1</v>
      </c>
      <c r="D38" s="124">
        <f t="shared" ref="D38:D39" si="2">C38/$C$36</f>
        <v>0.2</v>
      </c>
      <c r="E38" s="95"/>
    </row>
    <row r="39" spans="1:5" s="115" customFormat="1" ht="14.25" x14ac:dyDescent="0.2">
      <c r="A39" s="91"/>
      <c r="B39" s="92" t="s">
        <v>350</v>
      </c>
      <c r="C39" s="93">
        <v>1</v>
      </c>
      <c r="D39" s="124">
        <f t="shared" si="2"/>
        <v>0.2</v>
      </c>
      <c r="E39" s="95"/>
    </row>
    <row r="40" spans="1:5" s="123" customFormat="1" ht="14.25" customHeight="1" x14ac:dyDescent="0.2">
      <c r="A40" s="412" t="s">
        <v>74</v>
      </c>
      <c r="B40" s="413"/>
      <c r="C40" s="87">
        <v>42</v>
      </c>
      <c r="D40" s="122"/>
      <c r="E40" s="89"/>
    </row>
    <row r="41" spans="1:5" s="115" customFormat="1" ht="14.25" x14ac:dyDescent="0.2">
      <c r="A41" s="91"/>
      <c r="B41" s="92" t="s">
        <v>97</v>
      </c>
      <c r="C41" s="93">
        <v>29</v>
      </c>
      <c r="D41" s="124">
        <f>C41/$C$40</f>
        <v>0.69047619047619047</v>
      </c>
      <c r="E41" s="95"/>
    </row>
    <row r="42" spans="1:5" s="115" customFormat="1" ht="14.25" x14ac:dyDescent="0.2">
      <c r="A42" s="91"/>
      <c r="B42" s="92" t="s">
        <v>57</v>
      </c>
      <c r="C42" s="93">
        <v>3</v>
      </c>
      <c r="D42" s="124">
        <f t="shared" ref="D42:D48" si="3">C42/$C$40</f>
        <v>7.1428571428571425E-2</v>
      </c>
      <c r="E42" s="95"/>
    </row>
    <row r="43" spans="1:5" s="115" customFormat="1" ht="14.25" x14ac:dyDescent="0.2">
      <c r="A43" s="91"/>
      <c r="B43" s="92" t="s">
        <v>228</v>
      </c>
      <c r="C43" s="93">
        <v>2</v>
      </c>
      <c r="D43" s="124">
        <f t="shared" si="3"/>
        <v>4.7619047619047616E-2</v>
      </c>
      <c r="E43" s="95"/>
    </row>
    <row r="44" spans="1:5" s="115" customFormat="1" ht="14.25" x14ac:dyDescent="0.2">
      <c r="A44" s="91"/>
      <c r="B44" s="92" t="s">
        <v>58</v>
      </c>
      <c r="C44" s="93">
        <v>2</v>
      </c>
      <c r="D44" s="124">
        <f t="shared" si="3"/>
        <v>4.7619047619047616E-2</v>
      </c>
      <c r="E44" s="95"/>
    </row>
    <row r="45" spans="1:5" s="115" customFormat="1" ht="14.25" x14ac:dyDescent="0.2">
      <c r="A45" s="91"/>
      <c r="B45" s="92" t="s">
        <v>136</v>
      </c>
      <c r="C45" s="93">
        <v>2</v>
      </c>
      <c r="D45" s="124">
        <f t="shared" si="3"/>
        <v>4.7619047619047616E-2</v>
      </c>
      <c r="E45" s="95"/>
    </row>
    <row r="46" spans="1:5" s="115" customFormat="1" ht="14.25" x14ac:dyDescent="0.2">
      <c r="A46" s="91"/>
      <c r="B46" s="92" t="s">
        <v>337</v>
      </c>
      <c r="C46" s="93">
        <v>1</v>
      </c>
      <c r="D46" s="124">
        <f t="shared" si="3"/>
        <v>2.3809523809523808E-2</v>
      </c>
      <c r="E46" s="95"/>
    </row>
    <row r="47" spans="1:5" s="115" customFormat="1" ht="14.25" x14ac:dyDescent="0.2">
      <c r="A47" s="91"/>
      <c r="B47" s="92" t="s">
        <v>313</v>
      </c>
      <c r="C47" s="93">
        <v>1</v>
      </c>
      <c r="D47" s="124">
        <f t="shared" si="3"/>
        <v>2.3809523809523808E-2</v>
      </c>
      <c r="E47" s="95"/>
    </row>
    <row r="48" spans="1:5" s="115" customFormat="1" ht="14.25" x14ac:dyDescent="0.2">
      <c r="A48" s="91"/>
      <c r="B48" s="92" t="s">
        <v>68</v>
      </c>
      <c r="C48" s="93">
        <v>2</v>
      </c>
      <c r="D48" s="124">
        <f t="shared" si="3"/>
        <v>4.7619047619047616E-2</v>
      </c>
      <c r="E48" s="95"/>
    </row>
    <row r="49" spans="1:5" s="123" customFormat="1" ht="14.25" customHeight="1" x14ac:dyDescent="0.2">
      <c r="A49" s="412" t="s">
        <v>22</v>
      </c>
      <c r="B49" s="413"/>
      <c r="C49" s="87">
        <v>261</v>
      </c>
      <c r="D49" s="122"/>
      <c r="E49" s="89"/>
    </row>
    <row r="50" spans="1:5" s="115" customFormat="1" ht="14.25" x14ac:dyDescent="0.2">
      <c r="A50" s="91"/>
      <c r="B50" s="92" t="s">
        <v>58</v>
      </c>
      <c r="C50" s="93">
        <v>209</v>
      </c>
      <c r="D50" s="124">
        <f>C50/$C$49</f>
        <v>0.8007662835249042</v>
      </c>
      <c r="E50" s="95"/>
    </row>
    <row r="51" spans="1:5" s="115" customFormat="1" ht="14.25" x14ac:dyDescent="0.2">
      <c r="A51" s="91"/>
      <c r="B51" s="92" t="s">
        <v>68</v>
      </c>
      <c r="C51" s="93">
        <v>52</v>
      </c>
      <c r="D51" s="124">
        <f>C51/$C$49</f>
        <v>0.19923371647509577</v>
      </c>
      <c r="E51" s="95"/>
    </row>
    <row r="52" spans="1:5" s="123" customFormat="1" ht="14.25" customHeight="1" x14ac:dyDescent="0.2">
      <c r="A52" s="412" t="s">
        <v>23</v>
      </c>
      <c r="B52" s="413"/>
      <c r="C52" s="87">
        <v>9</v>
      </c>
      <c r="D52" s="122"/>
      <c r="E52" s="89" t="s">
        <v>48</v>
      </c>
    </row>
    <row r="53" spans="1:5" s="115" customFormat="1" ht="14.25" x14ac:dyDescent="0.2">
      <c r="A53" s="91"/>
      <c r="B53" s="92" t="s">
        <v>58</v>
      </c>
      <c r="C53" s="93">
        <v>9</v>
      </c>
      <c r="D53" s="124">
        <v>1</v>
      </c>
      <c r="E53" s="95"/>
    </row>
    <row r="54" spans="1:5" s="123" customFormat="1" ht="14.25" customHeight="1" x14ac:dyDescent="0.2">
      <c r="A54" s="412" t="s">
        <v>101</v>
      </c>
      <c r="B54" s="413"/>
      <c r="C54" s="87">
        <v>7</v>
      </c>
      <c r="D54" s="122"/>
      <c r="E54" s="89"/>
    </row>
    <row r="55" spans="1:5" s="115" customFormat="1" ht="14.25" x14ac:dyDescent="0.2">
      <c r="A55" s="91"/>
      <c r="B55" s="92" t="s">
        <v>100</v>
      </c>
      <c r="C55" s="93">
        <v>7</v>
      </c>
      <c r="D55" s="124">
        <v>1</v>
      </c>
      <c r="E55" s="95"/>
    </row>
    <row r="56" spans="1:5" s="123" customFormat="1" ht="14.25" customHeight="1" x14ac:dyDescent="0.2">
      <c r="A56" s="412" t="s">
        <v>25</v>
      </c>
      <c r="B56" s="413"/>
      <c r="C56" s="87">
        <v>4</v>
      </c>
      <c r="D56" s="122"/>
      <c r="E56" s="89"/>
    </row>
    <row r="57" spans="1:5" s="115" customFormat="1" ht="14.25" x14ac:dyDescent="0.2">
      <c r="A57" s="91"/>
      <c r="B57" s="92" t="s">
        <v>57</v>
      </c>
      <c r="C57" s="93">
        <v>4</v>
      </c>
      <c r="D57" s="124">
        <v>1</v>
      </c>
      <c r="E57" s="95"/>
    </row>
    <row r="58" spans="1:5" s="123" customFormat="1" ht="14.25" customHeight="1" x14ac:dyDescent="0.2">
      <c r="A58" s="412" t="s">
        <v>76</v>
      </c>
      <c r="B58" s="413"/>
      <c r="C58" s="87">
        <v>24</v>
      </c>
      <c r="D58" s="122"/>
      <c r="E58" s="89"/>
    </row>
    <row r="59" spans="1:5" s="115" customFormat="1" ht="14.25" x14ac:dyDescent="0.2">
      <c r="A59" s="91"/>
      <c r="B59" s="92" t="s">
        <v>105</v>
      </c>
      <c r="C59" s="93">
        <v>24</v>
      </c>
      <c r="D59" s="124">
        <v>1</v>
      </c>
      <c r="E59" s="95"/>
    </row>
    <row r="60" spans="1:5" s="123" customFormat="1" ht="14.25" customHeight="1" x14ac:dyDescent="0.2">
      <c r="A60" s="412" t="s">
        <v>77</v>
      </c>
      <c r="B60" s="413"/>
      <c r="C60" s="87">
        <v>17</v>
      </c>
      <c r="D60" s="122"/>
      <c r="E60" s="89"/>
    </row>
    <row r="61" spans="1:5" s="115" customFormat="1" ht="14.25" x14ac:dyDescent="0.2">
      <c r="A61" s="91"/>
      <c r="B61" s="92" t="s">
        <v>106</v>
      </c>
      <c r="C61" s="93">
        <v>11</v>
      </c>
      <c r="D61" s="124">
        <f>C61/$C$60</f>
        <v>0.6470588235294118</v>
      </c>
      <c r="E61" s="95"/>
    </row>
    <row r="62" spans="1:5" s="115" customFormat="1" ht="14.25" x14ac:dyDescent="0.2">
      <c r="A62" s="91"/>
      <c r="B62" s="92" t="s">
        <v>57</v>
      </c>
      <c r="C62" s="93">
        <v>3</v>
      </c>
      <c r="D62" s="124">
        <f t="shared" ref="D62:D65" si="4">C62/$C$60</f>
        <v>0.17647058823529413</v>
      </c>
      <c r="E62" s="95"/>
    </row>
    <row r="63" spans="1:5" s="115" customFormat="1" ht="14.25" x14ac:dyDescent="0.2">
      <c r="A63" s="91"/>
      <c r="B63" s="92" t="s">
        <v>306</v>
      </c>
      <c r="C63" s="93">
        <v>1</v>
      </c>
      <c r="D63" s="124">
        <f t="shared" si="4"/>
        <v>5.8823529411764705E-2</v>
      </c>
      <c r="E63" s="95"/>
    </row>
    <row r="64" spans="1:5" s="115" customFormat="1" ht="14.25" x14ac:dyDescent="0.2">
      <c r="A64" s="91"/>
      <c r="B64" s="92" t="s">
        <v>83</v>
      </c>
      <c r="C64" s="93">
        <v>1</v>
      </c>
      <c r="D64" s="124">
        <f t="shared" si="4"/>
        <v>5.8823529411764705E-2</v>
      </c>
      <c r="E64" s="95"/>
    </row>
    <row r="65" spans="1:5" s="115" customFormat="1" ht="14.25" x14ac:dyDescent="0.2">
      <c r="A65" s="91"/>
      <c r="B65" s="92" t="s">
        <v>328</v>
      </c>
      <c r="C65" s="93">
        <v>1</v>
      </c>
      <c r="D65" s="124">
        <f t="shared" si="4"/>
        <v>5.8823529411764705E-2</v>
      </c>
      <c r="E65" s="95"/>
    </row>
    <row r="66" spans="1:5" s="123" customFormat="1" ht="14.25" customHeight="1" x14ac:dyDescent="0.2">
      <c r="A66" s="412" t="s">
        <v>78</v>
      </c>
      <c r="B66" s="413"/>
      <c r="C66" s="87">
        <v>1274</v>
      </c>
      <c r="D66" s="122"/>
      <c r="E66" s="89"/>
    </row>
    <row r="67" spans="1:5" s="115" customFormat="1" ht="14.25" x14ac:dyDescent="0.2">
      <c r="A67" s="91"/>
      <c r="B67" s="92" t="s">
        <v>3</v>
      </c>
      <c r="C67" s="93">
        <v>215</v>
      </c>
      <c r="D67" s="124">
        <f>C67/$C$66</f>
        <v>0.16875981161695447</v>
      </c>
      <c r="E67" s="95"/>
    </row>
    <row r="68" spans="1:5" s="115" customFormat="1" ht="14.25" x14ac:dyDescent="0.2">
      <c r="A68" s="91"/>
      <c r="B68" s="92" t="s">
        <v>107</v>
      </c>
      <c r="C68" s="93">
        <v>202</v>
      </c>
      <c r="D68" s="124">
        <f t="shared" ref="D68:D72" si="5">C68/$C$66</f>
        <v>0.15855572998430142</v>
      </c>
      <c r="E68" s="95"/>
    </row>
    <row r="69" spans="1:5" s="115" customFormat="1" ht="14.25" x14ac:dyDescent="0.2">
      <c r="A69" s="91"/>
      <c r="B69" s="92" t="s">
        <v>185</v>
      </c>
      <c r="C69" s="93">
        <v>181</v>
      </c>
      <c r="D69" s="124">
        <f t="shared" si="5"/>
        <v>0.14207221350078492</v>
      </c>
      <c r="E69" s="95"/>
    </row>
    <row r="70" spans="1:5" s="115" customFormat="1" ht="14.25" x14ac:dyDescent="0.2">
      <c r="A70" s="91"/>
      <c r="B70" s="92" t="s">
        <v>16</v>
      </c>
      <c r="C70" s="93">
        <v>143</v>
      </c>
      <c r="D70" s="124">
        <f t="shared" si="5"/>
        <v>0.11224489795918367</v>
      </c>
      <c r="E70" s="95"/>
    </row>
    <row r="71" spans="1:5" s="115" customFormat="1" ht="14.25" x14ac:dyDescent="0.2">
      <c r="A71" s="91"/>
      <c r="B71" s="92" t="s">
        <v>31</v>
      </c>
      <c r="C71" s="93">
        <v>116</v>
      </c>
      <c r="D71" s="124">
        <f t="shared" si="5"/>
        <v>9.1051805337519623E-2</v>
      </c>
      <c r="E71" s="95"/>
    </row>
    <row r="72" spans="1:5" s="115" customFormat="1" ht="14.25" x14ac:dyDescent="0.2">
      <c r="A72" s="91"/>
      <c r="B72" s="92" t="s">
        <v>68</v>
      </c>
      <c r="C72" s="93">
        <v>417</v>
      </c>
      <c r="D72" s="124">
        <f t="shared" si="5"/>
        <v>0.32731554160125587</v>
      </c>
      <c r="E72" s="95"/>
    </row>
    <row r="73" spans="1:5" s="123" customFormat="1" ht="14.25" customHeight="1" x14ac:dyDescent="0.2">
      <c r="A73" s="412" t="s">
        <v>79</v>
      </c>
      <c r="B73" s="413"/>
      <c r="C73" s="87">
        <v>34</v>
      </c>
      <c r="D73" s="122"/>
      <c r="E73" s="89" t="s">
        <v>42</v>
      </c>
    </row>
    <row r="74" spans="1:5" s="115" customFormat="1" ht="14.25" x14ac:dyDescent="0.2">
      <c r="A74" s="91"/>
      <c r="B74" s="92" t="s">
        <v>57</v>
      </c>
      <c r="C74" s="93">
        <v>22</v>
      </c>
      <c r="D74" s="124">
        <f>C74/$C$73</f>
        <v>0.6470588235294118</v>
      </c>
      <c r="E74" s="95"/>
    </row>
    <row r="75" spans="1:5" s="115" customFormat="1" ht="14.25" x14ac:dyDescent="0.2">
      <c r="A75" s="91"/>
      <c r="B75" s="92" t="s">
        <v>149</v>
      </c>
      <c r="C75" s="93">
        <v>1</v>
      </c>
      <c r="D75" s="124">
        <f t="shared" ref="D75:D77" si="6">C75/$C$73</f>
        <v>2.9411764705882353E-2</v>
      </c>
      <c r="E75" s="95"/>
    </row>
    <row r="76" spans="1:5" s="115" customFormat="1" ht="14.25" x14ac:dyDescent="0.2">
      <c r="A76" s="91"/>
      <c r="B76" s="92" t="s">
        <v>161</v>
      </c>
      <c r="C76" s="93">
        <v>1</v>
      </c>
      <c r="D76" s="124">
        <f t="shared" si="6"/>
        <v>2.9411764705882353E-2</v>
      </c>
      <c r="E76" s="95"/>
    </row>
    <row r="77" spans="1:5" s="115" customFormat="1" ht="14.25" x14ac:dyDescent="0.2">
      <c r="A77" s="91"/>
      <c r="B77" s="92" t="s">
        <v>68</v>
      </c>
      <c r="C77" s="93">
        <v>10</v>
      </c>
      <c r="D77" s="124">
        <f t="shared" si="6"/>
        <v>0.29411764705882354</v>
      </c>
      <c r="E77" s="95"/>
    </row>
    <row r="78" spans="1:5" s="123" customFormat="1" ht="14.25" customHeight="1" x14ac:dyDescent="0.2">
      <c r="A78" s="412" t="s">
        <v>80</v>
      </c>
      <c r="B78" s="413"/>
      <c r="C78" s="87">
        <v>29</v>
      </c>
      <c r="D78" s="122"/>
      <c r="E78" s="89"/>
    </row>
    <row r="79" spans="1:5" s="115" customFormat="1" ht="14.25" x14ac:dyDescent="0.2">
      <c r="A79" s="91"/>
      <c r="B79" s="92" t="s">
        <v>186</v>
      </c>
      <c r="C79" s="93">
        <v>22</v>
      </c>
      <c r="D79" s="124">
        <f>C79/$C$78</f>
        <v>0.75862068965517238</v>
      </c>
      <c r="E79" s="95"/>
    </row>
    <row r="80" spans="1:5" s="115" customFormat="1" ht="14.25" x14ac:dyDescent="0.2">
      <c r="A80" s="91"/>
      <c r="B80" s="92" t="s">
        <v>283</v>
      </c>
      <c r="C80" s="93">
        <v>2</v>
      </c>
      <c r="D80" s="124">
        <f t="shared" ref="D80:D84" si="7">C80/$C$78</f>
        <v>6.8965517241379309E-2</v>
      </c>
      <c r="E80" s="95"/>
    </row>
    <row r="81" spans="1:5" s="115" customFormat="1" ht="14.25" x14ac:dyDescent="0.2">
      <c r="A81" s="91"/>
      <c r="B81" s="92" t="s">
        <v>57</v>
      </c>
      <c r="C81" s="93">
        <v>1</v>
      </c>
      <c r="D81" s="124">
        <f t="shared" si="7"/>
        <v>3.4482758620689655E-2</v>
      </c>
      <c r="E81" s="95"/>
    </row>
    <row r="82" spans="1:5" s="115" customFormat="1" ht="14.25" x14ac:dyDescent="0.2">
      <c r="A82" s="91"/>
      <c r="B82" s="92" t="s">
        <v>302</v>
      </c>
      <c r="C82" s="93">
        <v>2</v>
      </c>
      <c r="D82" s="124">
        <f t="shared" si="7"/>
        <v>6.8965517241379309E-2</v>
      </c>
      <c r="E82" s="95"/>
    </row>
    <row r="83" spans="1:5" s="115" customFormat="1" ht="14.25" x14ac:dyDescent="0.2">
      <c r="A83" s="91"/>
      <c r="B83" s="92" t="s">
        <v>303</v>
      </c>
      <c r="C83" s="93">
        <v>1</v>
      </c>
      <c r="D83" s="124">
        <f t="shared" si="7"/>
        <v>3.4482758620689655E-2</v>
      </c>
      <c r="E83" s="95"/>
    </row>
    <row r="84" spans="1:5" s="115" customFormat="1" ht="14.25" x14ac:dyDescent="0.2">
      <c r="A84" s="91"/>
      <c r="B84" s="92" t="s">
        <v>304</v>
      </c>
      <c r="C84" s="93">
        <v>1</v>
      </c>
      <c r="D84" s="124">
        <f t="shared" si="7"/>
        <v>3.4482758620689655E-2</v>
      </c>
      <c r="E84" s="95"/>
    </row>
    <row r="85" spans="1:5" s="123" customFormat="1" ht="14.25" customHeight="1" x14ac:dyDescent="0.2">
      <c r="A85" s="412" t="s">
        <v>108</v>
      </c>
      <c r="B85" s="413"/>
      <c r="C85" s="87">
        <v>1</v>
      </c>
      <c r="D85" s="122"/>
      <c r="E85" s="89"/>
    </row>
    <row r="86" spans="1:5" s="115" customFormat="1" ht="14.25" x14ac:dyDescent="0.2">
      <c r="A86" s="91"/>
      <c r="B86" s="92" t="s">
        <v>109</v>
      </c>
      <c r="C86" s="93">
        <v>1</v>
      </c>
      <c r="D86" s="124">
        <v>1</v>
      </c>
      <c r="E86" s="95"/>
    </row>
    <row r="87" spans="1:5" s="123" customFormat="1" ht="14.25" customHeight="1" x14ac:dyDescent="0.2">
      <c r="A87" s="412" t="s">
        <v>110</v>
      </c>
      <c r="B87" s="413"/>
      <c r="C87" s="87">
        <v>11</v>
      </c>
      <c r="D87" s="122"/>
      <c r="E87" s="89"/>
    </row>
    <row r="88" spans="1:5" s="115" customFormat="1" ht="14.25" x14ac:dyDescent="0.2">
      <c r="A88" s="91"/>
      <c r="B88" s="92" t="s">
        <v>111</v>
      </c>
      <c r="C88" s="93">
        <v>10</v>
      </c>
      <c r="D88" s="124">
        <f>C88/$C$87</f>
        <v>0.90909090909090906</v>
      </c>
      <c r="E88" s="95"/>
    </row>
    <row r="89" spans="1:5" s="115" customFormat="1" ht="14.25" x14ac:dyDescent="0.2">
      <c r="A89" s="91"/>
      <c r="B89" s="92" t="s">
        <v>286</v>
      </c>
      <c r="C89" s="93">
        <v>1</v>
      </c>
      <c r="D89" s="124">
        <f>C89/$C$87</f>
        <v>9.0909090909090912E-2</v>
      </c>
      <c r="E89" s="95"/>
    </row>
    <row r="90" spans="1:5" s="123" customFormat="1" ht="14.25" customHeight="1" x14ac:dyDescent="0.2">
      <c r="A90" s="412" t="s">
        <v>113</v>
      </c>
      <c r="B90" s="413"/>
      <c r="C90" s="87">
        <v>13</v>
      </c>
      <c r="D90" s="122"/>
      <c r="E90" s="89"/>
    </row>
    <row r="91" spans="1:5" s="115" customFormat="1" ht="14.25" x14ac:dyDescent="0.2">
      <c r="A91" s="91"/>
      <c r="B91" s="92" t="s">
        <v>283</v>
      </c>
      <c r="C91" s="93">
        <v>11</v>
      </c>
      <c r="D91" s="124">
        <f>C91/$C$90</f>
        <v>0.84615384615384615</v>
      </c>
      <c r="E91" s="95"/>
    </row>
    <row r="92" spans="1:5" s="115" customFormat="1" ht="14.25" x14ac:dyDescent="0.2">
      <c r="A92" s="91"/>
      <c r="B92" s="92" t="s">
        <v>58</v>
      </c>
      <c r="C92" s="93">
        <v>2</v>
      </c>
      <c r="D92" s="124">
        <f>C92/$C$90</f>
        <v>0.15384615384615385</v>
      </c>
      <c r="E92" s="95"/>
    </row>
    <row r="93" spans="1:5" s="123" customFormat="1" ht="14.25" customHeight="1" x14ac:dyDescent="0.2">
      <c r="A93" s="412" t="s">
        <v>271</v>
      </c>
      <c r="B93" s="413"/>
      <c r="C93" s="87">
        <v>7</v>
      </c>
      <c r="D93" s="122"/>
      <c r="E93" s="89"/>
    </row>
    <row r="94" spans="1:5" s="115" customFormat="1" ht="14.25" x14ac:dyDescent="0.2">
      <c r="A94" s="91"/>
      <c r="B94" s="92" t="s">
        <v>263</v>
      </c>
      <c r="C94" s="93">
        <v>3</v>
      </c>
      <c r="D94" s="124">
        <f>C94/$C$93</f>
        <v>0.42857142857142855</v>
      </c>
      <c r="E94" s="95"/>
    </row>
    <row r="95" spans="1:5" s="115" customFormat="1" ht="14.25" x14ac:dyDescent="0.2">
      <c r="A95" s="91"/>
      <c r="B95" s="92" t="s">
        <v>351</v>
      </c>
      <c r="C95" s="93">
        <v>1</v>
      </c>
      <c r="D95" s="124">
        <f t="shared" ref="D95:D98" si="8">C95/$C$93</f>
        <v>0.14285714285714285</v>
      </c>
      <c r="E95" s="95"/>
    </row>
    <row r="96" spans="1:5" s="115" customFormat="1" ht="14.25" x14ac:dyDescent="0.2">
      <c r="A96" s="91"/>
      <c r="B96" s="92" t="s">
        <v>352</v>
      </c>
      <c r="C96" s="93">
        <v>1</v>
      </c>
      <c r="D96" s="124">
        <f t="shared" si="8"/>
        <v>0.14285714285714285</v>
      </c>
      <c r="E96" s="95"/>
    </row>
    <row r="97" spans="1:13" s="115" customFormat="1" ht="14.25" x14ac:dyDescent="0.2">
      <c r="A97" s="91"/>
      <c r="B97" s="92" t="s">
        <v>353</v>
      </c>
      <c r="C97" s="93">
        <v>1</v>
      </c>
      <c r="D97" s="124">
        <f t="shared" si="8"/>
        <v>0.14285714285714285</v>
      </c>
      <c r="E97" s="95"/>
      <c r="G97" s="135"/>
      <c r="H97" s="135"/>
      <c r="I97" s="135"/>
      <c r="J97" s="135"/>
      <c r="K97" s="135"/>
      <c r="L97" s="135"/>
      <c r="M97" s="135"/>
    </row>
    <row r="98" spans="1:13" s="115" customFormat="1" ht="14.25" x14ac:dyDescent="0.2">
      <c r="A98" s="91"/>
      <c r="B98" s="92" t="s">
        <v>314</v>
      </c>
      <c r="C98" s="93">
        <v>1</v>
      </c>
      <c r="D98" s="124">
        <f t="shared" si="8"/>
        <v>0.14285714285714285</v>
      </c>
      <c r="E98" s="95"/>
      <c r="G98" s="135"/>
      <c r="H98" s="135"/>
      <c r="I98" s="135"/>
      <c r="J98" s="135"/>
      <c r="K98" s="135"/>
      <c r="L98" s="135"/>
      <c r="M98" s="135"/>
    </row>
    <row r="99" spans="1:13" s="123" customFormat="1" ht="15" customHeight="1" x14ac:dyDescent="0.25">
      <c r="A99" s="412" t="s">
        <v>26</v>
      </c>
      <c r="B99" s="413"/>
      <c r="C99" s="87">
        <v>16</v>
      </c>
      <c r="D99" s="122"/>
      <c r="E99" s="89"/>
      <c r="G99" s="136"/>
      <c r="H99" s="137"/>
      <c r="I99" s="137"/>
      <c r="J99" s="137"/>
      <c r="K99" s="137"/>
      <c r="L99" s="137"/>
      <c r="M99" s="137"/>
    </row>
    <row r="100" spans="1:13" s="115" customFormat="1" ht="14.25" x14ac:dyDescent="0.2">
      <c r="A100" s="91"/>
      <c r="B100" s="92" t="s">
        <v>58</v>
      </c>
      <c r="C100" s="93">
        <v>8</v>
      </c>
      <c r="D100" s="124">
        <f>C100/$C$99</f>
        <v>0.5</v>
      </c>
      <c r="E100" s="95"/>
      <c r="G100" s="135"/>
      <c r="H100" s="135"/>
      <c r="I100" s="135"/>
      <c r="J100" s="135"/>
      <c r="K100" s="135"/>
      <c r="L100" s="135"/>
      <c r="M100" s="135"/>
    </row>
    <row r="101" spans="1:13" s="115" customFormat="1" ht="14.25" x14ac:dyDescent="0.2">
      <c r="A101" s="91"/>
      <c r="B101" s="92" t="s">
        <v>258</v>
      </c>
      <c r="C101" s="93">
        <v>4</v>
      </c>
      <c r="D101" s="124">
        <f t="shared" ref="D101:D105" si="9">C101/$C$99</f>
        <v>0.25</v>
      </c>
      <c r="E101" s="95"/>
      <c r="G101" s="135"/>
      <c r="H101" s="135"/>
      <c r="I101" s="135"/>
      <c r="J101" s="135"/>
      <c r="K101" s="135"/>
      <c r="L101" s="135"/>
      <c r="M101" s="135"/>
    </row>
    <row r="102" spans="1:13" s="115" customFormat="1" ht="14.25" x14ac:dyDescent="0.2">
      <c r="A102" s="91"/>
      <c r="B102" s="92" t="s">
        <v>57</v>
      </c>
      <c r="C102" s="93">
        <v>1</v>
      </c>
      <c r="D102" s="124">
        <f t="shared" si="9"/>
        <v>6.25E-2</v>
      </c>
      <c r="E102" s="95"/>
      <c r="G102" s="135"/>
      <c r="H102" s="135"/>
      <c r="I102" s="135"/>
      <c r="J102" s="135"/>
      <c r="K102" s="135"/>
      <c r="L102" s="135"/>
      <c r="M102" s="135"/>
    </row>
    <row r="103" spans="1:13" s="115" customFormat="1" ht="14.25" x14ac:dyDescent="0.2">
      <c r="A103" s="91"/>
      <c r="B103" s="92" t="s">
        <v>315</v>
      </c>
      <c r="C103" s="93">
        <v>1</v>
      </c>
      <c r="D103" s="124">
        <f t="shared" si="9"/>
        <v>6.25E-2</v>
      </c>
      <c r="E103" s="95"/>
      <c r="G103" s="135"/>
      <c r="H103" s="135"/>
      <c r="I103" s="135"/>
      <c r="J103" s="135"/>
      <c r="K103" s="135"/>
      <c r="L103" s="135"/>
      <c r="M103" s="135"/>
    </row>
    <row r="104" spans="1:13" s="115" customFormat="1" ht="14.25" x14ac:dyDescent="0.2">
      <c r="A104" s="91"/>
      <c r="B104" s="92" t="s">
        <v>316</v>
      </c>
      <c r="C104" s="93">
        <v>1</v>
      </c>
      <c r="D104" s="124">
        <f t="shared" si="9"/>
        <v>6.25E-2</v>
      </c>
      <c r="E104" s="95"/>
      <c r="G104" s="135"/>
      <c r="H104" s="135"/>
      <c r="I104" s="135"/>
      <c r="J104" s="135"/>
      <c r="K104" s="135"/>
      <c r="L104" s="135"/>
      <c r="M104" s="135"/>
    </row>
    <row r="105" spans="1:13" s="115" customFormat="1" ht="14.25" x14ac:dyDescent="0.2">
      <c r="A105" s="91"/>
      <c r="B105" s="92" t="s">
        <v>317</v>
      </c>
      <c r="C105" s="93">
        <v>1</v>
      </c>
      <c r="D105" s="124">
        <f t="shared" si="9"/>
        <v>6.25E-2</v>
      </c>
      <c r="E105" s="95"/>
      <c r="G105" s="135"/>
      <c r="H105" s="135"/>
      <c r="I105" s="135"/>
      <c r="J105" s="135"/>
      <c r="K105" s="135"/>
      <c r="L105" s="135"/>
      <c r="M105" s="135"/>
    </row>
    <row r="106" spans="1:13" s="123" customFormat="1" ht="14.25" customHeight="1" x14ac:dyDescent="0.2">
      <c r="A106" s="412" t="s">
        <v>248</v>
      </c>
      <c r="B106" s="413"/>
      <c r="C106" s="87">
        <v>2</v>
      </c>
      <c r="D106" s="122"/>
      <c r="E106" s="89"/>
      <c r="G106" s="137"/>
      <c r="H106" s="137"/>
      <c r="I106" s="137"/>
      <c r="J106" s="137"/>
      <c r="K106" s="137"/>
      <c r="L106" s="137"/>
      <c r="M106" s="137"/>
    </row>
    <row r="107" spans="1:13" s="115" customFormat="1" ht="14.25" x14ac:dyDescent="0.2">
      <c r="A107" s="91"/>
      <c r="B107" s="92" t="s">
        <v>249</v>
      </c>
      <c r="C107" s="93">
        <v>2</v>
      </c>
      <c r="D107" s="124">
        <v>1</v>
      </c>
      <c r="E107" s="95"/>
      <c r="G107" s="135"/>
      <c r="H107" s="135"/>
      <c r="I107" s="135"/>
      <c r="J107" s="135"/>
      <c r="K107" s="135"/>
      <c r="L107" s="135"/>
      <c r="M107" s="135"/>
    </row>
    <row r="108" spans="1:13" s="123" customFormat="1" ht="14.25" customHeight="1" x14ac:dyDescent="0.2">
      <c r="A108" s="412" t="s">
        <v>115</v>
      </c>
      <c r="B108" s="413"/>
      <c r="C108" s="87">
        <v>3</v>
      </c>
      <c r="D108" s="122"/>
      <c r="E108" s="89"/>
      <c r="G108" s="137"/>
      <c r="H108" s="137"/>
      <c r="I108" s="137"/>
      <c r="J108" s="137"/>
      <c r="K108" s="137"/>
      <c r="L108" s="137"/>
      <c r="M108" s="137"/>
    </row>
    <row r="109" spans="1:13" s="115" customFormat="1" ht="14.25" x14ac:dyDescent="0.2">
      <c r="A109" s="91"/>
      <c r="B109" s="92" t="s">
        <v>116</v>
      </c>
      <c r="C109" s="93">
        <v>3</v>
      </c>
      <c r="D109" s="124">
        <v>1</v>
      </c>
      <c r="E109" s="95"/>
      <c r="G109" s="135"/>
      <c r="H109" s="135"/>
      <c r="I109" s="135"/>
      <c r="J109" s="135"/>
      <c r="K109" s="135"/>
      <c r="L109" s="135"/>
      <c r="M109" s="135"/>
    </row>
    <row r="110" spans="1:13" s="123" customFormat="1" ht="14.25" customHeight="1" x14ac:dyDescent="0.2">
      <c r="A110" s="420" t="s">
        <v>117</v>
      </c>
      <c r="B110" s="421"/>
      <c r="C110" s="87">
        <v>69</v>
      </c>
      <c r="D110" s="122"/>
      <c r="E110" s="89"/>
      <c r="G110" s="137"/>
      <c r="H110" s="137"/>
      <c r="I110" s="137"/>
      <c r="J110" s="137"/>
      <c r="K110" s="137"/>
      <c r="L110" s="137"/>
      <c r="M110" s="137"/>
    </row>
    <row r="111" spans="1:13" s="115" customFormat="1" ht="14.25" x14ac:dyDescent="0.2">
      <c r="A111" s="91"/>
      <c r="B111" s="92" t="s">
        <v>61</v>
      </c>
      <c r="C111" s="93">
        <v>66</v>
      </c>
      <c r="D111" s="124">
        <f>C111/$C$110</f>
        <v>0.95652173913043481</v>
      </c>
      <c r="E111" s="95"/>
      <c r="G111" s="135"/>
      <c r="H111" s="135"/>
      <c r="I111" s="135"/>
      <c r="J111" s="135"/>
      <c r="K111" s="135"/>
      <c r="L111" s="135"/>
      <c r="M111" s="135"/>
    </row>
    <row r="112" spans="1:13" s="115" customFormat="1" ht="14.25" x14ac:dyDescent="0.2">
      <c r="A112" s="91"/>
      <c r="B112" s="92" t="s">
        <v>329</v>
      </c>
      <c r="C112" s="93">
        <v>3</v>
      </c>
      <c r="D112" s="124">
        <f>C112/$C$110</f>
        <v>4.3478260869565216E-2</v>
      </c>
      <c r="E112" s="95"/>
      <c r="G112" s="135"/>
      <c r="H112" s="135"/>
      <c r="I112" s="135"/>
      <c r="J112" s="135"/>
      <c r="K112" s="135"/>
      <c r="L112" s="135"/>
      <c r="M112" s="135"/>
    </row>
    <row r="113" spans="1:13" s="123" customFormat="1" ht="14.25" customHeight="1" x14ac:dyDescent="0.2">
      <c r="A113" s="412" t="s">
        <v>272</v>
      </c>
      <c r="B113" s="413"/>
      <c r="C113" s="87">
        <v>14</v>
      </c>
      <c r="D113" s="122"/>
      <c r="E113" s="89"/>
      <c r="G113" s="137"/>
      <c r="H113" s="137"/>
      <c r="I113" s="137"/>
      <c r="J113" s="137"/>
      <c r="K113" s="137"/>
      <c r="L113" s="137"/>
      <c r="M113" s="137"/>
    </row>
    <row r="114" spans="1:13" s="115" customFormat="1" ht="14.25" x14ac:dyDescent="0.2">
      <c r="A114" s="91"/>
      <c r="B114" s="92" t="s">
        <v>29</v>
      </c>
      <c r="C114" s="93">
        <v>14</v>
      </c>
      <c r="D114" s="124">
        <v>1</v>
      </c>
      <c r="E114" s="95"/>
      <c r="G114" s="135"/>
      <c r="H114" s="135"/>
      <c r="I114" s="135"/>
      <c r="J114" s="135"/>
      <c r="K114" s="135"/>
      <c r="L114" s="135"/>
      <c r="M114" s="135"/>
    </row>
    <row r="115" spans="1:13" s="123" customFormat="1" ht="15" customHeight="1" x14ac:dyDescent="0.25">
      <c r="A115" s="412" t="s">
        <v>118</v>
      </c>
      <c r="B115" s="413"/>
      <c r="C115" s="87">
        <v>22</v>
      </c>
      <c r="D115" s="122"/>
      <c r="E115" s="89"/>
      <c r="G115" s="136"/>
      <c r="H115" s="136"/>
      <c r="I115" s="136"/>
      <c r="J115" s="136"/>
      <c r="K115" s="136"/>
      <c r="L115" s="137"/>
      <c r="M115" s="137"/>
    </row>
    <row r="116" spans="1:13" s="115" customFormat="1" ht="14.25" x14ac:dyDescent="0.2">
      <c r="A116" s="91"/>
      <c r="B116" s="92" t="s">
        <v>283</v>
      </c>
      <c r="C116" s="93">
        <v>15</v>
      </c>
      <c r="D116" s="124">
        <f>C116/$C$115</f>
        <v>0.68181818181818177</v>
      </c>
      <c r="E116" s="95"/>
      <c r="G116" s="135"/>
      <c r="H116" s="135"/>
      <c r="I116" s="135"/>
      <c r="J116" s="135"/>
      <c r="K116" s="135"/>
      <c r="L116" s="135"/>
      <c r="M116" s="135"/>
    </row>
    <row r="117" spans="1:13" s="115" customFormat="1" ht="14.25" x14ac:dyDescent="0.2">
      <c r="A117" s="91"/>
      <c r="B117" s="92" t="s">
        <v>13</v>
      </c>
      <c r="C117" s="93">
        <v>3</v>
      </c>
      <c r="D117" s="124">
        <f t="shared" ref="D117:D120" si="10">C117/$C$115</f>
        <v>0.13636363636363635</v>
      </c>
      <c r="E117" s="95"/>
    </row>
    <row r="118" spans="1:13" s="115" customFormat="1" ht="14.25" x14ac:dyDescent="0.2">
      <c r="A118" s="91"/>
      <c r="B118" s="92" t="s">
        <v>58</v>
      </c>
      <c r="C118" s="93">
        <v>1</v>
      </c>
      <c r="D118" s="124">
        <f t="shared" si="10"/>
        <v>4.5454545454545456E-2</v>
      </c>
      <c r="E118" s="95"/>
    </row>
    <row r="119" spans="1:13" s="115" customFormat="1" ht="14.25" x14ac:dyDescent="0.2">
      <c r="A119" s="91"/>
      <c r="B119" s="92" t="s">
        <v>295</v>
      </c>
      <c r="C119" s="93">
        <v>2</v>
      </c>
      <c r="D119" s="124">
        <f t="shared" si="10"/>
        <v>9.0909090909090912E-2</v>
      </c>
      <c r="E119" s="95"/>
    </row>
    <row r="120" spans="1:13" s="115" customFormat="1" ht="14.25" x14ac:dyDescent="0.2">
      <c r="A120" s="91"/>
      <c r="B120" s="92" t="s">
        <v>284</v>
      </c>
      <c r="C120" s="93">
        <v>1</v>
      </c>
      <c r="D120" s="124">
        <f t="shared" si="10"/>
        <v>4.5454545454545456E-2</v>
      </c>
      <c r="E120" s="95"/>
    </row>
    <row r="121" spans="1:13" s="123" customFormat="1" ht="15" customHeight="1" x14ac:dyDescent="0.25">
      <c r="A121" s="412" t="s">
        <v>123</v>
      </c>
      <c r="B121" s="413"/>
      <c r="C121" s="87">
        <v>21</v>
      </c>
      <c r="D121" s="122"/>
      <c r="E121" s="89"/>
      <c r="G121" s="125"/>
      <c r="H121" s="125"/>
      <c r="I121" s="125"/>
      <c r="J121" s="125"/>
      <c r="K121" s="125"/>
    </row>
    <row r="122" spans="1:13" s="115" customFormat="1" ht="14.25" x14ac:dyDescent="0.2">
      <c r="A122" s="91"/>
      <c r="B122" s="92" t="s">
        <v>57</v>
      </c>
      <c r="C122" s="93">
        <v>18</v>
      </c>
      <c r="D122" s="124">
        <f>C122/$C$121</f>
        <v>0.8571428571428571</v>
      </c>
      <c r="E122" s="95"/>
    </row>
    <row r="123" spans="1:13" s="115" customFormat="1" ht="14.25" x14ac:dyDescent="0.2">
      <c r="A123" s="91"/>
      <c r="B123" s="92" t="s">
        <v>250</v>
      </c>
      <c r="C123" s="93">
        <v>1</v>
      </c>
      <c r="D123" s="124">
        <f t="shared" ref="D123:D125" si="11">C123/$C$121</f>
        <v>4.7619047619047616E-2</v>
      </c>
      <c r="E123" s="95"/>
    </row>
    <row r="124" spans="1:13" s="115" customFormat="1" ht="14.25" x14ac:dyDescent="0.2">
      <c r="A124" s="91"/>
      <c r="B124" s="92" t="s">
        <v>206</v>
      </c>
      <c r="C124" s="93">
        <v>1</v>
      </c>
      <c r="D124" s="124">
        <f t="shared" si="11"/>
        <v>4.7619047619047616E-2</v>
      </c>
      <c r="E124" s="95"/>
    </row>
    <row r="125" spans="1:13" s="115" customFormat="1" ht="14.25" x14ac:dyDescent="0.2">
      <c r="A125" s="91"/>
      <c r="B125" s="92" t="s">
        <v>287</v>
      </c>
      <c r="C125" s="93">
        <v>1</v>
      </c>
      <c r="D125" s="124">
        <f t="shared" si="11"/>
        <v>4.7619047619047616E-2</v>
      </c>
      <c r="E125" s="95"/>
    </row>
    <row r="126" spans="1:13" s="123" customFormat="1" ht="15" customHeight="1" x14ac:dyDescent="0.25">
      <c r="A126" s="412" t="s">
        <v>6</v>
      </c>
      <c r="B126" s="413"/>
      <c r="C126" s="87">
        <v>3</v>
      </c>
      <c r="D126" s="122"/>
      <c r="E126" s="89"/>
      <c r="G126" s="125"/>
      <c r="H126" s="125"/>
      <c r="I126" s="125"/>
      <c r="J126" s="125"/>
      <c r="K126" s="125"/>
    </row>
    <row r="127" spans="1:13" s="115" customFormat="1" ht="14.25" x14ac:dyDescent="0.2">
      <c r="A127" s="91"/>
      <c r="B127" s="92" t="s">
        <v>58</v>
      </c>
      <c r="C127" s="93">
        <v>1</v>
      </c>
      <c r="D127" s="124">
        <f>C127/$C$126</f>
        <v>0.33333333333333331</v>
      </c>
      <c r="E127" s="95"/>
    </row>
    <row r="128" spans="1:13" s="115" customFormat="1" ht="14.25" x14ac:dyDescent="0.2">
      <c r="A128" s="91"/>
      <c r="B128" s="92" t="s">
        <v>301</v>
      </c>
      <c r="C128" s="93">
        <v>2</v>
      </c>
      <c r="D128" s="124">
        <f>C128/$C$126</f>
        <v>0.66666666666666663</v>
      </c>
      <c r="E128" s="95"/>
    </row>
    <row r="129" spans="1:11" s="123" customFormat="1" ht="15" customHeight="1" x14ac:dyDescent="0.25">
      <c r="A129" s="412" t="s">
        <v>273</v>
      </c>
      <c r="B129" s="413"/>
      <c r="C129" s="87">
        <v>27</v>
      </c>
      <c r="D129" s="122"/>
      <c r="E129" s="89"/>
      <c r="G129" s="125"/>
      <c r="H129" s="125"/>
      <c r="I129" s="125"/>
      <c r="J129" s="125"/>
      <c r="K129" s="125"/>
    </row>
    <row r="130" spans="1:11" s="115" customFormat="1" ht="14.25" x14ac:dyDescent="0.2">
      <c r="A130" s="91"/>
      <c r="B130" s="92" t="s">
        <v>182</v>
      </c>
      <c r="C130" s="93">
        <v>24</v>
      </c>
      <c r="D130" s="124">
        <f>C130/$C$129</f>
        <v>0.88888888888888884</v>
      </c>
      <c r="E130" s="95"/>
    </row>
    <row r="131" spans="1:11" s="115" customFormat="1" ht="14.25" x14ac:dyDescent="0.2">
      <c r="A131" s="91"/>
      <c r="B131" s="92" t="s">
        <v>228</v>
      </c>
      <c r="C131" s="93">
        <v>1</v>
      </c>
      <c r="D131" s="124">
        <f t="shared" ref="D131:D132" si="12">C131/$C$129</f>
        <v>3.7037037037037035E-2</v>
      </c>
      <c r="E131" s="95"/>
    </row>
    <row r="132" spans="1:11" s="115" customFormat="1" ht="14.25" x14ac:dyDescent="0.2">
      <c r="A132" s="91"/>
      <c r="B132" s="92" t="s">
        <v>338</v>
      </c>
      <c r="C132" s="93">
        <v>2</v>
      </c>
      <c r="D132" s="124">
        <f t="shared" si="12"/>
        <v>7.407407407407407E-2</v>
      </c>
      <c r="E132" s="95"/>
    </row>
    <row r="133" spans="1:11" s="123" customFormat="1" ht="15" customHeight="1" x14ac:dyDescent="0.25">
      <c r="A133" s="412" t="s">
        <v>8</v>
      </c>
      <c r="B133" s="413"/>
      <c r="C133" s="87">
        <v>33</v>
      </c>
      <c r="D133" s="122"/>
      <c r="E133" s="89"/>
      <c r="G133" s="125"/>
      <c r="H133" s="125"/>
      <c r="I133" s="125"/>
      <c r="J133" s="125"/>
      <c r="K133" s="125"/>
    </row>
    <row r="134" spans="1:11" s="115" customFormat="1" ht="14.25" x14ac:dyDescent="0.2">
      <c r="A134" s="91"/>
      <c r="B134" s="92" t="s">
        <v>126</v>
      </c>
      <c r="C134" s="93">
        <v>22</v>
      </c>
      <c r="D134" s="124">
        <f>C134/$C$133</f>
        <v>0.66666666666666663</v>
      </c>
      <c r="E134" s="95"/>
    </row>
    <row r="135" spans="1:11" s="115" customFormat="1" ht="14.25" x14ac:dyDescent="0.2">
      <c r="A135" s="91"/>
      <c r="B135" s="92" t="s">
        <v>57</v>
      </c>
      <c r="C135" s="93">
        <v>1</v>
      </c>
      <c r="D135" s="124">
        <f t="shared" ref="D135:D141" si="13">C135/$C$133</f>
        <v>3.0303030303030304E-2</v>
      </c>
      <c r="E135" s="95"/>
    </row>
    <row r="136" spans="1:11" s="115" customFormat="1" ht="14.25" x14ac:dyDescent="0.2">
      <c r="A136" s="91"/>
      <c r="B136" s="92" t="s">
        <v>144</v>
      </c>
      <c r="C136" s="93">
        <v>2</v>
      </c>
      <c r="D136" s="124">
        <f t="shared" si="13"/>
        <v>6.0606060606060608E-2</v>
      </c>
      <c r="E136" s="95"/>
    </row>
    <row r="137" spans="1:11" s="115" customFormat="1" ht="14.25" x14ac:dyDescent="0.2">
      <c r="A137" s="91"/>
      <c r="B137" s="92" t="s">
        <v>143</v>
      </c>
      <c r="C137" s="93">
        <v>1</v>
      </c>
      <c r="D137" s="124">
        <f t="shared" si="13"/>
        <v>3.0303030303030304E-2</v>
      </c>
      <c r="E137" s="95"/>
    </row>
    <row r="138" spans="1:11" s="115" customFormat="1" ht="14.25" x14ac:dyDescent="0.2">
      <c r="A138" s="91"/>
      <c r="B138" s="92" t="s">
        <v>341</v>
      </c>
      <c r="C138" s="93">
        <v>1</v>
      </c>
      <c r="D138" s="124">
        <f t="shared" si="13"/>
        <v>3.0303030303030304E-2</v>
      </c>
      <c r="E138" s="95"/>
    </row>
    <row r="139" spans="1:11" s="115" customFormat="1" ht="14.25" x14ac:dyDescent="0.2">
      <c r="A139" s="91"/>
      <c r="B139" s="92" t="s">
        <v>342</v>
      </c>
      <c r="C139" s="93">
        <v>1</v>
      </c>
      <c r="D139" s="124">
        <f t="shared" si="13"/>
        <v>3.0303030303030304E-2</v>
      </c>
      <c r="E139" s="95"/>
    </row>
    <row r="140" spans="1:11" s="115" customFormat="1" ht="14.25" x14ac:dyDescent="0.2">
      <c r="A140" s="91"/>
      <c r="B140" s="92" t="s">
        <v>354</v>
      </c>
      <c r="C140" s="93">
        <v>1</v>
      </c>
      <c r="D140" s="124">
        <f t="shared" si="13"/>
        <v>3.0303030303030304E-2</v>
      </c>
      <c r="E140" s="95"/>
    </row>
    <row r="141" spans="1:11" s="115" customFormat="1" ht="14.25" x14ac:dyDescent="0.2">
      <c r="A141" s="91"/>
      <c r="B141" s="92" t="s">
        <v>68</v>
      </c>
      <c r="C141" s="93">
        <v>4</v>
      </c>
      <c r="D141" s="124">
        <f t="shared" si="13"/>
        <v>0.12121212121212122</v>
      </c>
      <c r="E141" s="95"/>
    </row>
    <row r="142" spans="1:11" s="123" customFormat="1" ht="15" customHeight="1" x14ac:dyDescent="0.25">
      <c r="A142" s="420" t="s">
        <v>274</v>
      </c>
      <c r="B142" s="421"/>
      <c r="C142" s="87">
        <v>4</v>
      </c>
      <c r="D142" s="122"/>
      <c r="E142" s="89"/>
      <c r="G142" s="125"/>
      <c r="H142" s="125"/>
      <c r="I142" s="125"/>
      <c r="J142" s="125"/>
      <c r="K142" s="125"/>
    </row>
    <row r="143" spans="1:11" s="115" customFormat="1" ht="14.25" x14ac:dyDescent="0.2">
      <c r="A143" s="91"/>
      <c r="B143" s="92" t="s">
        <v>61</v>
      </c>
      <c r="C143" s="93">
        <v>3</v>
      </c>
      <c r="D143" s="124">
        <f>C143/$C$142</f>
        <v>0.75</v>
      </c>
      <c r="E143" s="95"/>
    </row>
    <row r="144" spans="1:11" s="115" customFormat="1" ht="14.25" x14ac:dyDescent="0.2">
      <c r="A144" s="91"/>
      <c r="B144" s="92" t="s">
        <v>57</v>
      </c>
      <c r="C144" s="93">
        <v>1</v>
      </c>
      <c r="D144" s="124">
        <f>C144/$C$142</f>
        <v>0.25</v>
      </c>
      <c r="E144" s="95"/>
    </row>
    <row r="145" spans="1:11" s="123" customFormat="1" ht="15" customHeight="1" x14ac:dyDescent="0.25">
      <c r="A145" s="412" t="s">
        <v>135</v>
      </c>
      <c r="B145" s="413"/>
      <c r="C145" s="87">
        <v>29</v>
      </c>
      <c r="D145" s="122"/>
      <c r="E145" s="89"/>
      <c r="G145" s="125"/>
      <c r="H145" s="125"/>
      <c r="I145" s="125"/>
      <c r="J145" s="125"/>
      <c r="K145" s="125"/>
    </row>
    <row r="146" spans="1:11" s="115" customFormat="1" ht="14.25" x14ac:dyDescent="0.2">
      <c r="A146" s="91"/>
      <c r="B146" s="92" t="s">
        <v>99</v>
      </c>
      <c r="C146" s="93">
        <v>28</v>
      </c>
      <c r="D146" s="124">
        <f>C146/$C$145</f>
        <v>0.96551724137931039</v>
      </c>
      <c r="E146" s="95"/>
    </row>
    <row r="147" spans="1:11" s="115" customFormat="1" ht="14.25" x14ac:dyDescent="0.2">
      <c r="A147" s="91"/>
      <c r="B147" s="92" t="s">
        <v>346</v>
      </c>
      <c r="C147" s="93">
        <v>1</v>
      </c>
      <c r="D147" s="124">
        <f>C147/$C$145</f>
        <v>3.4482758620689655E-2</v>
      </c>
      <c r="E147" s="95"/>
    </row>
    <row r="148" spans="1:11" s="123" customFormat="1" ht="15" customHeight="1" x14ac:dyDescent="0.25">
      <c r="A148" s="412" t="s">
        <v>140</v>
      </c>
      <c r="B148" s="413"/>
      <c r="C148" s="87">
        <v>35</v>
      </c>
      <c r="D148" s="122"/>
      <c r="E148" s="89"/>
      <c r="G148" s="125"/>
      <c r="H148" s="125"/>
      <c r="I148" s="125"/>
      <c r="J148" s="125"/>
      <c r="K148" s="125"/>
    </row>
    <row r="149" spans="1:11" s="115" customFormat="1" ht="14.25" x14ac:dyDescent="0.2">
      <c r="A149" s="91"/>
      <c r="B149" s="92" t="s">
        <v>141</v>
      </c>
      <c r="C149" s="93">
        <v>24</v>
      </c>
      <c r="D149" s="124">
        <f>C149/$C$148</f>
        <v>0.68571428571428572</v>
      </c>
      <c r="E149" s="95"/>
    </row>
    <row r="150" spans="1:11" s="115" customFormat="1" ht="14.25" x14ac:dyDescent="0.2">
      <c r="A150" s="91"/>
      <c r="B150" s="92" t="s">
        <v>194</v>
      </c>
      <c r="C150" s="93">
        <v>3</v>
      </c>
      <c r="D150" s="124">
        <f t="shared" ref="D150:D156" si="14">C150/$C$148</f>
        <v>8.5714285714285715E-2</v>
      </c>
      <c r="E150" s="95"/>
    </row>
    <row r="151" spans="1:11" s="115" customFormat="1" ht="14.25" x14ac:dyDescent="0.2">
      <c r="A151" s="91"/>
      <c r="B151" s="92" t="s">
        <v>57</v>
      </c>
      <c r="C151" s="93">
        <v>2</v>
      </c>
      <c r="D151" s="124">
        <f t="shared" si="14"/>
        <v>5.7142857142857141E-2</v>
      </c>
      <c r="E151" s="95"/>
    </row>
    <row r="152" spans="1:11" s="115" customFormat="1" ht="14.25" x14ac:dyDescent="0.2">
      <c r="A152" s="91"/>
      <c r="B152" s="92" t="s">
        <v>213</v>
      </c>
      <c r="C152" s="93">
        <v>2</v>
      </c>
      <c r="D152" s="124">
        <f t="shared" si="14"/>
        <v>5.7142857142857141E-2</v>
      </c>
      <c r="E152" s="95"/>
    </row>
    <row r="153" spans="1:11" s="115" customFormat="1" ht="14.25" x14ac:dyDescent="0.2">
      <c r="A153" s="91"/>
      <c r="B153" s="92" t="s">
        <v>105</v>
      </c>
      <c r="C153" s="93">
        <v>1</v>
      </c>
      <c r="D153" s="124">
        <f t="shared" si="14"/>
        <v>2.8571428571428571E-2</v>
      </c>
      <c r="E153" s="95"/>
    </row>
    <row r="154" spans="1:11" s="115" customFormat="1" ht="14.25" x14ac:dyDescent="0.2">
      <c r="A154" s="91"/>
      <c r="B154" s="92" t="s">
        <v>364</v>
      </c>
      <c r="C154" s="93">
        <v>1</v>
      </c>
      <c r="D154" s="124">
        <f t="shared" si="14"/>
        <v>2.8571428571428571E-2</v>
      </c>
      <c r="E154" s="95"/>
    </row>
    <row r="155" spans="1:11" s="115" customFormat="1" ht="14.25" x14ac:dyDescent="0.2">
      <c r="A155" s="91"/>
      <c r="B155" s="92" t="s">
        <v>365</v>
      </c>
      <c r="C155" s="93">
        <v>1</v>
      </c>
      <c r="D155" s="124">
        <f t="shared" si="14"/>
        <v>2.8571428571428571E-2</v>
      </c>
      <c r="E155" s="95"/>
    </row>
    <row r="156" spans="1:11" s="115" customFormat="1" ht="14.25" x14ac:dyDescent="0.2">
      <c r="A156" s="91"/>
      <c r="B156" s="92" t="s">
        <v>68</v>
      </c>
      <c r="C156" s="93">
        <v>1</v>
      </c>
      <c r="D156" s="124">
        <f t="shared" si="14"/>
        <v>2.8571428571428571E-2</v>
      </c>
      <c r="E156" s="95"/>
    </row>
    <row r="157" spans="1:11" s="123" customFormat="1" ht="15" customHeight="1" x14ac:dyDescent="0.25">
      <c r="A157" s="412" t="s">
        <v>276</v>
      </c>
      <c r="B157" s="413"/>
      <c r="C157" s="87">
        <v>14</v>
      </c>
      <c r="D157" s="122"/>
      <c r="E157" s="89"/>
      <c r="G157" s="125"/>
      <c r="H157" s="125"/>
      <c r="I157" s="125"/>
      <c r="J157" s="125"/>
      <c r="K157" s="125"/>
    </row>
    <row r="158" spans="1:11" s="115" customFormat="1" ht="14.25" x14ac:dyDescent="0.2">
      <c r="A158" s="91"/>
      <c r="B158" s="92" t="s">
        <v>20</v>
      </c>
      <c r="C158" s="93">
        <v>9</v>
      </c>
      <c r="D158" s="124">
        <f>C158/$C$157</f>
        <v>0.6428571428571429</v>
      </c>
      <c r="E158" s="95"/>
    </row>
    <row r="159" spans="1:11" s="115" customFormat="1" ht="14.25" x14ac:dyDescent="0.2">
      <c r="A159" s="91"/>
      <c r="B159" s="92" t="s">
        <v>57</v>
      </c>
      <c r="C159" s="93">
        <v>5</v>
      </c>
      <c r="D159" s="124">
        <f>C159/$C$157</f>
        <v>0.35714285714285715</v>
      </c>
      <c r="E159" s="95"/>
    </row>
    <row r="160" spans="1:11" s="123" customFormat="1" ht="15" customHeight="1" x14ac:dyDescent="0.25">
      <c r="A160" s="412" t="s">
        <v>147</v>
      </c>
      <c r="B160" s="413"/>
      <c r="C160" s="87">
        <v>8</v>
      </c>
      <c r="D160" s="122"/>
      <c r="E160" s="89"/>
      <c r="G160" s="125"/>
      <c r="H160" s="125"/>
      <c r="I160" s="125"/>
      <c r="J160" s="125"/>
      <c r="K160" s="125"/>
    </row>
    <row r="161" spans="1:11" s="115" customFormat="1" ht="14.25" x14ac:dyDescent="0.2">
      <c r="A161" s="91"/>
      <c r="B161" s="92" t="s">
        <v>148</v>
      </c>
      <c r="C161" s="93">
        <v>3</v>
      </c>
      <c r="D161" s="124">
        <f>C161/$C$160</f>
        <v>0.375</v>
      </c>
      <c r="E161" s="95"/>
    </row>
    <row r="162" spans="1:11" s="115" customFormat="1" ht="14.25" x14ac:dyDescent="0.2">
      <c r="A162" s="91"/>
      <c r="B162" s="92" t="s">
        <v>93</v>
      </c>
      <c r="C162" s="93">
        <v>2</v>
      </c>
      <c r="D162" s="124">
        <f t="shared" ref="D162:D164" si="15">C162/$C$160</f>
        <v>0.25</v>
      </c>
      <c r="E162" s="95"/>
    </row>
    <row r="163" spans="1:11" s="115" customFormat="1" ht="14.25" x14ac:dyDescent="0.2">
      <c r="A163" s="91"/>
      <c r="B163" s="92" t="s">
        <v>360</v>
      </c>
      <c r="C163" s="93">
        <v>2</v>
      </c>
      <c r="D163" s="124">
        <f t="shared" si="15"/>
        <v>0.25</v>
      </c>
      <c r="E163" s="95"/>
    </row>
    <row r="164" spans="1:11" s="115" customFormat="1" ht="14.25" x14ac:dyDescent="0.2">
      <c r="A164" s="91"/>
      <c r="B164" s="92" t="s">
        <v>361</v>
      </c>
      <c r="C164" s="93">
        <v>1</v>
      </c>
      <c r="D164" s="124">
        <f t="shared" si="15"/>
        <v>0.125</v>
      </c>
      <c r="E164" s="95"/>
    </row>
    <row r="165" spans="1:11" s="123" customFormat="1" ht="15" customHeight="1" x14ac:dyDescent="0.25">
      <c r="A165" s="412" t="s">
        <v>277</v>
      </c>
      <c r="B165" s="413"/>
      <c r="C165" s="87">
        <v>8</v>
      </c>
      <c r="D165" s="122"/>
      <c r="E165" s="89"/>
      <c r="G165" s="125"/>
      <c r="H165" s="125"/>
      <c r="I165" s="125"/>
      <c r="J165" s="125"/>
      <c r="K165" s="125"/>
    </row>
    <row r="166" spans="1:11" s="115" customFormat="1" ht="14.25" x14ac:dyDescent="0.2">
      <c r="A166" s="91"/>
      <c r="B166" s="92" t="s">
        <v>89</v>
      </c>
      <c r="C166" s="93">
        <v>4</v>
      </c>
      <c r="D166" s="124">
        <f>C166/$C$165</f>
        <v>0.5</v>
      </c>
      <c r="E166" s="95"/>
    </row>
    <row r="167" spans="1:11" s="115" customFormat="1" ht="14.25" x14ac:dyDescent="0.2">
      <c r="A167" s="91"/>
      <c r="B167" s="92" t="s">
        <v>373</v>
      </c>
      <c r="C167" s="93">
        <v>1</v>
      </c>
      <c r="D167" s="124">
        <f t="shared" ref="D167:D170" si="16">C167/$C$165</f>
        <v>0.125</v>
      </c>
      <c r="E167" s="95"/>
    </row>
    <row r="168" spans="1:11" s="115" customFormat="1" ht="14.25" x14ac:dyDescent="0.2">
      <c r="A168" s="91"/>
      <c r="B168" s="92" t="s">
        <v>366</v>
      </c>
      <c r="C168" s="93">
        <v>1</v>
      </c>
      <c r="D168" s="124">
        <f t="shared" si="16"/>
        <v>0.125</v>
      </c>
      <c r="E168" s="95"/>
    </row>
    <row r="169" spans="1:11" s="115" customFormat="1" ht="14.25" x14ac:dyDescent="0.2">
      <c r="A169" s="91"/>
      <c r="B169" s="92" t="s">
        <v>367</v>
      </c>
      <c r="C169" s="93">
        <v>1</v>
      </c>
      <c r="D169" s="124">
        <f t="shared" si="16"/>
        <v>0.125</v>
      </c>
      <c r="E169" s="95"/>
    </row>
    <row r="170" spans="1:11" s="115" customFormat="1" ht="14.25" x14ac:dyDescent="0.2">
      <c r="A170" s="91"/>
      <c r="B170" s="92" t="s">
        <v>68</v>
      </c>
      <c r="C170" s="93">
        <v>1</v>
      </c>
      <c r="D170" s="124">
        <f t="shared" si="16"/>
        <v>0.125</v>
      </c>
      <c r="E170" s="95"/>
    </row>
    <row r="171" spans="1:11" s="123" customFormat="1" ht="15" customHeight="1" x14ac:dyDescent="0.25">
      <c r="A171" s="412" t="s">
        <v>152</v>
      </c>
      <c r="B171" s="413"/>
      <c r="C171" s="87">
        <v>23</v>
      </c>
      <c r="D171" s="122"/>
      <c r="E171" s="89"/>
      <c r="G171" s="125"/>
      <c r="H171" s="125"/>
      <c r="I171" s="125"/>
      <c r="J171" s="125"/>
      <c r="K171" s="125"/>
    </row>
    <row r="172" spans="1:11" s="115" customFormat="1" ht="14.25" x14ac:dyDescent="0.2">
      <c r="A172" s="91"/>
      <c r="B172" s="92" t="s">
        <v>57</v>
      </c>
      <c r="C172" s="93">
        <v>18</v>
      </c>
      <c r="D172" s="124">
        <f>C172/$C$171</f>
        <v>0.78260869565217395</v>
      </c>
      <c r="E172" s="95"/>
    </row>
    <row r="173" spans="1:11" s="115" customFormat="1" ht="14.25" x14ac:dyDescent="0.2">
      <c r="A173" s="91"/>
      <c r="B173" s="92" t="s">
        <v>28</v>
      </c>
      <c r="C173" s="93">
        <v>4</v>
      </c>
      <c r="D173" s="124">
        <f t="shared" ref="D173:D174" si="17">C173/$C$171</f>
        <v>0.17391304347826086</v>
      </c>
      <c r="E173" s="95"/>
    </row>
    <row r="174" spans="1:11" s="115" customFormat="1" ht="14.25" x14ac:dyDescent="0.2">
      <c r="A174" s="91"/>
      <c r="B174" s="92" t="s">
        <v>163</v>
      </c>
      <c r="C174" s="93">
        <v>1</v>
      </c>
      <c r="D174" s="124">
        <f t="shared" si="17"/>
        <v>4.3478260869565216E-2</v>
      </c>
      <c r="E174" s="95"/>
    </row>
    <row r="175" spans="1:11" s="123" customFormat="1" ht="15" customHeight="1" x14ac:dyDescent="0.25">
      <c r="A175" s="412" t="s">
        <v>278</v>
      </c>
      <c r="B175" s="413"/>
      <c r="C175" s="87">
        <v>200</v>
      </c>
      <c r="D175" s="122"/>
      <c r="E175" s="89"/>
      <c r="G175" s="125"/>
      <c r="H175" s="125"/>
      <c r="I175" s="125"/>
      <c r="J175" s="125"/>
      <c r="K175" s="125"/>
    </row>
    <row r="176" spans="1:11" s="115" customFormat="1" ht="14.25" x14ac:dyDescent="0.2">
      <c r="A176" s="91"/>
      <c r="B176" s="92" t="s">
        <v>61</v>
      </c>
      <c r="C176" s="93">
        <v>131</v>
      </c>
      <c r="D176" s="124">
        <f>C176/$C$175</f>
        <v>0.65500000000000003</v>
      </c>
      <c r="E176" s="95"/>
    </row>
    <row r="177" spans="1:11" s="115" customFormat="1" ht="14.25" x14ac:dyDescent="0.2">
      <c r="A177" s="91"/>
      <c r="B177" s="92" t="s">
        <v>251</v>
      </c>
      <c r="C177" s="93">
        <v>31</v>
      </c>
      <c r="D177" s="124">
        <f t="shared" ref="D177:D181" si="18">C177/$C$175</f>
        <v>0.155</v>
      </c>
      <c r="E177" s="95"/>
    </row>
    <row r="178" spans="1:11" s="115" customFormat="1" ht="14.25" x14ac:dyDescent="0.2">
      <c r="A178" s="91"/>
      <c r="B178" s="92" t="s">
        <v>57</v>
      </c>
      <c r="C178" s="93">
        <v>18</v>
      </c>
      <c r="D178" s="124">
        <f t="shared" si="18"/>
        <v>0.09</v>
      </c>
      <c r="E178" s="95"/>
    </row>
    <row r="179" spans="1:11" s="115" customFormat="1" ht="14.25" x14ac:dyDescent="0.2">
      <c r="A179" s="91"/>
      <c r="B179" s="92" t="s">
        <v>252</v>
      </c>
      <c r="C179" s="93">
        <v>3</v>
      </c>
      <c r="D179" s="124">
        <f t="shared" si="18"/>
        <v>1.4999999999999999E-2</v>
      </c>
      <c r="E179" s="95"/>
    </row>
    <row r="180" spans="1:11" s="115" customFormat="1" ht="14.25" x14ac:dyDescent="0.2">
      <c r="A180" s="91"/>
      <c r="B180" s="92" t="s">
        <v>201</v>
      </c>
      <c r="C180" s="93">
        <v>3</v>
      </c>
      <c r="D180" s="124">
        <f t="shared" si="18"/>
        <v>1.4999999999999999E-2</v>
      </c>
      <c r="E180" s="95"/>
    </row>
    <row r="181" spans="1:11" s="115" customFormat="1" ht="14.25" x14ac:dyDescent="0.2">
      <c r="A181" s="91"/>
      <c r="B181" s="92" t="s">
        <v>68</v>
      </c>
      <c r="C181" s="93">
        <v>14</v>
      </c>
      <c r="D181" s="124">
        <f t="shared" si="18"/>
        <v>7.0000000000000007E-2</v>
      </c>
      <c r="E181" s="95"/>
    </row>
    <row r="182" spans="1:11" s="123" customFormat="1" ht="15" customHeight="1" x14ac:dyDescent="0.25">
      <c r="A182" s="412" t="s">
        <v>153</v>
      </c>
      <c r="B182" s="413"/>
      <c r="C182" s="87">
        <v>88</v>
      </c>
      <c r="D182" s="122"/>
      <c r="E182" s="89"/>
      <c r="G182" s="125"/>
      <c r="H182" s="125"/>
      <c r="I182" s="125"/>
      <c r="J182" s="125"/>
      <c r="K182" s="125"/>
    </row>
    <row r="183" spans="1:11" s="115" customFormat="1" ht="14.25" x14ac:dyDescent="0.2">
      <c r="A183" s="91"/>
      <c r="B183" s="92" t="s">
        <v>298</v>
      </c>
      <c r="C183" s="93">
        <v>30</v>
      </c>
      <c r="D183" s="124">
        <f>C183/$C$182</f>
        <v>0.34090909090909088</v>
      </c>
      <c r="E183" s="95"/>
    </row>
    <row r="184" spans="1:11" s="115" customFormat="1" ht="14.25" x14ac:dyDescent="0.2">
      <c r="A184" s="91"/>
      <c r="B184" s="92" t="s">
        <v>58</v>
      </c>
      <c r="C184" s="93">
        <v>19</v>
      </c>
      <c r="D184" s="124">
        <f t="shared" ref="D184:D188" si="19">C184/$C$182</f>
        <v>0.21590909090909091</v>
      </c>
      <c r="E184" s="95"/>
    </row>
    <row r="185" spans="1:11" s="115" customFormat="1" ht="14.25" x14ac:dyDescent="0.2">
      <c r="A185" s="91"/>
      <c r="B185" s="92" t="s">
        <v>136</v>
      </c>
      <c r="C185" s="93">
        <v>15</v>
      </c>
      <c r="D185" s="124">
        <f t="shared" si="19"/>
        <v>0.17045454545454544</v>
      </c>
      <c r="E185" s="95"/>
    </row>
    <row r="186" spans="1:11" s="115" customFormat="1" ht="14.25" x14ac:dyDescent="0.2">
      <c r="A186" s="91"/>
      <c r="B186" s="92" t="s">
        <v>57</v>
      </c>
      <c r="C186" s="93">
        <v>11</v>
      </c>
      <c r="D186" s="124">
        <f t="shared" si="19"/>
        <v>0.125</v>
      </c>
      <c r="E186" s="95"/>
    </row>
    <row r="187" spans="1:11" s="115" customFormat="1" ht="14.25" x14ac:dyDescent="0.2">
      <c r="A187" s="91"/>
      <c r="B187" s="92" t="s">
        <v>155</v>
      </c>
      <c r="C187" s="93">
        <v>6</v>
      </c>
      <c r="D187" s="124">
        <f t="shared" si="19"/>
        <v>6.8181818181818177E-2</v>
      </c>
      <c r="E187" s="95"/>
    </row>
    <row r="188" spans="1:11" s="115" customFormat="1" ht="14.25" x14ac:dyDescent="0.2">
      <c r="A188" s="91"/>
      <c r="B188" s="92" t="s">
        <v>68</v>
      </c>
      <c r="C188" s="93">
        <v>7</v>
      </c>
      <c r="D188" s="124">
        <f t="shared" si="19"/>
        <v>7.9545454545454544E-2</v>
      </c>
      <c r="E188" s="95"/>
    </row>
    <row r="189" spans="1:11" s="123" customFormat="1" ht="15" customHeight="1" x14ac:dyDescent="0.25">
      <c r="A189" s="412" t="s">
        <v>257</v>
      </c>
      <c r="B189" s="413"/>
      <c r="C189" s="87">
        <v>1</v>
      </c>
      <c r="D189" s="122"/>
      <c r="E189" s="89"/>
      <c r="G189" s="125"/>
      <c r="H189" s="125"/>
      <c r="I189" s="125"/>
      <c r="J189" s="125"/>
      <c r="K189" s="125"/>
    </row>
    <row r="190" spans="1:11" s="115" customFormat="1" ht="14.25" x14ac:dyDescent="0.2">
      <c r="A190" s="91"/>
      <c r="B190" s="92" t="s">
        <v>283</v>
      </c>
      <c r="C190" s="93">
        <v>1</v>
      </c>
      <c r="D190" s="124">
        <v>1</v>
      </c>
      <c r="E190" s="95"/>
    </row>
    <row r="191" spans="1:11" s="123" customFormat="1" ht="15" customHeight="1" x14ac:dyDescent="0.25">
      <c r="A191" s="412" t="s">
        <v>280</v>
      </c>
      <c r="B191" s="413"/>
      <c r="C191" s="87">
        <v>65</v>
      </c>
      <c r="D191" s="122"/>
      <c r="E191" s="89"/>
      <c r="G191" s="125"/>
      <c r="H191" s="125"/>
      <c r="I191" s="125"/>
      <c r="J191" s="125"/>
      <c r="K191" s="125"/>
    </row>
    <row r="192" spans="1:11" s="115" customFormat="1" ht="14.25" x14ac:dyDescent="0.2">
      <c r="A192" s="91"/>
      <c r="B192" s="92" t="s">
        <v>161</v>
      </c>
      <c r="C192" s="93">
        <v>59</v>
      </c>
      <c r="D192" s="124">
        <f>C192/$C$191</f>
        <v>0.90769230769230769</v>
      </c>
      <c r="E192" s="95"/>
    </row>
    <row r="193" spans="1:11" s="115" customFormat="1" ht="14.25" x14ac:dyDescent="0.2">
      <c r="A193" s="91"/>
      <c r="B193" s="92" t="s">
        <v>320</v>
      </c>
      <c r="C193" s="93">
        <v>4</v>
      </c>
      <c r="D193" s="124">
        <f t="shared" ref="D193:D195" si="20">C193/$C$191</f>
        <v>6.1538461538461542E-2</v>
      </c>
      <c r="E193" s="95"/>
    </row>
    <row r="194" spans="1:11" s="115" customFormat="1" ht="14.25" x14ac:dyDescent="0.2">
      <c r="A194" s="91"/>
      <c r="B194" s="92" t="s">
        <v>321</v>
      </c>
      <c r="C194" s="93">
        <v>1</v>
      </c>
      <c r="D194" s="124">
        <f t="shared" si="20"/>
        <v>1.5384615384615385E-2</v>
      </c>
      <c r="E194" s="95"/>
    </row>
    <row r="195" spans="1:11" s="115" customFormat="1" ht="14.25" x14ac:dyDescent="0.2">
      <c r="A195" s="91"/>
      <c r="B195" s="92" t="s">
        <v>322</v>
      </c>
      <c r="C195" s="93">
        <v>1</v>
      </c>
      <c r="D195" s="124">
        <f t="shared" si="20"/>
        <v>1.5384615384615385E-2</v>
      </c>
      <c r="E195" s="95"/>
    </row>
    <row r="196" spans="1:11" s="123" customFormat="1" ht="15" customHeight="1" x14ac:dyDescent="0.25">
      <c r="A196" s="412" t="s">
        <v>281</v>
      </c>
      <c r="B196" s="413"/>
      <c r="C196" s="87">
        <v>346</v>
      </c>
      <c r="D196" s="122"/>
      <c r="E196" s="89"/>
      <c r="G196" s="125"/>
      <c r="H196" s="125"/>
      <c r="I196" s="125"/>
      <c r="J196" s="125"/>
      <c r="K196" s="125"/>
    </row>
    <row r="197" spans="1:11" s="115" customFormat="1" ht="14.25" x14ac:dyDescent="0.2">
      <c r="A197" s="91"/>
      <c r="B197" s="92" t="s">
        <v>57</v>
      </c>
      <c r="C197" s="93">
        <v>336</v>
      </c>
      <c r="D197" s="124">
        <f>C197/$C$196</f>
        <v>0.97109826589595372</v>
      </c>
      <c r="E197" s="95"/>
    </row>
    <row r="198" spans="1:11" s="115" customFormat="1" ht="14.25" x14ac:dyDescent="0.2">
      <c r="A198" s="91"/>
      <c r="B198" s="92" t="s">
        <v>3</v>
      </c>
      <c r="C198" s="93">
        <v>3</v>
      </c>
      <c r="D198" s="124">
        <f t="shared" ref="D198:D205" si="21">C198/$C$196</f>
        <v>8.670520231213872E-3</v>
      </c>
      <c r="E198" s="95"/>
    </row>
    <row r="199" spans="1:11" s="115" customFormat="1" ht="14.25" x14ac:dyDescent="0.2">
      <c r="A199" s="91"/>
      <c r="B199" s="92" t="s">
        <v>58</v>
      </c>
      <c r="C199" s="93">
        <v>1</v>
      </c>
      <c r="D199" s="124">
        <f t="shared" si="21"/>
        <v>2.8901734104046241E-3</v>
      </c>
      <c r="E199" s="95"/>
    </row>
    <row r="200" spans="1:11" s="115" customFormat="1" ht="14.25" x14ac:dyDescent="0.2">
      <c r="A200" s="91"/>
      <c r="B200" s="92" t="s">
        <v>288</v>
      </c>
      <c r="C200" s="93">
        <v>1</v>
      </c>
      <c r="D200" s="124">
        <f t="shared" si="21"/>
        <v>2.8901734104046241E-3</v>
      </c>
      <c r="E200" s="95"/>
    </row>
    <row r="201" spans="1:11" s="115" customFormat="1" ht="14.25" x14ac:dyDescent="0.2">
      <c r="A201" s="91"/>
      <c r="B201" s="92" t="s">
        <v>329</v>
      </c>
      <c r="C201" s="93">
        <v>1</v>
      </c>
      <c r="D201" s="124">
        <f t="shared" si="21"/>
        <v>2.8901734104046241E-3</v>
      </c>
      <c r="E201" s="95"/>
    </row>
    <row r="202" spans="1:11" s="115" customFormat="1" ht="14.25" x14ac:dyDescent="0.2">
      <c r="A202" s="91"/>
      <c r="B202" s="92" t="s">
        <v>128</v>
      </c>
      <c r="C202" s="93">
        <v>1</v>
      </c>
      <c r="D202" s="124">
        <f t="shared" si="21"/>
        <v>2.8901734104046241E-3</v>
      </c>
      <c r="E202" s="95"/>
    </row>
    <row r="203" spans="1:11" s="115" customFormat="1" ht="14.25" x14ac:dyDescent="0.2">
      <c r="A203" s="91"/>
      <c r="B203" s="92" t="s">
        <v>137</v>
      </c>
      <c r="C203" s="93">
        <v>1</v>
      </c>
      <c r="D203" s="124">
        <f t="shared" si="21"/>
        <v>2.8901734104046241E-3</v>
      </c>
      <c r="E203" s="95"/>
    </row>
    <row r="204" spans="1:11" s="115" customFormat="1" ht="14.25" x14ac:dyDescent="0.2">
      <c r="A204" s="91"/>
      <c r="B204" s="92" t="s">
        <v>289</v>
      </c>
      <c r="C204" s="93">
        <v>1</v>
      </c>
      <c r="D204" s="124">
        <f t="shared" si="21"/>
        <v>2.8901734104046241E-3</v>
      </c>
      <c r="E204" s="95"/>
    </row>
    <row r="205" spans="1:11" s="115" customFormat="1" ht="14.25" x14ac:dyDescent="0.2">
      <c r="A205" s="91"/>
      <c r="B205" s="92" t="s">
        <v>290</v>
      </c>
      <c r="C205" s="93">
        <v>1</v>
      </c>
      <c r="D205" s="124">
        <f t="shared" si="21"/>
        <v>2.8901734104046241E-3</v>
      </c>
      <c r="E205" s="95"/>
    </row>
    <row r="206" spans="1:11" s="123" customFormat="1" ht="15" customHeight="1" x14ac:dyDescent="0.25">
      <c r="A206" s="418" t="s">
        <v>241</v>
      </c>
      <c r="B206" s="419"/>
      <c r="C206" s="87">
        <v>792</v>
      </c>
      <c r="D206" s="122"/>
      <c r="E206" s="89"/>
      <c r="G206" s="125"/>
      <c r="H206" s="125"/>
      <c r="I206" s="125"/>
      <c r="J206" s="125"/>
      <c r="K206" s="125"/>
    </row>
    <row r="207" spans="1:11" s="115" customFormat="1" ht="14.25" x14ac:dyDescent="0.2">
      <c r="A207" s="91"/>
      <c r="B207" s="92" t="s">
        <v>57</v>
      </c>
      <c r="C207" s="93">
        <v>792</v>
      </c>
      <c r="D207" s="124">
        <v>1</v>
      </c>
      <c r="E207" s="95"/>
    </row>
    <row r="208" spans="1:11" s="123" customFormat="1" ht="15" customHeight="1" x14ac:dyDescent="0.25">
      <c r="A208" s="412" t="s">
        <v>253</v>
      </c>
      <c r="B208" s="413"/>
      <c r="C208" s="87">
        <v>13</v>
      </c>
      <c r="D208" s="122"/>
      <c r="E208" s="89"/>
      <c r="G208" s="125"/>
      <c r="H208" s="125"/>
      <c r="I208" s="125"/>
      <c r="J208" s="125"/>
      <c r="K208" s="125"/>
    </row>
    <row r="209" spans="1:5" s="115" customFormat="1" ht="14.25" x14ac:dyDescent="0.2">
      <c r="A209" s="91"/>
      <c r="B209" s="92" t="s">
        <v>61</v>
      </c>
      <c r="C209" s="93">
        <v>12</v>
      </c>
      <c r="D209" s="124">
        <f>C209/$C$208</f>
        <v>0.92307692307692313</v>
      </c>
      <c r="E209" s="95"/>
    </row>
    <row r="210" spans="1:5" s="115" customFormat="1" ht="14.25" x14ac:dyDescent="0.2">
      <c r="A210" s="91"/>
      <c r="B210" s="92" t="s">
        <v>330</v>
      </c>
      <c r="C210" s="93">
        <v>1</v>
      </c>
      <c r="D210" s="124">
        <f>C210/$C$208</f>
        <v>7.6923076923076927E-2</v>
      </c>
      <c r="E210" s="95"/>
    </row>
    <row r="213" spans="1:5" x14ac:dyDescent="0.25">
      <c r="A213" s="417" t="s">
        <v>38</v>
      </c>
      <c r="B213" s="417"/>
    </row>
    <row r="214" spans="1:5" x14ac:dyDescent="0.25">
      <c r="A214" s="78" t="s">
        <v>36</v>
      </c>
      <c r="B214" s="38" t="s">
        <v>165</v>
      </c>
    </row>
    <row r="215" spans="1:5" x14ac:dyDescent="0.25">
      <c r="A215" s="78" t="s">
        <v>33</v>
      </c>
      <c r="B215" s="38" t="s">
        <v>237</v>
      </c>
    </row>
    <row r="216" spans="1:5" x14ac:dyDescent="0.25">
      <c r="A216" s="78" t="s">
        <v>37</v>
      </c>
      <c r="B216" s="38" t="s">
        <v>166</v>
      </c>
    </row>
    <row r="217" spans="1:5" x14ac:dyDescent="0.25">
      <c r="A217" s="78" t="s">
        <v>40</v>
      </c>
      <c r="B217" s="7" t="s">
        <v>167</v>
      </c>
    </row>
    <row r="218" spans="1:5" x14ac:dyDescent="0.25">
      <c r="A218" s="78" t="s">
        <v>42</v>
      </c>
      <c r="B218" s="7" t="s">
        <v>168</v>
      </c>
    </row>
    <row r="219" spans="1:5" x14ac:dyDescent="0.25">
      <c r="A219" s="78" t="s">
        <v>43</v>
      </c>
      <c r="B219" s="7" t="s">
        <v>169</v>
      </c>
    </row>
    <row r="220" spans="1:5" x14ac:dyDescent="0.25">
      <c r="A220" s="78" t="s">
        <v>44</v>
      </c>
      <c r="B220" s="7" t="s">
        <v>170</v>
      </c>
    </row>
    <row r="221" spans="1:5" x14ac:dyDescent="0.25">
      <c r="A221" s="78" t="s">
        <v>48</v>
      </c>
      <c r="B221" s="7" t="s">
        <v>231</v>
      </c>
    </row>
    <row r="222" spans="1:5" x14ac:dyDescent="0.25">
      <c r="A222" s="78" t="s">
        <v>49</v>
      </c>
      <c r="B222" s="6" t="s">
        <v>171</v>
      </c>
    </row>
    <row r="223" spans="1:5" x14ac:dyDescent="0.25">
      <c r="A223" s="78" t="s">
        <v>50</v>
      </c>
      <c r="B223" s="6" t="s">
        <v>173</v>
      </c>
    </row>
    <row r="224" spans="1:5" x14ac:dyDescent="0.25">
      <c r="A224" s="78" t="s">
        <v>47</v>
      </c>
      <c r="B224" s="6" t="s">
        <v>172</v>
      </c>
    </row>
    <row r="225" spans="1:2" x14ac:dyDescent="0.25">
      <c r="A225" s="78" t="s">
        <v>240</v>
      </c>
      <c r="B225" s="7" t="s">
        <v>242</v>
      </c>
    </row>
    <row r="227" spans="1:2" ht="15" customHeight="1" x14ac:dyDescent="0.25"/>
  </sheetData>
  <mergeCells count="55">
    <mergeCell ref="A25:B25"/>
    <mergeCell ref="A1:E1"/>
    <mergeCell ref="A3:B4"/>
    <mergeCell ref="C3:E3"/>
    <mergeCell ref="A5:B5"/>
    <mergeCell ref="A7:B7"/>
    <mergeCell ref="A11:B11"/>
    <mergeCell ref="A13:B13"/>
    <mergeCell ref="A15:B15"/>
    <mergeCell ref="A17:B17"/>
    <mergeCell ref="A21:B21"/>
    <mergeCell ref="A23:B23"/>
    <mergeCell ref="A66:B66"/>
    <mergeCell ref="A28:B28"/>
    <mergeCell ref="A31:B31"/>
    <mergeCell ref="A34:B34"/>
    <mergeCell ref="A36:B36"/>
    <mergeCell ref="A40:B40"/>
    <mergeCell ref="A49:B49"/>
    <mergeCell ref="A52:B52"/>
    <mergeCell ref="A54:B54"/>
    <mergeCell ref="A56:B56"/>
    <mergeCell ref="A58:B58"/>
    <mergeCell ref="A60:B60"/>
    <mergeCell ref="A115:B115"/>
    <mergeCell ref="A73:B73"/>
    <mergeCell ref="A78:B78"/>
    <mergeCell ref="A85:B85"/>
    <mergeCell ref="A87:B87"/>
    <mergeCell ref="A90:B90"/>
    <mergeCell ref="A93:B93"/>
    <mergeCell ref="A99:B99"/>
    <mergeCell ref="A106:B106"/>
    <mergeCell ref="A108:B108"/>
    <mergeCell ref="A110:B110"/>
    <mergeCell ref="A113:B113"/>
    <mergeCell ref="A171:B171"/>
    <mergeCell ref="A121:B121"/>
    <mergeCell ref="A126:B126"/>
    <mergeCell ref="A129:B129"/>
    <mergeCell ref="A133:B133"/>
    <mergeCell ref="A142:B142"/>
    <mergeCell ref="A145:B145"/>
    <mergeCell ref="A148:B148"/>
    <mergeCell ref="A157:B157"/>
    <mergeCell ref="A160:B160"/>
    <mergeCell ref="A165:B165"/>
    <mergeCell ref="A208:B208"/>
    <mergeCell ref="A213:B213"/>
    <mergeCell ref="A175:B175"/>
    <mergeCell ref="A182:B182"/>
    <mergeCell ref="A189:B189"/>
    <mergeCell ref="A191:B191"/>
    <mergeCell ref="A196:B196"/>
    <mergeCell ref="A206:B20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226"/>
  <sheetViews>
    <sheetView workbookViewId="0">
      <selection activeCell="C181" sqref="C181"/>
    </sheetView>
  </sheetViews>
  <sheetFormatPr defaultColWidth="11.42578125" defaultRowHeight="14.25" x14ac:dyDescent="0.2"/>
  <cols>
    <col min="1" max="1" width="3.42578125" style="116" customWidth="1"/>
    <col min="2" max="2" width="54.7109375" style="115" customWidth="1"/>
    <col min="3" max="3" width="10.7109375" style="117" customWidth="1"/>
    <col min="4" max="4" width="10.7109375" style="128" customWidth="1"/>
    <col min="5" max="5" width="4" style="119" bestFit="1" customWidth="1"/>
    <col min="6" max="256" width="11.42578125" style="115"/>
    <col min="257" max="257" width="3.42578125" style="115" customWidth="1"/>
    <col min="258" max="258" width="54.7109375" style="115" customWidth="1"/>
    <col min="259" max="260" width="10.7109375" style="115" customWidth="1"/>
    <col min="261" max="261" width="4" style="115" bestFit="1" customWidth="1"/>
    <col min="262" max="512" width="11.42578125" style="115"/>
    <col min="513" max="513" width="3.42578125" style="115" customWidth="1"/>
    <col min="514" max="514" width="54.7109375" style="115" customWidth="1"/>
    <col min="515" max="516" width="10.7109375" style="115" customWidth="1"/>
    <col min="517" max="517" width="4" style="115" bestFit="1" customWidth="1"/>
    <col min="518" max="768" width="11.42578125" style="115"/>
    <col min="769" max="769" width="3.42578125" style="115" customWidth="1"/>
    <col min="770" max="770" width="54.7109375" style="115" customWidth="1"/>
    <col min="771" max="772" width="10.7109375" style="115" customWidth="1"/>
    <col min="773" max="773" width="4" style="115" bestFit="1" customWidth="1"/>
    <col min="774" max="1024" width="11.42578125" style="115"/>
    <col min="1025" max="1025" width="3.42578125" style="115" customWidth="1"/>
    <col min="1026" max="1026" width="54.7109375" style="115" customWidth="1"/>
    <col min="1027" max="1028" width="10.7109375" style="115" customWidth="1"/>
    <col min="1029" max="1029" width="4" style="115" bestFit="1" customWidth="1"/>
    <col min="1030" max="1280" width="11.42578125" style="115"/>
    <col min="1281" max="1281" width="3.42578125" style="115" customWidth="1"/>
    <col min="1282" max="1282" width="54.7109375" style="115" customWidth="1"/>
    <col min="1283" max="1284" width="10.7109375" style="115" customWidth="1"/>
    <col min="1285" max="1285" width="4" style="115" bestFit="1" customWidth="1"/>
    <col min="1286" max="1536" width="11.42578125" style="115"/>
    <col min="1537" max="1537" width="3.42578125" style="115" customWidth="1"/>
    <col min="1538" max="1538" width="54.7109375" style="115" customWidth="1"/>
    <col min="1539" max="1540" width="10.7109375" style="115" customWidth="1"/>
    <col min="1541" max="1541" width="4" style="115" bestFit="1" customWidth="1"/>
    <col min="1542" max="1792" width="11.42578125" style="115"/>
    <col min="1793" max="1793" width="3.42578125" style="115" customWidth="1"/>
    <col min="1794" max="1794" width="54.7109375" style="115" customWidth="1"/>
    <col min="1795" max="1796" width="10.7109375" style="115" customWidth="1"/>
    <col min="1797" max="1797" width="4" style="115" bestFit="1" customWidth="1"/>
    <col min="1798" max="2048" width="11.42578125" style="115"/>
    <col min="2049" max="2049" width="3.42578125" style="115" customWidth="1"/>
    <col min="2050" max="2050" width="54.7109375" style="115" customWidth="1"/>
    <col min="2051" max="2052" width="10.7109375" style="115" customWidth="1"/>
    <col min="2053" max="2053" width="4" style="115" bestFit="1" customWidth="1"/>
    <col min="2054" max="2304" width="11.42578125" style="115"/>
    <col min="2305" max="2305" width="3.42578125" style="115" customWidth="1"/>
    <col min="2306" max="2306" width="54.7109375" style="115" customWidth="1"/>
    <col min="2307" max="2308" width="10.7109375" style="115" customWidth="1"/>
    <col min="2309" max="2309" width="4" style="115" bestFit="1" customWidth="1"/>
    <col min="2310" max="2560" width="11.42578125" style="115"/>
    <col min="2561" max="2561" width="3.42578125" style="115" customWidth="1"/>
    <col min="2562" max="2562" width="54.7109375" style="115" customWidth="1"/>
    <col min="2563" max="2564" width="10.7109375" style="115" customWidth="1"/>
    <col min="2565" max="2565" width="4" style="115" bestFit="1" customWidth="1"/>
    <col min="2566" max="2816" width="11.42578125" style="115"/>
    <col min="2817" max="2817" width="3.42578125" style="115" customWidth="1"/>
    <col min="2818" max="2818" width="54.7109375" style="115" customWidth="1"/>
    <col min="2819" max="2820" width="10.7109375" style="115" customWidth="1"/>
    <col min="2821" max="2821" width="4" style="115" bestFit="1" customWidth="1"/>
    <col min="2822" max="3072" width="11.42578125" style="115"/>
    <col min="3073" max="3073" width="3.42578125" style="115" customWidth="1"/>
    <col min="3074" max="3074" width="54.7109375" style="115" customWidth="1"/>
    <col min="3075" max="3076" width="10.7109375" style="115" customWidth="1"/>
    <col min="3077" max="3077" width="4" style="115" bestFit="1" customWidth="1"/>
    <col min="3078" max="3328" width="11.42578125" style="115"/>
    <col min="3329" max="3329" width="3.42578125" style="115" customWidth="1"/>
    <col min="3330" max="3330" width="54.7109375" style="115" customWidth="1"/>
    <col min="3331" max="3332" width="10.7109375" style="115" customWidth="1"/>
    <col min="3333" max="3333" width="4" style="115" bestFit="1" customWidth="1"/>
    <col min="3334" max="3584" width="11.42578125" style="115"/>
    <col min="3585" max="3585" width="3.42578125" style="115" customWidth="1"/>
    <col min="3586" max="3586" width="54.7109375" style="115" customWidth="1"/>
    <col min="3587" max="3588" width="10.7109375" style="115" customWidth="1"/>
    <col min="3589" max="3589" width="4" style="115" bestFit="1" customWidth="1"/>
    <col min="3590" max="3840" width="11.42578125" style="115"/>
    <col min="3841" max="3841" width="3.42578125" style="115" customWidth="1"/>
    <col min="3842" max="3842" width="54.7109375" style="115" customWidth="1"/>
    <col min="3843" max="3844" width="10.7109375" style="115" customWidth="1"/>
    <col min="3845" max="3845" width="4" style="115" bestFit="1" customWidth="1"/>
    <col min="3846" max="4096" width="11.42578125" style="115"/>
    <col min="4097" max="4097" width="3.42578125" style="115" customWidth="1"/>
    <col min="4098" max="4098" width="54.7109375" style="115" customWidth="1"/>
    <col min="4099" max="4100" width="10.7109375" style="115" customWidth="1"/>
    <col min="4101" max="4101" width="4" style="115" bestFit="1" customWidth="1"/>
    <col min="4102" max="4352" width="11.42578125" style="115"/>
    <col min="4353" max="4353" width="3.42578125" style="115" customWidth="1"/>
    <col min="4354" max="4354" width="54.7109375" style="115" customWidth="1"/>
    <col min="4355" max="4356" width="10.7109375" style="115" customWidth="1"/>
    <col min="4357" max="4357" width="4" style="115" bestFit="1" customWidth="1"/>
    <col min="4358" max="4608" width="11.42578125" style="115"/>
    <col min="4609" max="4609" width="3.42578125" style="115" customWidth="1"/>
    <col min="4610" max="4610" width="54.7109375" style="115" customWidth="1"/>
    <col min="4611" max="4612" width="10.7109375" style="115" customWidth="1"/>
    <col min="4613" max="4613" width="4" style="115" bestFit="1" customWidth="1"/>
    <col min="4614" max="4864" width="11.42578125" style="115"/>
    <col min="4865" max="4865" width="3.42578125" style="115" customWidth="1"/>
    <col min="4866" max="4866" width="54.7109375" style="115" customWidth="1"/>
    <col min="4867" max="4868" width="10.7109375" style="115" customWidth="1"/>
    <col min="4869" max="4869" width="4" style="115" bestFit="1" customWidth="1"/>
    <col min="4870" max="5120" width="11.42578125" style="115"/>
    <col min="5121" max="5121" width="3.42578125" style="115" customWidth="1"/>
    <col min="5122" max="5122" width="54.7109375" style="115" customWidth="1"/>
    <col min="5123" max="5124" width="10.7109375" style="115" customWidth="1"/>
    <col min="5125" max="5125" width="4" style="115" bestFit="1" customWidth="1"/>
    <col min="5126" max="5376" width="11.42578125" style="115"/>
    <col min="5377" max="5377" width="3.42578125" style="115" customWidth="1"/>
    <col min="5378" max="5378" width="54.7109375" style="115" customWidth="1"/>
    <col min="5379" max="5380" width="10.7109375" style="115" customWidth="1"/>
    <col min="5381" max="5381" width="4" style="115" bestFit="1" customWidth="1"/>
    <col min="5382" max="5632" width="11.42578125" style="115"/>
    <col min="5633" max="5633" width="3.42578125" style="115" customWidth="1"/>
    <col min="5634" max="5634" width="54.7109375" style="115" customWidth="1"/>
    <col min="5635" max="5636" width="10.7109375" style="115" customWidth="1"/>
    <col min="5637" max="5637" width="4" style="115" bestFit="1" customWidth="1"/>
    <col min="5638" max="5888" width="11.42578125" style="115"/>
    <col min="5889" max="5889" width="3.42578125" style="115" customWidth="1"/>
    <col min="5890" max="5890" width="54.7109375" style="115" customWidth="1"/>
    <col min="5891" max="5892" width="10.7109375" style="115" customWidth="1"/>
    <col min="5893" max="5893" width="4" style="115" bestFit="1" customWidth="1"/>
    <col min="5894" max="6144" width="11.42578125" style="115"/>
    <col min="6145" max="6145" width="3.42578125" style="115" customWidth="1"/>
    <col min="6146" max="6146" width="54.7109375" style="115" customWidth="1"/>
    <col min="6147" max="6148" width="10.7109375" style="115" customWidth="1"/>
    <col min="6149" max="6149" width="4" style="115" bestFit="1" customWidth="1"/>
    <col min="6150" max="6400" width="11.42578125" style="115"/>
    <col min="6401" max="6401" width="3.42578125" style="115" customWidth="1"/>
    <col min="6402" max="6402" width="54.7109375" style="115" customWidth="1"/>
    <col min="6403" max="6404" width="10.7109375" style="115" customWidth="1"/>
    <col min="6405" max="6405" width="4" style="115" bestFit="1" customWidth="1"/>
    <col min="6406" max="6656" width="11.42578125" style="115"/>
    <col min="6657" max="6657" width="3.42578125" style="115" customWidth="1"/>
    <col min="6658" max="6658" width="54.7109375" style="115" customWidth="1"/>
    <col min="6659" max="6660" width="10.7109375" style="115" customWidth="1"/>
    <col min="6661" max="6661" width="4" style="115" bestFit="1" customWidth="1"/>
    <col min="6662" max="6912" width="11.42578125" style="115"/>
    <col min="6913" max="6913" width="3.42578125" style="115" customWidth="1"/>
    <col min="6914" max="6914" width="54.7109375" style="115" customWidth="1"/>
    <col min="6915" max="6916" width="10.7109375" style="115" customWidth="1"/>
    <col min="6917" max="6917" width="4" style="115" bestFit="1" customWidth="1"/>
    <col min="6918" max="7168" width="11.42578125" style="115"/>
    <col min="7169" max="7169" width="3.42578125" style="115" customWidth="1"/>
    <col min="7170" max="7170" width="54.7109375" style="115" customWidth="1"/>
    <col min="7171" max="7172" width="10.7109375" style="115" customWidth="1"/>
    <col min="7173" max="7173" width="4" style="115" bestFit="1" customWidth="1"/>
    <col min="7174" max="7424" width="11.42578125" style="115"/>
    <col min="7425" max="7425" width="3.42578125" style="115" customWidth="1"/>
    <col min="7426" max="7426" width="54.7109375" style="115" customWidth="1"/>
    <col min="7427" max="7428" width="10.7109375" style="115" customWidth="1"/>
    <col min="7429" max="7429" width="4" style="115" bestFit="1" customWidth="1"/>
    <col min="7430" max="7680" width="11.42578125" style="115"/>
    <col min="7681" max="7681" width="3.42578125" style="115" customWidth="1"/>
    <col min="7682" max="7682" width="54.7109375" style="115" customWidth="1"/>
    <col min="7683" max="7684" width="10.7109375" style="115" customWidth="1"/>
    <col min="7685" max="7685" width="4" style="115" bestFit="1" customWidth="1"/>
    <col min="7686" max="7936" width="11.42578125" style="115"/>
    <col min="7937" max="7937" width="3.42578125" style="115" customWidth="1"/>
    <col min="7938" max="7938" width="54.7109375" style="115" customWidth="1"/>
    <col min="7939" max="7940" width="10.7109375" style="115" customWidth="1"/>
    <col min="7941" max="7941" width="4" style="115" bestFit="1" customWidth="1"/>
    <col min="7942" max="8192" width="11.42578125" style="115"/>
    <col min="8193" max="8193" width="3.42578125" style="115" customWidth="1"/>
    <col min="8194" max="8194" width="54.7109375" style="115" customWidth="1"/>
    <col min="8195" max="8196" width="10.7109375" style="115" customWidth="1"/>
    <col min="8197" max="8197" width="4" style="115" bestFit="1" customWidth="1"/>
    <col min="8198" max="8448" width="11.42578125" style="115"/>
    <col min="8449" max="8449" width="3.42578125" style="115" customWidth="1"/>
    <col min="8450" max="8450" width="54.7109375" style="115" customWidth="1"/>
    <col min="8451" max="8452" width="10.7109375" style="115" customWidth="1"/>
    <col min="8453" max="8453" width="4" style="115" bestFit="1" customWidth="1"/>
    <col min="8454" max="8704" width="11.42578125" style="115"/>
    <col min="8705" max="8705" width="3.42578125" style="115" customWidth="1"/>
    <col min="8706" max="8706" width="54.7109375" style="115" customWidth="1"/>
    <col min="8707" max="8708" width="10.7109375" style="115" customWidth="1"/>
    <col min="8709" max="8709" width="4" style="115" bestFit="1" customWidth="1"/>
    <col min="8710" max="8960" width="11.42578125" style="115"/>
    <col min="8961" max="8961" width="3.42578125" style="115" customWidth="1"/>
    <col min="8962" max="8962" width="54.7109375" style="115" customWidth="1"/>
    <col min="8963" max="8964" width="10.7109375" style="115" customWidth="1"/>
    <col min="8965" max="8965" width="4" style="115" bestFit="1" customWidth="1"/>
    <col min="8966" max="9216" width="11.42578125" style="115"/>
    <col min="9217" max="9217" width="3.42578125" style="115" customWidth="1"/>
    <col min="9218" max="9218" width="54.7109375" style="115" customWidth="1"/>
    <col min="9219" max="9220" width="10.7109375" style="115" customWidth="1"/>
    <col min="9221" max="9221" width="4" style="115" bestFit="1" customWidth="1"/>
    <col min="9222" max="9472" width="11.42578125" style="115"/>
    <col min="9473" max="9473" width="3.42578125" style="115" customWidth="1"/>
    <col min="9474" max="9474" width="54.7109375" style="115" customWidth="1"/>
    <col min="9475" max="9476" width="10.7109375" style="115" customWidth="1"/>
    <col min="9477" max="9477" width="4" style="115" bestFit="1" customWidth="1"/>
    <col min="9478" max="9728" width="11.42578125" style="115"/>
    <col min="9729" max="9729" width="3.42578125" style="115" customWidth="1"/>
    <col min="9730" max="9730" width="54.7109375" style="115" customWidth="1"/>
    <col min="9731" max="9732" width="10.7109375" style="115" customWidth="1"/>
    <col min="9733" max="9733" width="4" style="115" bestFit="1" customWidth="1"/>
    <col min="9734" max="9984" width="11.42578125" style="115"/>
    <col min="9985" max="9985" width="3.42578125" style="115" customWidth="1"/>
    <col min="9986" max="9986" width="54.7109375" style="115" customWidth="1"/>
    <col min="9987" max="9988" width="10.7109375" style="115" customWidth="1"/>
    <col min="9989" max="9989" width="4" style="115" bestFit="1" customWidth="1"/>
    <col min="9990" max="10240" width="11.42578125" style="115"/>
    <col min="10241" max="10241" width="3.42578125" style="115" customWidth="1"/>
    <col min="10242" max="10242" width="54.7109375" style="115" customWidth="1"/>
    <col min="10243" max="10244" width="10.7109375" style="115" customWidth="1"/>
    <col min="10245" max="10245" width="4" style="115" bestFit="1" customWidth="1"/>
    <col min="10246" max="10496" width="11.42578125" style="115"/>
    <col min="10497" max="10497" width="3.42578125" style="115" customWidth="1"/>
    <col min="10498" max="10498" width="54.7109375" style="115" customWidth="1"/>
    <col min="10499" max="10500" width="10.7109375" style="115" customWidth="1"/>
    <col min="10501" max="10501" width="4" style="115" bestFit="1" customWidth="1"/>
    <col min="10502" max="10752" width="11.42578125" style="115"/>
    <col min="10753" max="10753" width="3.42578125" style="115" customWidth="1"/>
    <col min="10754" max="10754" width="54.7109375" style="115" customWidth="1"/>
    <col min="10755" max="10756" width="10.7109375" style="115" customWidth="1"/>
    <col min="10757" max="10757" width="4" style="115" bestFit="1" customWidth="1"/>
    <col min="10758" max="11008" width="11.42578125" style="115"/>
    <col min="11009" max="11009" width="3.42578125" style="115" customWidth="1"/>
    <col min="11010" max="11010" width="54.7109375" style="115" customWidth="1"/>
    <col min="11011" max="11012" width="10.7109375" style="115" customWidth="1"/>
    <col min="11013" max="11013" width="4" style="115" bestFit="1" customWidth="1"/>
    <col min="11014" max="11264" width="11.42578125" style="115"/>
    <col min="11265" max="11265" width="3.42578125" style="115" customWidth="1"/>
    <col min="11266" max="11266" width="54.7109375" style="115" customWidth="1"/>
    <col min="11267" max="11268" width="10.7109375" style="115" customWidth="1"/>
    <col min="11269" max="11269" width="4" style="115" bestFit="1" customWidth="1"/>
    <col min="11270" max="11520" width="11.42578125" style="115"/>
    <col min="11521" max="11521" width="3.42578125" style="115" customWidth="1"/>
    <col min="11522" max="11522" width="54.7109375" style="115" customWidth="1"/>
    <col min="11523" max="11524" width="10.7109375" style="115" customWidth="1"/>
    <col min="11525" max="11525" width="4" style="115" bestFit="1" customWidth="1"/>
    <col min="11526" max="11776" width="11.42578125" style="115"/>
    <col min="11777" max="11777" width="3.42578125" style="115" customWidth="1"/>
    <col min="11778" max="11778" width="54.7109375" style="115" customWidth="1"/>
    <col min="11779" max="11780" width="10.7109375" style="115" customWidth="1"/>
    <col min="11781" max="11781" width="4" style="115" bestFit="1" customWidth="1"/>
    <col min="11782" max="12032" width="11.42578125" style="115"/>
    <col min="12033" max="12033" width="3.42578125" style="115" customWidth="1"/>
    <col min="12034" max="12034" width="54.7109375" style="115" customWidth="1"/>
    <col min="12035" max="12036" width="10.7109375" style="115" customWidth="1"/>
    <col min="12037" max="12037" width="4" style="115" bestFit="1" customWidth="1"/>
    <col min="12038" max="12288" width="11.42578125" style="115"/>
    <col min="12289" max="12289" width="3.42578125" style="115" customWidth="1"/>
    <col min="12290" max="12290" width="54.7109375" style="115" customWidth="1"/>
    <col min="12291" max="12292" width="10.7109375" style="115" customWidth="1"/>
    <col min="12293" max="12293" width="4" style="115" bestFit="1" customWidth="1"/>
    <col min="12294" max="12544" width="11.42578125" style="115"/>
    <col min="12545" max="12545" width="3.42578125" style="115" customWidth="1"/>
    <col min="12546" max="12546" width="54.7109375" style="115" customWidth="1"/>
    <col min="12547" max="12548" width="10.7109375" style="115" customWidth="1"/>
    <col min="12549" max="12549" width="4" style="115" bestFit="1" customWidth="1"/>
    <col min="12550" max="12800" width="11.42578125" style="115"/>
    <col min="12801" max="12801" width="3.42578125" style="115" customWidth="1"/>
    <col min="12802" max="12802" width="54.7109375" style="115" customWidth="1"/>
    <col min="12803" max="12804" width="10.7109375" style="115" customWidth="1"/>
    <col min="12805" max="12805" width="4" style="115" bestFit="1" customWidth="1"/>
    <col min="12806" max="13056" width="11.42578125" style="115"/>
    <col min="13057" max="13057" width="3.42578125" style="115" customWidth="1"/>
    <col min="13058" max="13058" width="54.7109375" style="115" customWidth="1"/>
    <col min="13059" max="13060" width="10.7109375" style="115" customWidth="1"/>
    <col min="13061" max="13061" width="4" style="115" bestFit="1" customWidth="1"/>
    <col min="13062" max="13312" width="11.42578125" style="115"/>
    <col min="13313" max="13313" width="3.42578125" style="115" customWidth="1"/>
    <col min="13314" max="13314" width="54.7109375" style="115" customWidth="1"/>
    <col min="13315" max="13316" width="10.7109375" style="115" customWidth="1"/>
    <col min="13317" max="13317" width="4" style="115" bestFit="1" customWidth="1"/>
    <col min="13318" max="13568" width="11.42578125" style="115"/>
    <col min="13569" max="13569" width="3.42578125" style="115" customWidth="1"/>
    <col min="13570" max="13570" width="54.7109375" style="115" customWidth="1"/>
    <col min="13571" max="13572" width="10.7109375" style="115" customWidth="1"/>
    <col min="13573" max="13573" width="4" style="115" bestFit="1" customWidth="1"/>
    <col min="13574" max="13824" width="11.42578125" style="115"/>
    <col min="13825" max="13825" width="3.42578125" style="115" customWidth="1"/>
    <col min="13826" max="13826" width="54.7109375" style="115" customWidth="1"/>
    <col min="13827" max="13828" width="10.7109375" style="115" customWidth="1"/>
    <col min="13829" max="13829" width="4" style="115" bestFit="1" customWidth="1"/>
    <col min="13830" max="14080" width="11.42578125" style="115"/>
    <col min="14081" max="14081" width="3.42578125" style="115" customWidth="1"/>
    <col min="14082" max="14082" width="54.7109375" style="115" customWidth="1"/>
    <col min="14083" max="14084" width="10.7109375" style="115" customWidth="1"/>
    <col min="14085" max="14085" width="4" style="115" bestFit="1" customWidth="1"/>
    <col min="14086" max="14336" width="11.42578125" style="115"/>
    <col min="14337" max="14337" width="3.42578125" style="115" customWidth="1"/>
    <col min="14338" max="14338" width="54.7109375" style="115" customWidth="1"/>
    <col min="14339" max="14340" width="10.7109375" style="115" customWidth="1"/>
    <col min="14341" max="14341" width="4" style="115" bestFit="1" customWidth="1"/>
    <col min="14342" max="14592" width="11.42578125" style="115"/>
    <col min="14593" max="14593" width="3.42578125" style="115" customWidth="1"/>
    <col min="14594" max="14594" width="54.7109375" style="115" customWidth="1"/>
    <col min="14595" max="14596" width="10.7109375" style="115" customWidth="1"/>
    <col min="14597" max="14597" width="4" style="115" bestFit="1" customWidth="1"/>
    <col min="14598" max="14848" width="11.42578125" style="115"/>
    <col min="14849" max="14849" width="3.42578125" style="115" customWidth="1"/>
    <col min="14850" max="14850" width="54.7109375" style="115" customWidth="1"/>
    <col min="14851" max="14852" width="10.7109375" style="115" customWidth="1"/>
    <col min="14853" max="14853" width="4" style="115" bestFit="1" customWidth="1"/>
    <col min="14854" max="15104" width="11.42578125" style="115"/>
    <col min="15105" max="15105" width="3.42578125" style="115" customWidth="1"/>
    <col min="15106" max="15106" width="54.7109375" style="115" customWidth="1"/>
    <col min="15107" max="15108" width="10.7109375" style="115" customWidth="1"/>
    <col min="15109" max="15109" width="4" style="115" bestFit="1" customWidth="1"/>
    <col min="15110" max="15360" width="11.42578125" style="115"/>
    <col min="15361" max="15361" width="3.42578125" style="115" customWidth="1"/>
    <col min="15362" max="15362" width="54.7109375" style="115" customWidth="1"/>
    <col min="15363" max="15364" width="10.7109375" style="115" customWidth="1"/>
    <col min="15365" max="15365" width="4" style="115" bestFit="1" customWidth="1"/>
    <col min="15366" max="15616" width="11.42578125" style="115"/>
    <col min="15617" max="15617" width="3.42578125" style="115" customWidth="1"/>
    <col min="15618" max="15618" width="54.7109375" style="115" customWidth="1"/>
    <col min="15619" max="15620" width="10.7109375" style="115" customWidth="1"/>
    <col min="15621" max="15621" width="4" style="115" bestFit="1" customWidth="1"/>
    <col min="15622" max="15872" width="11.42578125" style="115"/>
    <col min="15873" max="15873" width="3.42578125" style="115" customWidth="1"/>
    <col min="15874" max="15874" width="54.7109375" style="115" customWidth="1"/>
    <col min="15875" max="15876" width="10.7109375" style="115" customWidth="1"/>
    <col min="15877" max="15877" width="4" style="115" bestFit="1" customWidth="1"/>
    <col min="15878" max="16128" width="11.42578125" style="115"/>
    <col min="16129" max="16129" width="3.42578125" style="115" customWidth="1"/>
    <col min="16130" max="16130" width="54.7109375" style="115" customWidth="1"/>
    <col min="16131" max="16132" width="10.7109375" style="115" customWidth="1"/>
    <col min="16133" max="16133" width="4" style="115" bestFit="1" customWidth="1"/>
    <col min="16134" max="16384" width="11.42578125" style="115"/>
  </cols>
  <sheetData>
    <row r="1" spans="1:6" ht="14.25" customHeight="1" x14ac:dyDescent="0.2">
      <c r="A1" s="405" t="s">
        <v>491</v>
      </c>
      <c r="B1" s="405"/>
      <c r="C1" s="405"/>
      <c r="D1" s="405"/>
      <c r="E1" s="405"/>
    </row>
    <row r="3" spans="1:6" ht="14.25" customHeight="1" x14ac:dyDescent="0.2">
      <c r="A3" s="414" t="s">
        <v>527</v>
      </c>
      <c r="B3" s="415"/>
      <c r="C3" s="416" t="s">
        <v>376</v>
      </c>
      <c r="D3" s="416"/>
      <c r="E3" s="407"/>
    </row>
    <row r="4" spans="1:6" s="121" customFormat="1" x14ac:dyDescent="0.2">
      <c r="A4" s="414"/>
      <c r="B4" s="415"/>
      <c r="C4" s="85" t="s">
        <v>492</v>
      </c>
      <c r="D4" s="129" t="s">
        <v>35</v>
      </c>
      <c r="E4" s="86"/>
    </row>
    <row r="5" spans="1:6" s="123" customFormat="1" x14ac:dyDescent="0.2">
      <c r="A5" s="421" t="s">
        <v>378</v>
      </c>
      <c r="B5" s="422"/>
      <c r="C5" s="87">
        <v>45</v>
      </c>
      <c r="D5" s="152"/>
      <c r="E5" s="89"/>
    </row>
    <row r="6" spans="1:6" x14ac:dyDescent="0.2">
      <c r="A6" s="91"/>
      <c r="B6" s="92" t="s">
        <v>379</v>
      </c>
      <c r="C6" s="93">
        <v>45</v>
      </c>
      <c r="D6" s="124">
        <f>C6/C5</f>
        <v>1</v>
      </c>
      <c r="E6" s="95"/>
    </row>
    <row r="7" spans="1:6" s="123" customFormat="1" x14ac:dyDescent="0.2">
      <c r="A7" s="423" t="s">
        <v>381</v>
      </c>
      <c r="B7" s="424"/>
      <c r="C7" s="87">
        <v>16</v>
      </c>
      <c r="D7" s="152"/>
      <c r="E7" s="89"/>
    </row>
    <row r="8" spans="1:6" x14ac:dyDescent="0.2">
      <c r="B8" s="92" t="s">
        <v>382</v>
      </c>
      <c r="C8" s="93">
        <v>3</v>
      </c>
      <c r="D8" s="124">
        <f>C8/C7</f>
        <v>0.1875</v>
      </c>
      <c r="E8" s="168" t="s">
        <v>39</v>
      </c>
    </row>
    <row r="9" spans="1:6" x14ac:dyDescent="0.2">
      <c r="B9" s="92" t="s">
        <v>383</v>
      </c>
      <c r="C9" s="93">
        <v>13</v>
      </c>
      <c r="D9" s="124">
        <f>C9/C7</f>
        <v>0.8125</v>
      </c>
      <c r="E9" s="168"/>
      <c r="F9" s="167"/>
    </row>
    <row r="10" spans="1:6" s="123" customFormat="1" x14ac:dyDescent="0.2">
      <c r="A10" s="423" t="s">
        <v>384</v>
      </c>
      <c r="B10" s="424"/>
      <c r="C10" s="87">
        <v>8</v>
      </c>
      <c r="D10" s="152"/>
      <c r="E10" s="89"/>
    </row>
    <row r="11" spans="1:6" x14ac:dyDescent="0.2">
      <c r="B11" s="92" t="s">
        <v>385</v>
      </c>
      <c r="C11" s="93">
        <v>4</v>
      </c>
      <c r="D11" s="124">
        <f>C11/$C$10</f>
        <v>0.5</v>
      </c>
      <c r="E11" s="95"/>
    </row>
    <row r="12" spans="1:6" x14ac:dyDescent="0.2">
      <c r="A12" s="91"/>
      <c r="B12" s="92" t="s">
        <v>528</v>
      </c>
      <c r="C12" s="93">
        <v>1</v>
      </c>
      <c r="D12" s="124">
        <f>C12/$C$10</f>
        <v>0.125</v>
      </c>
      <c r="E12" s="95"/>
    </row>
    <row r="13" spans="1:6" x14ac:dyDescent="0.2">
      <c r="A13" s="91"/>
      <c r="B13" s="92" t="s">
        <v>388</v>
      </c>
      <c r="C13" s="93">
        <v>1</v>
      </c>
      <c r="D13" s="124">
        <f>C13/$C$10</f>
        <v>0.125</v>
      </c>
      <c r="E13" s="95"/>
      <c r="F13" s="167"/>
    </row>
    <row r="14" spans="1:6" x14ac:dyDescent="0.2">
      <c r="A14" s="91"/>
      <c r="B14" s="92" t="s">
        <v>383</v>
      </c>
      <c r="C14" s="93">
        <v>2</v>
      </c>
      <c r="D14" s="124">
        <f>C14/C10</f>
        <v>0.25</v>
      </c>
      <c r="E14" s="95"/>
      <c r="F14" s="167"/>
    </row>
    <row r="15" spans="1:6" s="123" customFormat="1" ht="14.25" customHeight="1" x14ac:dyDescent="0.2">
      <c r="A15" s="423" t="s">
        <v>389</v>
      </c>
      <c r="B15" s="424"/>
      <c r="C15" s="87">
        <v>47</v>
      </c>
      <c r="D15" s="152"/>
      <c r="E15" s="89"/>
    </row>
    <row r="16" spans="1:6" x14ac:dyDescent="0.2">
      <c r="B16" s="92" t="s">
        <v>390</v>
      </c>
      <c r="C16" s="93">
        <v>32</v>
      </c>
      <c r="D16" s="124">
        <f t="shared" ref="D16:D21" si="0">C16/$C$15</f>
        <v>0.68085106382978722</v>
      </c>
      <c r="E16" s="95"/>
    </row>
    <row r="17" spans="1:6" x14ac:dyDescent="0.2">
      <c r="A17" s="91"/>
      <c r="B17" s="92" t="s">
        <v>391</v>
      </c>
      <c r="C17" s="93">
        <v>11</v>
      </c>
      <c r="D17" s="124">
        <f t="shared" si="0"/>
        <v>0.23404255319148937</v>
      </c>
      <c r="E17" s="95"/>
    </row>
    <row r="18" spans="1:6" x14ac:dyDescent="0.2">
      <c r="A18" s="91"/>
      <c r="B18" s="92" t="s">
        <v>379</v>
      </c>
      <c r="C18" s="93">
        <v>1</v>
      </c>
      <c r="D18" s="124">
        <f t="shared" si="0"/>
        <v>2.1276595744680851E-2</v>
      </c>
      <c r="E18" s="95"/>
    </row>
    <row r="19" spans="1:6" x14ac:dyDescent="0.2">
      <c r="A19" s="91"/>
      <c r="B19" s="92" t="s">
        <v>529</v>
      </c>
      <c r="C19" s="93">
        <v>1</v>
      </c>
      <c r="D19" s="124">
        <f t="shared" si="0"/>
        <v>2.1276595744680851E-2</v>
      </c>
      <c r="E19" s="95"/>
    </row>
    <row r="20" spans="1:6" x14ac:dyDescent="0.2">
      <c r="A20" s="91"/>
      <c r="B20" s="92" t="s">
        <v>473</v>
      </c>
      <c r="C20" s="93">
        <v>1</v>
      </c>
      <c r="D20" s="124">
        <f t="shared" si="0"/>
        <v>2.1276595744680851E-2</v>
      </c>
      <c r="E20" s="95"/>
      <c r="F20" s="167"/>
    </row>
    <row r="21" spans="1:6" x14ac:dyDescent="0.2">
      <c r="A21" s="91"/>
      <c r="B21" s="92" t="s">
        <v>383</v>
      </c>
      <c r="C21" s="93">
        <v>1</v>
      </c>
      <c r="D21" s="124">
        <f t="shared" si="0"/>
        <v>2.1276595744680851E-2</v>
      </c>
      <c r="E21" s="95"/>
      <c r="F21" s="167"/>
    </row>
    <row r="22" spans="1:6" s="123" customFormat="1" ht="14.25" customHeight="1" x14ac:dyDescent="0.2">
      <c r="A22" s="423" t="s">
        <v>393</v>
      </c>
      <c r="B22" s="424"/>
      <c r="C22" s="87">
        <v>6</v>
      </c>
      <c r="D22" s="152"/>
      <c r="E22" s="89"/>
    </row>
    <row r="23" spans="1:6" x14ac:dyDescent="0.2">
      <c r="B23" s="92" t="s">
        <v>394</v>
      </c>
      <c r="C23" s="93">
        <v>5</v>
      </c>
      <c r="D23" s="180">
        <f>C23/C22</f>
        <v>0.83333333333333337</v>
      </c>
      <c r="E23" s="95"/>
    </row>
    <row r="24" spans="1:6" x14ac:dyDescent="0.2">
      <c r="A24" s="91"/>
      <c r="B24" s="92" t="s">
        <v>395</v>
      </c>
      <c r="C24" s="93">
        <v>1</v>
      </c>
      <c r="D24" s="180">
        <f>C24/C22</f>
        <v>0.16666666666666666</v>
      </c>
      <c r="E24" s="95"/>
      <c r="F24" s="167"/>
    </row>
    <row r="25" spans="1:6" s="123" customFormat="1" ht="14.25" customHeight="1" x14ac:dyDescent="0.2">
      <c r="A25" s="423" t="s">
        <v>10</v>
      </c>
      <c r="B25" s="424"/>
      <c r="C25" s="87">
        <v>4</v>
      </c>
      <c r="D25" s="152"/>
      <c r="E25" s="89"/>
    </row>
    <row r="26" spans="1:6" x14ac:dyDescent="0.2">
      <c r="A26" s="115"/>
      <c r="B26" s="92" t="s">
        <v>390</v>
      </c>
      <c r="C26" s="93">
        <v>4</v>
      </c>
      <c r="D26" s="124">
        <f>C26/C25</f>
        <v>1</v>
      </c>
      <c r="E26" s="95"/>
    </row>
    <row r="27" spans="1:6" s="123" customFormat="1" ht="14.25" customHeight="1" x14ac:dyDescent="0.2">
      <c r="A27" s="423" t="s">
        <v>397</v>
      </c>
      <c r="B27" s="424"/>
      <c r="C27" s="87">
        <v>28</v>
      </c>
      <c r="D27" s="152"/>
      <c r="E27" s="84" t="s">
        <v>48</v>
      </c>
    </row>
    <row r="28" spans="1:6" x14ac:dyDescent="0.2">
      <c r="A28" s="115"/>
      <c r="B28" s="92" t="s">
        <v>4</v>
      </c>
      <c r="C28" s="93">
        <v>28</v>
      </c>
      <c r="D28" s="124">
        <f>C28/C27</f>
        <v>1</v>
      </c>
      <c r="E28" s="95"/>
    </row>
    <row r="29" spans="1:6" s="123" customFormat="1" ht="14.25" customHeight="1" x14ac:dyDescent="0.2">
      <c r="A29" s="423" t="s">
        <v>398</v>
      </c>
      <c r="B29" s="424"/>
      <c r="C29" s="87">
        <v>20</v>
      </c>
      <c r="D29" s="152"/>
      <c r="E29" s="84" t="s">
        <v>48</v>
      </c>
    </row>
    <row r="30" spans="1:6" x14ac:dyDescent="0.2">
      <c r="B30" s="92" t="s">
        <v>379</v>
      </c>
      <c r="C30" s="93">
        <v>10</v>
      </c>
      <c r="D30" s="124">
        <f>C30/C29</f>
        <v>0.5</v>
      </c>
      <c r="E30" s="95"/>
    </row>
    <row r="31" spans="1:6" x14ac:dyDescent="0.2">
      <c r="A31" s="91"/>
      <c r="B31" s="92" t="s">
        <v>390</v>
      </c>
      <c r="C31" s="93">
        <v>10</v>
      </c>
      <c r="D31" s="124">
        <f>C31/C29</f>
        <v>0.5</v>
      </c>
      <c r="E31" s="95"/>
      <c r="F31" s="167"/>
    </row>
    <row r="32" spans="1:6" s="123" customFormat="1" ht="14.25" customHeight="1" x14ac:dyDescent="0.2">
      <c r="A32" s="423" t="s">
        <v>0</v>
      </c>
      <c r="B32" s="424"/>
      <c r="C32" s="87">
        <v>81</v>
      </c>
      <c r="D32" s="152"/>
      <c r="E32" s="84" t="s">
        <v>47</v>
      </c>
    </row>
    <row r="33" spans="1:6" x14ac:dyDescent="0.2">
      <c r="B33" s="92" t="s">
        <v>379</v>
      </c>
      <c r="C33" s="93">
        <v>52</v>
      </c>
      <c r="D33" s="124">
        <f>C33/C32</f>
        <v>0.64197530864197527</v>
      </c>
      <c r="E33" s="95"/>
    </row>
    <row r="34" spans="1:6" x14ac:dyDescent="0.2">
      <c r="A34" s="91"/>
      <c r="B34" s="92" t="s">
        <v>390</v>
      </c>
      <c r="C34" s="93">
        <v>29</v>
      </c>
      <c r="D34" s="124">
        <f>C34/C32</f>
        <v>0.35802469135802467</v>
      </c>
      <c r="E34" s="95"/>
      <c r="F34" s="167"/>
    </row>
    <row r="35" spans="1:6" s="123" customFormat="1" ht="14.25" customHeight="1" x14ac:dyDescent="0.2">
      <c r="A35" s="423" t="s">
        <v>399</v>
      </c>
      <c r="B35" s="424"/>
      <c r="C35" s="87">
        <v>14</v>
      </c>
      <c r="D35" s="152"/>
      <c r="E35" s="89"/>
    </row>
    <row r="36" spans="1:6" x14ac:dyDescent="0.2">
      <c r="B36" s="92" t="s">
        <v>400</v>
      </c>
      <c r="C36" s="93">
        <v>14</v>
      </c>
      <c r="D36" s="124">
        <f>C36/C35</f>
        <v>1</v>
      </c>
      <c r="E36" s="95"/>
    </row>
    <row r="37" spans="1:6" s="123" customFormat="1" ht="14.25" customHeight="1" x14ac:dyDescent="0.2">
      <c r="A37" s="423" t="s">
        <v>401</v>
      </c>
      <c r="B37" s="424"/>
      <c r="C37" s="87">
        <v>4</v>
      </c>
      <c r="D37" s="152"/>
      <c r="E37" s="89"/>
    </row>
    <row r="38" spans="1:6" x14ac:dyDescent="0.2">
      <c r="B38" s="92" t="s">
        <v>20</v>
      </c>
      <c r="C38" s="93">
        <v>2</v>
      </c>
      <c r="D38" s="124">
        <f>C38/C37</f>
        <v>0.5</v>
      </c>
      <c r="E38" s="95"/>
    </row>
    <row r="39" spans="1:6" x14ac:dyDescent="0.2">
      <c r="A39" s="91"/>
      <c r="B39" s="92" t="s">
        <v>19</v>
      </c>
      <c r="C39" s="93">
        <v>1</v>
      </c>
      <c r="D39" s="124">
        <f>C39/C37</f>
        <v>0.25</v>
      </c>
      <c r="E39" s="95"/>
    </row>
    <row r="40" spans="1:6" x14ac:dyDescent="0.2">
      <c r="A40" s="91"/>
      <c r="B40" s="92" t="s">
        <v>530</v>
      </c>
      <c r="C40" s="93">
        <v>1</v>
      </c>
      <c r="D40" s="124">
        <f>C40/C37</f>
        <v>0.25</v>
      </c>
      <c r="E40" s="95"/>
      <c r="F40" s="167"/>
    </row>
    <row r="41" spans="1:6" s="123" customFormat="1" ht="14.25" customHeight="1" x14ac:dyDescent="0.2">
      <c r="A41" s="423" t="s">
        <v>531</v>
      </c>
      <c r="B41" s="424"/>
      <c r="C41" s="87">
        <v>19</v>
      </c>
      <c r="D41" s="152"/>
      <c r="E41" s="89"/>
    </row>
    <row r="42" spans="1:6" x14ac:dyDescent="0.2">
      <c r="B42" s="92" t="s">
        <v>400</v>
      </c>
      <c r="C42" s="93">
        <v>19</v>
      </c>
      <c r="D42" s="124">
        <f>C42/C41</f>
        <v>1</v>
      </c>
      <c r="E42" s="95"/>
    </row>
    <row r="43" spans="1:6" s="123" customFormat="1" ht="14.25" customHeight="1" x14ac:dyDescent="0.2">
      <c r="A43" s="423" t="s">
        <v>1</v>
      </c>
      <c r="B43" s="424"/>
      <c r="C43" s="87">
        <v>2</v>
      </c>
      <c r="D43" s="152"/>
      <c r="E43" s="89"/>
    </row>
    <row r="44" spans="1:6" x14ac:dyDescent="0.2">
      <c r="B44" s="92" t="s">
        <v>400</v>
      </c>
      <c r="C44" s="93">
        <v>2</v>
      </c>
      <c r="D44" s="124">
        <f>C44/C43</f>
        <v>1</v>
      </c>
      <c r="E44" s="95"/>
    </row>
    <row r="45" spans="1:6" s="123" customFormat="1" ht="14.25" customHeight="1" x14ac:dyDescent="0.2">
      <c r="A45" s="423" t="s">
        <v>496</v>
      </c>
      <c r="B45" s="424"/>
      <c r="C45" s="87">
        <v>2</v>
      </c>
      <c r="D45" s="152"/>
      <c r="E45" s="89"/>
    </row>
    <row r="46" spans="1:6" x14ac:dyDescent="0.2">
      <c r="B46" s="92" t="s">
        <v>416</v>
      </c>
      <c r="C46" s="93">
        <v>1</v>
      </c>
      <c r="D46" s="124">
        <f>C46/C45</f>
        <v>0.5</v>
      </c>
      <c r="E46" s="95"/>
    </row>
    <row r="47" spans="1:6" x14ac:dyDescent="0.2">
      <c r="A47" s="91"/>
      <c r="B47" s="92" t="s">
        <v>499</v>
      </c>
      <c r="C47" s="93">
        <v>1</v>
      </c>
      <c r="D47" s="124">
        <f>C47/C45</f>
        <v>0.5</v>
      </c>
      <c r="E47" s="95"/>
      <c r="F47" s="167"/>
    </row>
    <row r="48" spans="1:6" s="123" customFormat="1" ht="14.25" customHeight="1" x14ac:dyDescent="0.2">
      <c r="A48" s="423" t="s">
        <v>402</v>
      </c>
      <c r="B48" s="424"/>
      <c r="C48" s="87">
        <v>45</v>
      </c>
      <c r="D48" s="152"/>
      <c r="E48" s="89"/>
    </row>
    <row r="49" spans="1:6" x14ac:dyDescent="0.2">
      <c r="B49" s="92" t="s">
        <v>403</v>
      </c>
      <c r="C49" s="93">
        <v>45</v>
      </c>
      <c r="D49" s="124">
        <f>C49/C48</f>
        <v>1</v>
      </c>
      <c r="E49" s="95"/>
    </row>
    <row r="50" spans="1:6" s="123" customFormat="1" ht="14.25" customHeight="1" x14ac:dyDescent="0.2">
      <c r="A50" s="423" t="s">
        <v>2</v>
      </c>
      <c r="B50" s="424"/>
      <c r="C50" s="87">
        <v>37</v>
      </c>
      <c r="D50" s="152"/>
      <c r="E50" s="89"/>
    </row>
    <row r="51" spans="1:6" x14ac:dyDescent="0.2">
      <c r="B51" s="92" t="s">
        <v>404</v>
      </c>
      <c r="C51" s="93">
        <v>31</v>
      </c>
      <c r="D51" s="124">
        <f>C51/C50</f>
        <v>0.83783783783783783</v>
      </c>
      <c r="E51" s="95" t="s">
        <v>45</v>
      </c>
    </row>
    <row r="52" spans="1:6" x14ac:dyDescent="0.2">
      <c r="A52" s="91"/>
      <c r="B52" s="92" t="s">
        <v>379</v>
      </c>
      <c r="C52" s="93">
        <v>1</v>
      </c>
      <c r="D52" s="124">
        <f>C52/C50</f>
        <v>2.7027027027027029E-2</v>
      </c>
      <c r="E52" s="95" t="s">
        <v>45</v>
      </c>
    </row>
    <row r="53" spans="1:6" x14ac:dyDescent="0.2">
      <c r="A53" s="91"/>
      <c r="B53" s="92" t="s">
        <v>383</v>
      </c>
      <c r="C53" s="93">
        <v>5</v>
      </c>
      <c r="D53" s="124">
        <f>C53/C50</f>
        <v>0.13513513513513514</v>
      </c>
      <c r="E53" s="95"/>
      <c r="F53" s="167"/>
    </row>
    <row r="54" spans="1:6" s="123" customFormat="1" ht="14.25" customHeight="1" x14ac:dyDescent="0.2">
      <c r="A54" s="423" t="s">
        <v>405</v>
      </c>
      <c r="B54" s="424"/>
      <c r="C54" s="87">
        <v>6</v>
      </c>
      <c r="D54" s="152"/>
      <c r="E54" s="89"/>
    </row>
    <row r="55" spans="1:6" x14ac:dyDescent="0.2">
      <c r="B55" s="92" t="s">
        <v>400</v>
      </c>
      <c r="C55" s="93">
        <v>6</v>
      </c>
      <c r="D55" s="124">
        <f>C55/C54</f>
        <v>1</v>
      </c>
      <c r="E55" s="95"/>
    </row>
    <row r="56" spans="1:6" s="123" customFormat="1" ht="14.25" customHeight="1" x14ac:dyDescent="0.2">
      <c r="A56" s="423" t="s">
        <v>406</v>
      </c>
      <c r="B56" s="424"/>
      <c r="C56" s="87">
        <v>46</v>
      </c>
      <c r="D56" s="152"/>
      <c r="E56" s="89"/>
    </row>
    <row r="57" spans="1:6" x14ac:dyDescent="0.2">
      <c r="B57" s="92" t="s">
        <v>407</v>
      </c>
      <c r="C57" s="93">
        <v>46</v>
      </c>
      <c r="D57" s="124">
        <f>C57/C56</f>
        <v>1</v>
      </c>
      <c r="E57" s="95"/>
    </row>
    <row r="58" spans="1:6" s="123" customFormat="1" ht="14.25" customHeight="1" x14ac:dyDescent="0.2">
      <c r="A58" s="423" t="s">
        <v>408</v>
      </c>
      <c r="B58" s="424"/>
      <c r="C58" s="87">
        <v>25</v>
      </c>
      <c r="D58" s="152"/>
      <c r="E58" s="89"/>
    </row>
    <row r="59" spans="1:6" x14ac:dyDescent="0.2">
      <c r="B59" s="92" t="s">
        <v>409</v>
      </c>
      <c r="C59" s="93">
        <v>19</v>
      </c>
      <c r="D59" s="124">
        <f t="shared" ref="D59:D65" si="1">C59/$C$58</f>
        <v>0.76</v>
      </c>
      <c r="E59" s="95"/>
    </row>
    <row r="60" spans="1:6" x14ac:dyDescent="0.2">
      <c r="A60" s="91"/>
      <c r="B60" s="92" t="s">
        <v>410</v>
      </c>
      <c r="C60" s="93">
        <v>1</v>
      </c>
      <c r="D60" s="124">
        <f t="shared" si="1"/>
        <v>0.04</v>
      </c>
      <c r="E60" s="95"/>
    </row>
    <row r="61" spans="1:6" x14ac:dyDescent="0.2">
      <c r="A61" s="91"/>
      <c r="B61" s="92" t="s">
        <v>411</v>
      </c>
      <c r="C61" s="93">
        <v>1</v>
      </c>
      <c r="D61" s="124">
        <f t="shared" si="1"/>
        <v>0.04</v>
      </c>
      <c r="E61" s="95"/>
    </row>
    <row r="62" spans="1:6" x14ac:dyDescent="0.2">
      <c r="A62" s="91"/>
      <c r="B62" s="92" t="s">
        <v>451</v>
      </c>
      <c r="C62" s="93">
        <v>1</v>
      </c>
      <c r="D62" s="124">
        <f t="shared" si="1"/>
        <v>0.04</v>
      </c>
      <c r="E62" s="95"/>
    </row>
    <row r="63" spans="1:6" x14ac:dyDescent="0.2">
      <c r="A63" s="91"/>
      <c r="B63" s="92" t="s">
        <v>379</v>
      </c>
      <c r="C63" s="93">
        <v>1</v>
      </c>
      <c r="D63" s="124">
        <f t="shared" si="1"/>
        <v>0.04</v>
      </c>
      <c r="E63" s="95"/>
    </row>
    <row r="64" spans="1:6" x14ac:dyDescent="0.2">
      <c r="A64" s="91"/>
      <c r="B64" s="92" t="s">
        <v>532</v>
      </c>
      <c r="C64" s="93">
        <v>1</v>
      </c>
      <c r="D64" s="124">
        <f t="shared" si="1"/>
        <v>0.04</v>
      </c>
      <c r="E64" s="95"/>
      <c r="F64" s="167"/>
    </row>
    <row r="65" spans="1:6" x14ac:dyDescent="0.2">
      <c r="A65" s="91"/>
      <c r="B65" s="92" t="s">
        <v>383</v>
      </c>
      <c r="C65" s="93">
        <v>1</v>
      </c>
      <c r="D65" s="124">
        <f t="shared" si="1"/>
        <v>0.04</v>
      </c>
      <c r="E65" s="95"/>
      <c r="F65" s="167"/>
    </row>
    <row r="66" spans="1:6" s="123" customFormat="1" ht="14.25" customHeight="1" x14ac:dyDescent="0.2">
      <c r="A66" s="423" t="s">
        <v>22</v>
      </c>
      <c r="B66" s="424"/>
      <c r="C66" s="87">
        <v>230</v>
      </c>
      <c r="D66" s="152"/>
      <c r="E66" s="89"/>
    </row>
    <row r="67" spans="1:6" x14ac:dyDescent="0.2">
      <c r="B67" s="92" t="s">
        <v>390</v>
      </c>
      <c r="C67" s="93">
        <v>186</v>
      </c>
      <c r="D67" s="124">
        <f>C67/C66</f>
        <v>0.80869565217391304</v>
      </c>
      <c r="E67" s="95"/>
    </row>
    <row r="68" spans="1:6" x14ac:dyDescent="0.2">
      <c r="B68" s="92" t="s">
        <v>383</v>
      </c>
      <c r="C68" s="93">
        <v>44</v>
      </c>
      <c r="D68" s="124">
        <f>C68/C66</f>
        <v>0.19130434782608696</v>
      </c>
      <c r="E68" s="95"/>
      <c r="F68" s="167"/>
    </row>
    <row r="69" spans="1:6" s="123" customFormat="1" ht="14.25" customHeight="1" x14ac:dyDescent="0.2">
      <c r="A69" s="423" t="s">
        <v>23</v>
      </c>
      <c r="B69" s="424"/>
      <c r="C69" s="87">
        <v>6</v>
      </c>
      <c r="D69" s="152"/>
      <c r="E69" s="84" t="s">
        <v>48</v>
      </c>
    </row>
    <row r="70" spans="1:6" x14ac:dyDescent="0.2">
      <c r="B70" s="92" t="s">
        <v>390</v>
      </c>
      <c r="C70" s="93">
        <v>6</v>
      </c>
      <c r="D70" s="124">
        <f>C70/C69</f>
        <v>1</v>
      </c>
      <c r="E70" s="95"/>
    </row>
    <row r="71" spans="1:6" s="123" customFormat="1" ht="14.25" customHeight="1" x14ac:dyDescent="0.2">
      <c r="A71" s="423" t="s">
        <v>413</v>
      </c>
      <c r="B71" s="424"/>
      <c r="C71" s="87">
        <v>14</v>
      </c>
      <c r="D71" s="152"/>
      <c r="E71" s="84"/>
    </row>
    <row r="72" spans="1:6" x14ac:dyDescent="0.2">
      <c r="B72" s="92" t="s">
        <v>414</v>
      </c>
      <c r="C72" s="93">
        <v>9</v>
      </c>
      <c r="D72" s="124">
        <f>C72/$C$71</f>
        <v>0.6428571428571429</v>
      </c>
      <c r="E72" s="95" t="s">
        <v>39</v>
      </c>
    </row>
    <row r="73" spans="1:6" x14ac:dyDescent="0.2">
      <c r="A73" s="91"/>
      <c r="B73" s="92" t="s">
        <v>533</v>
      </c>
      <c r="C73" s="93">
        <v>1</v>
      </c>
      <c r="D73" s="124">
        <f>C73/$C$71</f>
        <v>7.1428571428571425E-2</v>
      </c>
      <c r="E73" s="95" t="s">
        <v>39</v>
      </c>
    </row>
    <row r="74" spans="1:6" x14ac:dyDescent="0.2">
      <c r="A74" s="91"/>
      <c r="B74" s="92" t="s">
        <v>534</v>
      </c>
      <c r="C74" s="93">
        <v>1</v>
      </c>
      <c r="D74" s="124">
        <f>C74/$C$71</f>
        <v>7.1428571428571425E-2</v>
      </c>
      <c r="E74" s="95" t="s">
        <v>39</v>
      </c>
    </row>
    <row r="75" spans="1:6" x14ac:dyDescent="0.2">
      <c r="A75" s="91"/>
      <c r="B75" s="92" t="s">
        <v>383</v>
      </c>
      <c r="C75" s="93">
        <v>3</v>
      </c>
      <c r="D75" s="124">
        <f>C75/C71</f>
        <v>0.21428571428571427</v>
      </c>
      <c r="E75" s="95"/>
      <c r="F75" s="167"/>
    </row>
    <row r="76" spans="1:6" s="123" customFormat="1" ht="14.25" customHeight="1" x14ac:dyDescent="0.2">
      <c r="A76" s="423" t="s">
        <v>415</v>
      </c>
      <c r="B76" s="424"/>
      <c r="C76" s="87">
        <v>37</v>
      </c>
      <c r="D76" s="152"/>
      <c r="E76" s="89"/>
    </row>
    <row r="77" spans="1:6" x14ac:dyDescent="0.2">
      <c r="A77" s="91"/>
      <c r="B77" s="92" t="s">
        <v>416</v>
      </c>
      <c r="C77" s="93">
        <v>29</v>
      </c>
      <c r="D77" s="124">
        <f t="shared" ref="D77:D82" si="2">C77/$C$76</f>
        <v>0.78378378378378377</v>
      </c>
      <c r="E77" s="95"/>
    </row>
    <row r="78" spans="1:6" x14ac:dyDescent="0.2">
      <c r="B78" s="92" t="s">
        <v>471</v>
      </c>
      <c r="C78" s="93">
        <v>1</v>
      </c>
      <c r="D78" s="124">
        <f t="shared" si="2"/>
        <v>2.7027027027027029E-2</v>
      </c>
      <c r="E78" s="95"/>
    </row>
    <row r="79" spans="1:6" x14ac:dyDescent="0.2">
      <c r="A79" s="91"/>
      <c r="B79" s="92" t="s">
        <v>390</v>
      </c>
      <c r="C79" s="93">
        <v>1</v>
      </c>
      <c r="D79" s="124">
        <f t="shared" si="2"/>
        <v>2.7027027027027029E-2</v>
      </c>
      <c r="E79" s="95"/>
    </row>
    <row r="80" spans="1:6" x14ac:dyDescent="0.2">
      <c r="A80" s="91"/>
      <c r="B80" s="92" t="s">
        <v>379</v>
      </c>
      <c r="C80" s="93">
        <v>1</v>
      </c>
      <c r="D80" s="124">
        <f t="shared" si="2"/>
        <v>2.7027027027027029E-2</v>
      </c>
      <c r="E80" s="95"/>
    </row>
    <row r="81" spans="1:6" x14ac:dyDescent="0.2">
      <c r="A81" s="91"/>
      <c r="B81" s="92" t="s">
        <v>535</v>
      </c>
      <c r="C81" s="93">
        <v>1</v>
      </c>
      <c r="D81" s="124">
        <f t="shared" si="2"/>
        <v>2.7027027027027029E-2</v>
      </c>
      <c r="E81" s="95"/>
      <c r="F81" s="167"/>
    </row>
    <row r="82" spans="1:6" x14ac:dyDescent="0.2">
      <c r="A82" s="91"/>
      <c r="B82" s="92" t="s">
        <v>383</v>
      </c>
      <c r="C82" s="93">
        <v>4</v>
      </c>
      <c r="D82" s="124">
        <f t="shared" si="2"/>
        <v>0.10810810810810811</v>
      </c>
      <c r="E82" s="95"/>
      <c r="F82" s="167"/>
    </row>
    <row r="83" spans="1:6" s="123" customFormat="1" ht="14.25" customHeight="1" x14ac:dyDescent="0.2">
      <c r="A83" s="423" t="s">
        <v>25</v>
      </c>
      <c r="B83" s="424"/>
      <c r="C83" s="87">
        <v>8</v>
      </c>
      <c r="D83" s="152"/>
      <c r="E83" s="89"/>
    </row>
    <row r="84" spans="1:6" x14ac:dyDescent="0.2">
      <c r="B84" s="92" t="s">
        <v>379</v>
      </c>
      <c r="C84" s="93">
        <v>3</v>
      </c>
      <c r="D84" s="124">
        <f>C84/C83</f>
        <v>0.375</v>
      </c>
      <c r="E84" s="95" t="s">
        <v>45</v>
      </c>
    </row>
    <row r="85" spans="1:6" x14ac:dyDescent="0.2">
      <c r="B85" s="92" t="s">
        <v>383</v>
      </c>
      <c r="C85" s="93">
        <v>5</v>
      </c>
      <c r="D85" s="124">
        <f>C85/C83</f>
        <v>0.625</v>
      </c>
      <c r="E85" s="95"/>
      <c r="F85" s="167"/>
    </row>
    <row r="86" spans="1:6" s="123" customFormat="1" ht="14.25" customHeight="1" x14ac:dyDescent="0.2">
      <c r="A86" s="423" t="s">
        <v>419</v>
      </c>
      <c r="B86" s="424"/>
      <c r="C86" s="87">
        <v>27</v>
      </c>
      <c r="D86" s="152"/>
      <c r="E86" s="89" t="s">
        <v>33</v>
      </c>
    </row>
    <row r="87" spans="1:6" x14ac:dyDescent="0.2">
      <c r="B87" s="92" t="s">
        <v>420</v>
      </c>
      <c r="C87" s="93">
        <v>27</v>
      </c>
      <c r="D87" s="124">
        <f>C87/C86</f>
        <v>1</v>
      </c>
      <c r="E87" s="95"/>
    </row>
    <row r="88" spans="1:6" s="123" customFormat="1" ht="14.25" customHeight="1" x14ac:dyDescent="0.2">
      <c r="A88" s="423" t="s">
        <v>421</v>
      </c>
      <c r="B88" s="424"/>
      <c r="C88" s="87">
        <v>12</v>
      </c>
      <c r="D88" s="152"/>
      <c r="E88" s="89"/>
    </row>
    <row r="89" spans="1:6" x14ac:dyDescent="0.2">
      <c r="B89" s="92" t="s">
        <v>422</v>
      </c>
      <c r="C89" s="93">
        <v>11</v>
      </c>
      <c r="D89" s="124">
        <f>C89/C88</f>
        <v>0.91666666666666663</v>
      </c>
      <c r="E89" s="95"/>
    </row>
    <row r="90" spans="1:6" x14ac:dyDescent="0.2">
      <c r="A90" s="91"/>
      <c r="B90" s="92" t="s">
        <v>379</v>
      </c>
      <c r="C90" s="93">
        <v>1</v>
      </c>
      <c r="D90" s="124">
        <f>C90/C88</f>
        <v>8.3333333333333329E-2</v>
      </c>
      <c r="E90" s="95"/>
      <c r="F90" s="167"/>
    </row>
    <row r="91" spans="1:6" s="123" customFormat="1" ht="14.25" customHeight="1" x14ac:dyDescent="0.2">
      <c r="A91" s="423" t="s">
        <v>423</v>
      </c>
      <c r="B91" s="424"/>
      <c r="C91" s="87">
        <v>1288</v>
      </c>
      <c r="D91" s="152"/>
      <c r="E91" s="89"/>
    </row>
    <row r="92" spans="1:6" x14ac:dyDescent="0.2">
      <c r="B92" s="92" t="s">
        <v>3</v>
      </c>
      <c r="C92" s="93">
        <v>235</v>
      </c>
      <c r="D92" s="124">
        <f t="shared" ref="D92:D97" si="3">C92/$C$91</f>
        <v>0.18245341614906832</v>
      </c>
      <c r="E92" s="95"/>
    </row>
    <row r="93" spans="1:6" x14ac:dyDescent="0.2">
      <c r="A93" s="91"/>
      <c r="B93" s="92" t="s">
        <v>424</v>
      </c>
      <c r="C93" s="93">
        <v>218</v>
      </c>
      <c r="D93" s="124">
        <f t="shared" si="3"/>
        <v>0.16925465838509315</v>
      </c>
      <c r="E93" s="95"/>
    </row>
    <row r="94" spans="1:6" x14ac:dyDescent="0.2">
      <c r="A94" s="91"/>
      <c r="B94" s="92" t="s">
        <v>425</v>
      </c>
      <c r="C94" s="93">
        <v>190</v>
      </c>
      <c r="D94" s="124">
        <f t="shared" si="3"/>
        <v>0.14751552795031056</v>
      </c>
      <c r="E94" s="95"/>
    </row>
    <row r="95" spans="1:6" x14ac:dyDescent="0.2">
      <c r="A95" s="91"/>
      <c r="B95" s="92" t="s">
        <v>16</v>
      </c>
      <c r="C95" s="93">
        <v>177</v>
      </c>
      <c r="D95" s="124">
        <f t="shared" si="3"/>
        <v>0.1374223602484472</v>
      </c>
      <c r="E95" s="95"/>
    </row>
    <row r="96" spans="1:6" x14ac:dyDescent="0.2">
      <c r="A96" s="91"/>
      <c r="B96" s="92" t="s">
        <v>31</v>
      </c>
      <c r="C96" s="93">
        <v>99</v>
      </c>
      <c r="D96" s="124">
        <f t="shared" si="3"/>
        <v>7.6863354037267087E-2</v>
      </c>
      <c r="E96" s="95"/>
      <c r="F96" s="167"/>
    </row>
    <row r="97" spans="1:6" x14ac:dyDescent="0.2">
      <c r="A97" s="91"/>
      <c r="B97" s="92" t="s">
        <v>383</v>
      </c>
      <c r="C97" s="93">
        <v>369</v>
      </c>
      <c r="D97" s="124">
        <f t="shared" si="3"/>
        <v>0.28649068322981369</v>
      </c>
      <c r="E97" s="95"/>
      <c r="F97" s="167"/>
    </row>
    <row r="98" spans="1:6" s="123" customFormat="1" ht="14.25" customHeight="1" x14ac:dyDescent="0.2">
      <c r="A98" s="423" t="s">
        <v>426</v>
      </c>
      <c r="B98" s="424"/>
      <c r="C98" s="87">
        <v>36</v>
      </c>
      <c r="D98" s="152"/>
      <c r="E98" s="89"/>
    </row>
    <row r="99" spans="1:6" x14ac:dyDescent="0.2">
      <c r="B99" s="92" t="s">
        <v>379</v>
      </c>
      <c r="C99" s="93">
        <v>25</v>
      </c>
      <c r="D99" s="180">
        <f>C99/$C$98</f>
        <v>0.69444444444444442</v>
      </c>
      <c r="E99" s="95"/>
    </row>
    <row r="100" spans="1:6" x14ac:dyDescent="0.2">
      <c r="A100" s="91"/>
      <c r="B100" s="92" t="s">
        <v>536</v>
      </c>
      <c r="C100" s="93">
        <v>1</v>
      </c>
      <c r="D100" s="180">
        <f>C100/$C$98</f>
        <v>2.7777777777777776E-2</v>
      </c>
      <c r="E100" s="95"/>
    </row>
    <row r="101" spans="1:6" x14ac:dyDescent="0.2">
      <c r="A101" s="91"/>
      <c r="B101" s="92" t="s">
        <v>409</v>
      </c>
      <c r="C101" s="93">
        <v>1</v>
      </c>
      <c r="D101" s="180">
        <f>C101/$C$98</f>
        <v>2.7777777777777776E-2</v>
      </c>
      <c r="E101" s="95"/>
      <c r="F101" s="167"/>
    </row>
    <row r="102" spans="1:6" x14ac:dyDescent="0.2">
      <c r="A102" s="91"/>
      <c r="B102" s="92" t="s">
        <v>383</v>
      </c>
      <c r="C102" s="93">
        <v>9</v>
      </c>
      <c r="D102" s="180">
        <f>C102/$C$98</f>
        <v>0.25</v>
      </c>
      <c r="E102" s="95" t="s">
        <v>50</v>
      </c>
      <c r="F102" s="167"/>
    </row>
    <row r="103" spans="1:6" s="123" customFormat="1" ht="14.25" customHeight="1" x14ac:dyDescent="0.2">
      <c r="A103" s="423" t="s">
        <v>427</v>
      </c>
      <c r="B103" s="424"/>
      <c r="C103" s="87">
        <v>19</v>
      </c>
      <c r="D103" s="152"/>
      <c r="E103" s="84"/>
    </row>
    <row r="104" spans="1:6" x14ac:dyDescent="0.2">
      <c r="A104" s="91"/>
      <c r="B104" s="92" t="s">
        <v>428</v>
      </c>
      <c r="C104" s="93">
        <v>18</v>
      </c>
      <c r="D104" s="124">
        <f>C104/C103</f>
        <v>0.94736842105263153</v>
      </c>
      <c r="E104" s="95" t="s">
        <v>45</v>
      </c>
    </row>
    <row r="105" spans="1:6" x14ac:dyDescent="0.2">
      <c r="A105" s="91"/>
      <c r="B105" s="92" t="s">
        <v>383</v>
      </c>
      <c r="C105" s="93">
        <v>1</v>
      </c>
      <c r="D105" s="124">
        <f>C105/C103</f>
        <v>5.2631578947368418E-2</v>
      </c>
      <c r="E105" s="95"/>
      <c r="F105" s="167"/>
    </row>
    <row r="106" spans="1:6" s="123" customFormat="1" ht="14.25" customHeight="1" x14ac:dyDescent="0.2">
      <c r="A106" s="423" t="s">
        <v>24</v>
      </c>
      <c r="B106" s="424"/>
      <c r="C106" s="87">
        <v>12</v>
      </c>
      <c r="D106" s="152"/>
      <c r="E106" s="84" t="s">
        <v>51</v>
      </c>
    </row>
    <row r="107" spans="1:6" x14ac:dyDescent="0.2">
      <c r="B107" s="92" t="s">
        <v>27</v>
      </c>
      <c r="C107" s="93">
        <v>4</v>
      </c>
      <c r="D107" s="124">
        <f>C107/C106</f>
        <v>0.33333333333333331</v>
      </c>
      <c r="E107" s="95" t="s">
        <v>51</v>
      </c>
    </row>
    <row r="108" spans="1:6" x14ac:dyDescent="0.2">
      <c r="A108" s="91"/>
      <c r="B108" s="92" t="s">
        <v>385</v>
      </c>
      <c r="C108" s="93">
        <v>3</v>
      </c>
      <c r="D108" s="124">
        <f>C108/C106</f>
        <v>0.25</v>
      </c>
      <c r="E108" s="95" t="s">
        <v>51</v>
      </c>
    </row>
    <row r="109" spans="1:6" x14ac:dyDescent="0.2">
      <c r="A109" s="91"/>
      <c r="B109" s="92" t="s">
        <v>537</v>
      </c>
      <c r="C109" s="93">
        <v>1</v>
      </c>
      <c r="D109" s="124">
        <f>C109/C106</f>
        <v>8.3333333333333329E-2</v>
      </c>
      <c r="E109" s="95"/>
      <c r="F109" s="167"/>
    </row>
    <row r="110" spans="1:6" x14ac:dyDescent="0.2">
      <c r="A110" s="91"/>
      <c r="B110" s="92" t="s">
        <v>383</v>
      </c>
      <c r="C110" s="93">
        <v>4</v>
      </c>
      <c r="D110" s="124">
        <f>C110/C106</f>
        <v>0.33333333333333331</v>
      </c>
      <c r="E110" s="95"/>
      <c r="F110" s="167"/>
    </row>
    <row r="111" spans="1:6" s="123" customFormat="1" ht="14.25" customHeight="1" x14ac:dyDescent="0.2">
      <c r="A111" s="423" t="s">
        <v>538</v>
      </c>
      <c r="B111" s="424"/>
      <c r="C111" s="87">
        <v>2</v>
      </c>
      <c r="D111" s="152"/>
      <c r="E111" s="89"/>
    </row>
    <row r="112" spans="1:6" x14ac:dyDescent="0.2">
      <c r="B112" s="92" t="s">
        <v>539</v>
      </c>
      <c r="C112" s="93">
        <v>2</v>
      </c>
      <c r="D112" s="124">
        <f>C112/C111</f>
        <v>1</v>
      </c>
      <c r="E112" s="95"/>
    </row>
    <row r="113" spans="1:6" s="123" customFormat="1" ht="14.25" customHeight="1" x14ac:dyDescent="0.2">
      <c r="A113" s="423" t="s">
        <v>430</v>
      </c>
      <c r="B113" s="424"/>
      <c r="C113" s="87">
        <v>9</v>
      </c>
      <c r="D113" s="152"/>
      <c r="E113" s="89"/>
    </row>
    <row r="114" spans="1:6" x14ac:dyDescent="0.2">
      <c r="B114" s="92" t="s">
        <v>431</v>
      </c>
      <c r="C114" s="93">
        <v>8</v>
      </c>
      <c r="D114" s="124">
        <f>C114/C113</f>
        <v>0.88888888888888884</v>
      </c>
      <c r="E114" s="95"/>
    </row>
    <row r="115" spans="1:6" x14ac:dyDescent="0.2">
      <c r="B115" s="92" t="s">
        <v>383</v>
      </c>
      <c r="C115" s="93">
        <v>1</v>
      </c>
      <c r="D115" s="124">
        <f>C115/C113</f>
        <v>0.1111111111111111</v>
      </c>
      <c r="E115" s="95"/>
      <c r="F115" s="167"/>
    </row>
    <row r="116" spans="1:6" s="123" customFormat="1" ht="14.25" customHeight="1" x14ac:dyDescent="0.2">
      <c r="A116" s="423" t="s">
        <v>433</v>
      </c>
      <c r="B116" s="424"/>
      <c r="C116" s="87">
        <v>8</v>
      </c>
      <c r="D116" s="152"/>
      <c r="E116" s="89"/>
    </row>
    <row r="117" spans="1:6" x14ac:dyDescent="0.2">
      <c r="A117" s="91"/>
      <c r="B117" s="92" t="s">
        <v>407</v>
      </c>
      <c r="C117" s="93">
        <v>6</v>
      </c>
      <c r="D117" s="124">
        <f>C117/C116</f>
        <v>0.75</v>
      </c>
      <c r="E117" s="95"/>
    </row>
    <row r="118" spans="1:6" x14ac:dyDescent="0.2">
      <c r="A118" s="91"/>
      <c r="B118" s="92" t="s">
        <v>434</v>
      </c>
      <c r="C118" s="93">
        <v>2</v>
      </c>
      <c r="D118" s="124">
        <f>C118/C116</f>
        <v>0.25</v>
      </c>
      <c r="E118" s="95"/>
      <c r="F118" s="167"/>
    </row>
    <row r="119" spans="1:6" s="123" customFormat="1" ht="14.25" customHeight="1" x14ac:dyDescent="0.2">
      <c r="A119" s="423" t="s">
        <v>435</v>
      </c>
      <c r="B119" s="424"/>
      <c r="C119" s="87">
        <v>5</v>
      </c>
      <c r="D119" s="152"/>
      <c r="E119" s="89"/>
    </row>
    <row r="120" spans="1:6" x14ac:dyDescent="0.2">
      <c r="B120" s="92" t="s">
        <v>436</v>
      </c>
      <c r="C120" s="93">
        <v>5</v>
      </c>
      <c r="D120" s="124">
        <f>C120/C119</f>
        <v>1</v>
      </c>
      <c r="E120" s="95"/>
    </row>
    <row r="121" spans="1:6" s="123" customFormat="1" ht="14.25" customHeight="1" x14ac:dyDescent="0.2">
      <c r="A121" s="423" t="s">
        <v>437</v>
      </c>
      <c r="B121" s="424"/>
      <c r="C121" s="87">
        <v>66</v>
      </c>
      <c r="D121" s="152"/>
      <c r="E121" s="89"/>
    </row>
    <row r="122" spans="1:6" x14ac:dyDescent="0.2">
      <c r="B122" s="92" t="s">
        <v>400</v>
      </c>
      <c r="C122" s="93">
        <v>66</v>
      </c>
      <c r="D122" s="124">
        <f>C122/C121</f>
        <v>1</v>
      </c>
      <c r="E122" s="95"/>
    </row>
    <row r="123" spans="1:6" s="123" customFormat="1" ht="14.25" customHeight="1" x14ac:dyDescent="0.2">
      <c r="A123" s="423" t="s">
        <v>439</v>
      </c>
      <c r="B123" s="424"/>
      <c r="C123" s="87">
        <v>14</v>
      </c>
      <c r="D123" s="152"/>
      <c r="E123" s="89"/>
    </row>
    <row r="124" spans="1:6" x14ac:dyDescent="0.2">
      <c r="B124" s="92" t="s">
        <v>407</v>
      </c>
      <c r="C124" s="93">
        <v>10</v>
      </c>
      <c r="D124" s="124">
        <f>C124/C123</f>
        <v>0.7142857142857143</v>
      </c>
      <c r="E124" s="95"/>
    </row>
    <row r="125" spans="1:6" x14ac:dyDescent="0.2">
      <c r="A125" s="91"/>
      <c r="B125" s="92" t="s">
        <v>390</v>
      </c>
      <c r="C125" s="93">
        <v>1</v>
      </c>
      <c r="D125" s="124">
        <f>C125/C123</f>
        <v>7.1428571428571425E-2</v>
      </c>
      <c r="E125" s="95"/>
    </row>
    <row r="126" spans="1:6" x14ac:dyDescent="0.2">
      <c r="A126" s="91"/>
      <c r="B126" s="92" t="s">
        <v>504</v>
      </c>
      <c r="C126" s="93">
        <v>3</v>
      </c>
      <c r="D126" s="124">
        <f>C126/C123</f>
        <v>0.21428571428571427</v>
      </c>
      <c r="E126" s="95"/>
      <c r="F126" s="167"/>
    </row>
    <row r="127" spans="1:6" s="123" customFormat="1" ht="14.25" customHeight="1" x14ac:dyDescent="0.2">
      <c r="A127" s="423" t="s">
        <v>21</v>
      </c>
      <c r="B127" s="424"/>
      <c r="C127" s="87">
        <v>27</v>
      </c>
      <c r="D127" s="152"/>
      <c r="E127" s="89"/>
    </row>
    <row r="128" spans="1:6" x14ac:dyDescent="0.2">
      <c r="B128" s="92" t="s">
        <v>21</v>
      </c>
      <c r="C128" s="93">
        <v>27</v>
      </c>
      <c r="D128" s="124">
        <f>C128/C127</f>
        <v>1</v>
      </c>
      <c r="E128" s="95"/>
    </row>
    <row r="129" spans="1:6" s="123" customFormat="1" ht="14.25" customHeight="1" x14ac:dyDescent="0.2">
      <c r="A129" s="423" t="s">
        <v>441</v>
      </c>
      <c r="B129" s="424"/>
      <c r="C129" s="87">
        <v>14</v>
      </c>
      <c r="D129" s="152"/>
      <c r="E129" s="89"/>
    </row>
    <row r="130" spans="1:6" x14ac:dyDescent="0.2">
      <c r="B130" s="92" t="s">
        <v>379</v>
      </c>
      <c r="C130" s="93">
        <v>14</v>
      </c>
      <c r="D130" s="124">
        <f>C130/C129</f>
        <v>1</v>
      </c>
      <c r="E130" s="95"/>
    </row>
    <row r="131" spans="1:6" s="123" customFormat="1" ht="14.25" customHeight="1" x14ac:dyDescent="0.2">
      <c r="A131" s="423" t="s">
        <v>6</v>
      </c>
      <c r="B131" s="424"/>
      <c r="C131" s="87">
        <v>3</v>
      </c>
      <c r="D131" s="152"/>
      <c r="E131" s="89"/>
    </row>
    <row r="132" spans="1:6" x14ac:dyDescent="0.2">
      <c r="B132" s="92" t="s">
        <v>390</v>
      </c>
      <c r="C132" s="93">
        <v>3</v>
      </c>
      <c r="D132" s="124">
        <f>C132/C131</f>
        <v>1</v>
      </c>
      <c r="E132" s="95"/>
    </row>
    <row r="133" spans="1:6" s="123" customFormat="1" ht="14.25" customHeight="1" x14ac:dyDescent="0.2">
      <c r="A133" s="423" t="s">
        <v>442</v>
      </c>
      <c r="B133" s="424"/>
      <c r="C133" s="87">
        <v>987</v>
      </c>
      <c r="D133" s="152"/>
      <c r="E133" s="84" t="s">
        <v>48</v>
      </c>
    </row>
    <row r="134" spans="1:6" x14ac:dyDescent="0.2">
      <c r="B134" s="92" t="s">
        <v>11</v>
      </c>
      <c r="C134" s="93">
        <v>540</v>
      </c>
      <c r="D134" s="124">
        <f>C134/$C$133</f>
        <v>0.54711246200607899</v>
      </c>
      <c r="E134" s="95"/>
      <c r="F134" s="167"/>
    </row>
    <row r="135" spans="1:6" x14ac:dyDescent="0.2">
      <c r="A135" s="91"/>
      <c r="B135" s="92" t="s">
        <v>379</v>
      </c>
      <c r="C135" s="93">
        <v>244</v>
      </c>
      <c r="D135" s="124">
        <f>C135/$C$133</f>
        <v>0.24721377912867273</v>
      </c>
      <c r="E135" s="95"/>
    </row>
    <row r="136" spans="1:6" x14ac:dyDescent="0.2">
      <c r="A136" s="91"/>
      <c r="B136" s="92" t="s">
        <v>14</v>
      </c>
      <c r="C136" s="93">
        <v>158</v>
      </c>
      <c r="D136" s="124">
        <f>C136/$C$133</f>
        <v>0.16008105369807499</v>
      </c>
      <c r="E136" s="95"/>
    </row>
    <row r="137" spans="1:6" x14ac:dyDescent="0.2">
      <c r="A137" s="91"/>
      <c r="B137" s="92" t="s">
        <v>30</v>
      </c>
      <c r="C137" s="93">
        <v>41</v>
      </c>
      <c r="D137" s="124">
        <f>C137/$C$133</f>
        <v>4.1540020263424522E-2</v>
      </c>
      <c r="E137" s="95"/>
    </row>
    <row r="138" spans="1:6" x14ac:dyDescent="0.2">
      <c r="A138" s="91"/>
      <c r="B138" s="92" t="s">
        <v>17</v>
      </c>
      <c r="C138" s="93">
        <v>4</v>
      </c>
      <c r="D138" s="124">
        <f>C138/$C$133</f>
        <v>4.0526849037487338E-3</v>
      </c>
      <c r="E138" s="95"/>
      <c r="F138" s="167"/>
    </row>
    <row r="139" spans="1:6" s="123" customFormat="1" ht="14.25" customHeight="1" x14ac:dyDescent="0.2">
      <c r="A139" s="423" t="s">
        <v>7</v>
      </c>
      <c r="B139" s="424"/>
      <c r="C139" s="87">
        <v>27</v>
      </c>
      <c r="D139" s="152"/>
      <c r="E139" s="89"/>
    </row>
    <row r="140" spans="1:6" x14ac:dyDescent="0.2">
      <c r="B140" s="92" t="s">
        <v>131</v>
      </c>
      <c r="C140" s="93">
        <v>12</v>
      </c>
      <c r="D140" s="180">
        <f>C140/$C$139</f>
        <v>0.44444444444444442</v>
      </c>
      <c r="E140" s="95"/>
    </row>
    <row r="141" spans="1:6" x14ac:dyDescent="0.2">
      <c r="A141" s="91"/>
      <c r="B141" s="92" t="s">
        <v>15</v>
      </c>
      <c r="C141" s="93">
        <v>8</v>
      </c>
      <c r="D141" s="180">
        <f>C141/$C$139</f>
        <v>0.29629629629629628</v>
      </c>
      <c r="E141" s="95"/>
    </row>
    <row r="142" spans="1:6" x14ac:dyDescent="0.2">
      <c r="A142" s="91"/>
      <c r="B142" s="92" t="s">
        <v>12</v>
      </c>
      <c r="C142" s="93">
        <v>7</v>
      </c>
      <c r="D142" s="180">
        <f>C142/$C$139</f>
        <v>0.25925925925925924</v>
      </c>
      <c r="E142" s="95"/>
      <c r="F142" s="167"/>
    </row>
    <row r="143" spans="1:6" s="123" customFormat="1" ht="14.25" customHeight="1" x14ac:dyDescent="0.2">
      <c r="A143" s="423" t="s">
        <v>8</v>
      </c>
      <c r="B143" s="424"/>
      <c r="C143" s="87">
        <v>23</v>
      </c>
      <c r="D143" s="152"/>
      <c r="E143" s="89"/>
    </row>
    <row r="144" spans="1:6" x14ac:dyDescent="0.2">
      <c r="B144" s="92" t="s">
        <v>444</v>
      </c>
      <c r="C144" s="93">
        <v>13</v>
      </c>
      <c r="D144" s="124">
        <f>C144/$C$143</f>
        <v>0.56521739130434778</v>
      </c>
      <c r="E144" s="95"/>
    </row>
    <row r="145" spans="1:6" x14ac:dyDescent="0.2">
      <c r="A145" s="91"/>
      <c r="B145" s="92" t="s">
        <v>390</v>
      </c>
      <c r="C145" s="93">
        <v>1</v>
      </c>
      <c r="D145" s="124">
        <f t="shared" ref="D145:D150" si="4">C145/$C$143</f>
        <v>4.3478260869565216E-2</v>
      </c>
      <c r="E145" s="95"/>
    </row>
    <row r="146" spans="1:6" x14ac:dyDescent="0.2">
      <c r="A146" s="91"/>
      <c r="B146" s="92" t="s">
        <v>540</v>
      </c>
      <c r="C146" s="93">
        <v>4</v>
      </c>
      <c r="D146" s="124">
        <f t="shared" si="4"/>
        <v>0.17391304347826086</v>
      </c>
      <c r="E146" s="95"/>
    </row>
    <row r="147" spans="1:6" x14ac:dyDescent="0.2">
      <c r="A147" s="91"/>
      <c r="B147" s="92" t="s">
        <v>446</v>
      </c>
      <c r="C147" s="93">
        <v>2</v>
      </c>
      <c r="D147" s="124">
        <f t="shared" si="4"/>
        <v>8.6956521739130432E-2</v>
      </c>
      <c r="E147" s="95"/>
    </row>
    <row r="148" spans="1:6" x14ac:dyDescent="0.2">
      <c r="A148" s="91"/>
      <c r="B148" s="92" t="s">
        <v>541</v>
      </c>
      <c r="C148" s="93">
        <v>1</v>
      </c>
      <c r="D148" s="124">
        <f t="shared" si="4"/>
        <v>4.3478260869565216E-2</v>
      </c>
      <c r="E148" s="95"/>
    </row>
    <row r="149" spans="1:6" x14ac:dyDescent="0.2">
      <c r="A149" s="91"/>
      <c r="B149" s="92" t="s">
        <v>542</v>
      </c>
      <c r="C149" s="93">
        <v>1</v>
      </c>
      <c r="D149" s="124">
        <f t="shared" si="4"/>
        <v>4.3478260869565216E-2</v>
      </c>
      <c r="E149" s="95"/>
    </row>
    <row r="150" spans="1:6" x14ac:dyDescent="0.2">
      <c r="A150" s="91"/>
      <c r="B150" s="98" t="s">
        <v>543</v>
      </c>
      <c r="C150" s="93">
        <v>1</v>
      </c>
      <c r="D150" s="124">
        <f t="shared" si="4"/>
        <v>4.3478260869565216E-2</v>
      </c>
      <c r="E150" s="95"/>
      <c r="F150" s="167"/>
    </row>
    <row r="151" spans="1:6" s="123" customFormat="1" ht="14.25" customHeight="1" x14ac:dyDescent="0.2">
      <c r="A151" s="423" t="s">
        <v>448</v>
      </c>
      <c r="B151" s="424"/>
      <c r="C151" s="87">
        <v>1</v>
      </c>
      <c r="D151" s="152"/>
      <c r="E151" s="89"/>
    </row>
    <row r="152" spans="1:6" x14ac:dyDescent="0.2">
      <c r="B152" s="92" t="s">
        <v>412</v>
      </c>
      <c r="C152" s="93">
        <v>1</v>
      </c>
      <c r="D152" s="124">
        <f>C152/C151</f>
        <v>1</v>
      </c>
      <c r="E152" s="95"/>
    </row>
    <row r="153" spans="1:6" s="123" customFormat="1" ht="14.25" customHeight="1" x14ac:dyDescent="0.2">
      <c r="A153" s="423" t="s">
        <v>450</v>
      </c>
      <c r="B153" s="424"/>
      <c r="C153" s="87">
        <v>22</v>
      </c>
      <c r="D153" s="152"/>
      <c r="E153" s="89"/>
    </row>
    <row r="154" spans="1:6" x14ac:dyDescent="0.2">
      <c r="B154" s="92" t="s">
        <v>412</v>
      </c>
      <c r="C154" s="93">
        <v>16</v>
      </c>
      <c r="D154" s="124">
        <f>C154/$C$153</f>
        <v>0.72727272727272729</v>
      </c>
      <c r="E154" s="95"/>
    </row>
    <row r="155" spans="1:6" x14ac:dyDescent="0.2">
      <c r="A155" s="91"/>
      <c r="B155" s="92" t="s">
        <v>390</v>
      </c>
      <c r="C155" s="93">
        <v>3</v>
      </c>
      <c r="D155" s="124">
        <f>C155/$C$153</f>
        <v>0.13636363636363635</v>
      </c>
      <c r="E155" s="95"/>
    </row>
    <row r="156" spans="1:6" x14ac:dyDescent="0.2">
      <c r="A156" s="91"/>
      <c r="B156" s="92" t="s">
        <v>451</v>
      </c>
      <c r="C156" s="93">
        <v>1</v>
      </c>
      <c r="D156" s="124">
        <f>C156/$C$153</f>
        <v>4.5454545454545456E-2</v>
      </c>
      <c r="E156" s="95"/>
    </row>
    <row r="157" spans="1:6" x14ac:dyDescent="0.2">
      <c r="A157" s="91"/>
      <c r="B157" s="92" t="s">
        <v>544</v>
      </c>
      <c r="C157" s="93">
        <v>1</v>
      </c>
      <c r="D157" s="124">
        <f>C157/$C$153</f>
        <v>4.5454545454545456E-2</v>
      </c>
      <c r="E157" s="95"/>
    </row>
    <row r="158" spans="1:6" x14ac:dyDescent="0.2">
      <c r="A158" s="91"/>
      <c r="B158" s="92" t="s">
        <v>545</v>
      </c>
      <c r="C158" s="93">
        <v>1</v>
      </c>
      <c r="D158" s="124">
        <f>C158/$C$153</f>
        <v>4.5454545454545456E-2</v>
      </c>
      <c r="E158" s="95"/>
      <c r="F158" s="167"/>
    </row>
    <row r="159" spans="1:6" s="123" customFormat="1" ht="14.25" customHeight="1" x14ac:dyDescent="0.2">
      <c r="A159" s="423" t="s">
        <v>454</v>
      </c>
      <c r="B159" s="424"/>
      <c r="C159" s="87">
        <v>253</v>
      </c>
      <c r="D159" s="152"/>
      <c r="E159" s="84" t="s">
        <v>41</v>
      </c>
    </row>
    <row r="160" spans="1:6" x14ac:dyDescent="0.2">
      <c r="B160" s="92" t="s">
        <v>385</v>
      </c>
      <c r="C160" s="93">
        <v>253</v>
      </c>
      <c r="D160" s="124">
        <f>C160/C159</f>
        <v>1</v>
      </c>
      <c r="E160" s="95" t="s">
        <v>41</v>
      </c>
    </row>
    <row r="161" spans="1:6" s="123" customFormat="1" ht="14.25" customHeight="1" x14ac:dyDescent="0.2">
      <c r="A161" s="423" t="s">
        <v>455</v>
      </c>
      <c r="B161" s="424"/>
      <c r="C161" s="87">
        <v>26</v>
      </c>
      <c r="D161" s="152"/>
      <c r="E161" s="89"/>
    </row>
    <row r="162" spans="1:6" x14ac:dyDescent="0.2">
      <c r="B162" s="92" t="s">
        <v>456</v>
      </c>
      <c r="C162" s="93">
        <v>21</v>
      </c>
      <c r="D162" s="124">
        <f>C162/$C$161</f>
        <v>0.80769230769230771</v>
      </c>
      <c r="E162" s="95"/>
    </row>
    <row r="163" spans="1:6" x14ac:dyDescent="0.2">
      <c r="A163" s="91"/>
      <c r="B163" s="92" t="s">
        <v>506</v>
      </c>
      <c r="C163" s="93">
        <v>2</v>
      </c>
      <c r="D163" s="124">
        <f>C163/$C$161</f>
        <v>7.6923076923076927E-2</v>
      </c>
      <c r="E163" s="95"/>
    </row>
    <row r="164" spans="1:6" x14ac:dyDescent="0.2">
      <c r="A164" s="91"/>
      <c r="B164" s="92" t="s">
        <v>546</v>
      </c>
      <c r="C164" s="93">
        <v>1</v>
      </c>
      <c r="D164" s="124">
        <f>C164/$C$161</f>
        <v>3.8461538461538464E-2</v>
      </c>
      <c r="E164" s="95"/>
    </row>
    <row r="165" spans="1:6" x14ac:dyDescent="0.2">
      <c r="A165" s="91"/>
      <c r="B165" s="92" t="s">
        <v>547</v>
      </c>
      <c r="C165" s="93">
        <v>1</v>
      </c>
      <c r="D165" s="124">
        <f>C165/$C$161</f>
        <v>3.8461538461538464E-2</v>
      </c>
      <c r="E165" s="95"/>
    </row>
    <row r="166" spans="1:6" x14ac:dyDescent="0.2">
      <c r="A166" s="91"/>
      <c r="B166" s="92" t="s">
        <v>548</v>
      </c>
      <c r="C166" s="93">
        <v>1</v>
      </c>
      <c r="D166" s="124">
        <f>C166/$C$161</f>
        <v>3.8461538461538464E-2</v>
      </c>
      <c r="E166" s="95"/>
      <c r="F166" s="167"/>
    </row>
    <row r="167" spans="1:6" s="123" customFormat="1" ht="14.25" customHeight="1" x14ac:dyDescent="0.2">
      <c r="A167" s="423" t="s">
        <v>458</v>
      </c>
      <c r="B167" s="424"/>
      <c r="C167" s="87">
        <v>18</v>
      </c>
      <c r="D167" s="152"/>
      <c r="E167" s="89"/>
    </row>
    <row r="168" spans="1:6" x14ac:dyDescent="0.2">
      <c r="B168" s="92" t="s">
        <v>459</v>
      </c>
      <c r="C168" s="93">
        <v>10</v>
      </c>
      <c r="D168" s="180">
        <f>C168/$C$167</f>
        <v>0.55555555555555558</v>
      </c>
      <c r="E168" s="95"/>
    </row>
    <row r="169" spans="1:6" x14ac:dyDescent="0.2">
      <c r="A169" s="91"/>
      <c r="B169" s="92" t="s">
        <v>403</v>
      </c>
      <c r="C169" s="93">
        <v>5</v>
      </c>
      <c r="D169" s="180">
        <f>C169/$C$167</f>
        <v>0.27777777777777779</v>
      </c>
      <c r="E169" s="95"/>
    </row>
    <row r="170" spans="1:6" x14ac:dyDescent="0.2">
      <c r="A170" s="91"/>
      <c r="B170" s="92" t="s">
        <v>549</v>
      </c>
      <c r="C170" s="93">
        <v>1</v>
      </c>
      <c r="D170" s="180">
        <f>C170/$C$167</f>
        <v>5.5555555555555552E-2</v>
      </c>
      <c r="E170" s="95"/>
    </row>
    <row r="171" spans="1:6" x14ac:dyDescent="0.2">
      <c r="A171" s="91"/>
      <c r="B171" s="92" t="s">
        <v>550</v>
      </c>
      <c r="C171" s="93">
        <v>1</v>
      </c>
      <c r="D171" s="180">
        <f>C171/$C$167</f>
        <v>5.5555555555555552E-2</v>
      </c>
      <c r="E171" s="95"/>
    </row>
    <row r="172" spans="1:6" x14ac:dyDescent="0.2">
      <c r="A172" s="91"/>
      <c r="B172" s="92" t="s">
        <v>551</v>
      </c>
      <c r="C172" s="93">
        <v>1</v>
      </c>
      <c r="D172" s="180">
        <f>C172/$C$167</f>
        <v>5.5555555555555552E-2</v>
      </c>
      <c r="E172" s="95"/>
      <c r="F172" s="167"/>
    </row>
    <row r="173" spans="1:6" s="123" customFormat="1" ht="14.25" customHeight="1" x14ac:dyDescent="0.2">
      <c r="A173" s="423" t="s">
        <v>461</v>
      </c>
      <c r="B173" s="424"/>
      <c r="C173" s="87">
        <v>11</v>
      </c>
      <c r="D173" s="152"/>
      <c r="E173" s="89"/>
    </row>
    <row r="174" spans="1:6" x14ac:dyDescent="0.2">
      <c r="B174" s="92" t="s">
        <v>395</v>
      </c>
      <c r="C174" s="93">
        <v>10</v>
      </c>
      <c r="D174" s="180">
        <f>C174/C173</f>
        <v>0.90909090909090906</v>
      </c>
      <c r="E174" s="95"/>
    </row>
    <row r="175" spans="1:6" x14ac:dyDescent="0.2">
      <c r="A175" s="91"/>
      <c r="B175" s="92" t="s">
        <v>552</v>
      </c>
      <c r="C175" s="93">
        <v>1</v>
      </c>
      <c r="D175" s="124">
        <f>C175/C173</f>
        <v>9.0909090909090912E-2</v>
      </c>
      <c r="E175" s="95"/>
      <c r="F175" s="167"/>
    </row>
    <row r="176" spans="1:6" s="123" customFormat="1" ht="14.25" customHeight="1" x14ac:dyDescent="0.2">
      <c r="A176" s="423" t="s">
        <v>463</v>
      </c>
      <c r="B176" s="424"/>
      <c r="C176" s="87">
        <v>18</v>
      </c>
      <c r="D176" s="152"/>
      <c r="E176" s="89"/>
    </row>
    <row r="177" spans="1:6" x14ac:dyDescent="0.2">
      <c r="B177" s="92" t="s">
        <v>379</v>
      </c>
      <c r="C177" s="93">
        <v>12</v>
      </c>
      <c r="D177" s="124">
        <f>C177/$C$176</f>
        <v>0.66666666666666663</v>
      </c>
      <c r="E177" s="95"/>
    </row>
    <row r="178" spans="1:6" x14ac:dyDescent="0.2">
      <c r="A178" s="91"/>
      <c r="B178" s="92" t="s">
        <v>28</v>
      </c>
      <c r="C178" s="93">
        <v>3</v>
      </c>
      <c r="D178" s="124">
        <f>C178/$C$176</f>
        <v>0.16666666666666666</v>
      </c>
      <c r="E178" s="95"/>
    </row>
    <row r="179" spans="1:6" x14ac:dyDescent="0.2">
      <c r="A179" s="91"/>
      <c r="B179" s="92" t="s">
        <v>34</v>
      </c>
      <c r="C179" s="93">
        <v>1</v>
      </c>
      <c r="D179" s="124">
        <f>C179/$C$176</f>
        <v>5.5555555555555552E-2</v>
      </c>
      <c r="E179" s="95"/>
    </row>
    <row r="180" spans="1:6" x14ac:dyDescent="0.2">
      <c r="A180" s="91"/>
      <c r="B180" s="92" t="s">
        <v>553</v>
      </c>
      <c r="C180" s="93">
        <v>1</v>
      </c>
      <c r="D180" s="124">
        <f>C180/$C$176</f>
        <v>5.5555555555555552E-2</v>
      </c>
      <c r="E180" s="95"/>
      <c r="F180" s="167"/>
    </row>
    <row r="181" spans="1:6" x14ac:dyDescent="0.2">
      <c r="A181" s="91"/>
      <c r="B181" s="92" t="s">
        <v>383</v>
      </c>
      <c r="C181" s="93">
        <v>1</v>
      </c>
      <c r="D181" s="124">
        <f>C181/$C$176</f>
        <v>5.5555555555555552E-2</v>
      </c>
      <c r="E181" s="95" t="s">
        <v>50</v>
      </c>
      <c r="F181" s="167"/>
    </row>
    <row r="182" spans="1:6" s="123" customFormat="1" ht="14.25" customHeight="1" x14ac:dyDescent="0.2">
      <c r="A182" s="423" t="s">
        <v>464</v>
      </c>
      <c r="B182" s="424"/>
      <c r="C182" s="87">
        <v>80</v>
      </c>
      <c r="D182" s="152"/>
      <c r="E182" s="89"/>
    </row>
    <row r="183" spans="1:6" x14ac:dyDescent="0.2">
      <c r="B183" s="92" t="s">
        <v>390</v>
      </c>
      <c r="C183" s="93">
        <v>24</v>
      </c>
      <c r="D183" s="180">
        <f t="shared" ref="D183:D188" si="5">C183/$C$182</f>
        <v>0.3</v>
      </c>
      <c r="E183" s="95"/>
    </row>
    <row r="184" spans="1:6" x14ac:dyDescent="0.2">
      <c r="A184" s="91"/>
      <c r="B184" s="92" t="s">
        <v>451</v>
      </c>
      <c r="C184" s="93">
        <v>19</v>
      </c>
      <c r="D184" s="180">
        <f t="shared" si="5"/>
        <v>0.23749999999999999</v>
      </c>
      <c r="E184" s="95"/>
    </row>
    <row r="185" spans="1:6" x14ac:dyDescent="0.2">
      <c r="A185" s="91"/>
      <c r="B185" s="92" t="s">
        <v>465</v>
      </c>
      <c r="C185" s="93">
        <v>12</v>
      </c>
      <c r="D185" s="180">
        <f t="shared" si="5"/>
        <v>0.15</v>
      </c>
      <c r="E185" s="95"/>
    </row>
    <row r="186" spans="1:6" x14ac:dyDescent="0.2">
      <c r="A186" s="91"/>
      <c r="B186" s="92" t="s">
        <v>379</v>
      </c>
      <c r="C186" s="93">
        <v>10</v>
      </c>
      <c r="D186" s="180">
        <f t="shared" si="5"/>
        <v>0.125</v>
      </c>
      <c r="E186" s="95"/>
    </row>
    <row r="187" spans="1:6" x14ac:dyDescent="0.2">
      <c r="A187" s="91"/>
      <c r="B187" s="92" t="s">
        <v>400</v>
      </c>
      <c r="C187" s="93">
        <v>3</v>
      </c>
      <c r="D187" s="180">
        <f t="shared" si="5"/>
        <v>3.7499999999999999E-2</v>
      </c>
      <c r="E187" s="95"/>
      <c r="F187" s="167"/>
    </row>
    <row r="188" spans="1:6" x14ac:dyDescent="0.2">
      <c r="A188" s="91"/>
      <c r="B188" s="92" t="s">
        <v>383</v>
      </c>
      <c r="C188" s="93">
        <v>12</v>
      </c>
      <c r="D188" s="180">
        <f t="shared" si="5"/>
        <v>0.15</v>
      </c>
      <c r="E188" s="95"/>
      <c r="F188" s="167"/>
    </row>
    <row r="189" spans="1:6" s="123" customFormat="1" ht="14.25" customHeight="1" x14ac:dyDescent="0.2">
      <c r="A189" s="423" t="s">
        <v>467</v>
      </c>
      <c r="B189" s="424"/>
      <c r="C189" s="87">
        <v>8</v>
      </c>
      <c r="D189" s="152"/>
      <c r="E189" s="89"/>
    </row>
    <row r="190" spans="1:6" x14ac:dyDescent="0.2">
      <c r="B190" s="92" t="s">
        <v>468</v>
      </c>
      <c r="C190" s="93">
        <v>1</v>
      </c>
      <c r="D190" s="124">
        <f>C190/C189</f>
        <v>0.125</v>
      </c>
      <c r="E190" s="95" t="s">
        <v>39</v>
      </c>
    </row>
    <row r="191" spans="1:6" x14ac:dyDescent="0.2">
      <c r="B191" s="92" t="s">
        <v>383</v>
      </c>
      <c r="C191" s="93">
        <v>7</v>
      </c>
      <c r="D191" s="124">
        <f>C191/C189</f>
        <v>0.875</v>
      </c>
      <c r="E191" s="95"/>
      <c r="F191" s="167"/>
    </row>
    <row r="192" spans="1:6" s="123" customFormat="1" ht="14.25" customHeight="1" x14ac:dyDescent="0.2">
      <c r="A192" s="423" t="s">
        <v>9</v>
      </c>
      <c r="B192" s="424"/>
      <c r="C192" s="87">
        <v>5</v>
      </c>
      <c r="D192" s="152"/>
      <c r="E192" s="89"/>
    </row>
    <row r="193" spans="1:6" x14ac:dyDescent="0.2">
      <c r="B193" s="92" t="s">
        <v>469</v>
      </c>
      <c r="C193" s="93">
        <v>5</v>
      </c>
      <c r="D193" s="124">
        <f>C193/C192</f>
        <v>1</v>
      </c>
      <c r="E193" s="95"/>
    </row>
    <row r="194" spans="1:6" s="123" customFormat="1" ht="14.25" customHeight="1" x14ac:dyDescent="0.2">
      <c r="A194" s="423" t="s">
        <v>516</v>
      </c>
      <c r="B194" s="424"/>
      <c r="C194" s="87">
        <v>126</v>
      </c>
      <c r="D194" s="152"/>
      <c r="E194" s="89"/>
    </row>
    <row r="195" spans="1:6" x14ac:dyDescent="0.2">
      <c r="B195" s="92" t="s">
        <v>379</v>
      </c>
      <c r="C195" s="93">
        <v>87</v>
      </c>
      <c r="D195" s="124">
        <f>C195/$C$194</f>
        <v>0.69047619047619047</v>
      </c>
      <c r="E195" s="95"/>
    </row>
    <row r="196" spans="1:6" x14ac:dyDescent="0.2">
      <c r="A196" s="91"/>
      <c r="B196" s="92" t="s">
        <v>3</v>
      </c>
      <c r="C196" s="93">
        <v>7</v>
      </c>
      <c r="D196" s="124">
        <f t="shared" ref="D196:D208" si="6">C196/$C$194</f>
        <v>5.5555555555555552E-2</v>
      </c>
      <c r="E196" s="95"/>
    </row>
    <row r="197" spans="1:6" x14ac:dyDescent="0.2">
      <c r="A197" s="91"/>
      <c r="B197" s="92" t="s">
        <v>554</v>
      </c>
      <c r="C197" s="93">
        <v>1</v>
      </c>
      <c r="D197" s="124">
        <f t="shared" si="6"/>
        <v>7.9365079365079361E-3</v>
      </c>
      <c r="E197" s="95"/>
    </row>
    <row r="198" spans="1:6" x14ac:dyDescent="0.2">
      <c r="A198" s="91"/>
      <c r="B198" s="92" t="s">
        <v>400</v>
      </c>
      <c r="C198" s="93">
        <v>1</v>
      </c>
      <c r="D198" s="124">
        <f t="shared" si="6"/>
        <v>7.9365079365079361E-3</v>
      </c>
      <c r="E198" s="95"/>
    </row>
    <row r="199" spans="1:6" x14ac:dyDescent="0.2">
      <c r="A199" s="91"/>
      <c r="B199" s="92" t="s">
        <v>555</v>
      </c>
      <c r="C199" s="93">
        <v>1</v>
      </c>
      <c r="D199" s="124">
        <f t="shared" si="6"/>
        <v>7.9365079365079361E-3</v>
      </c>
      <c r="E199" s="95"/>
    </row>
    <row r="200" spans="1:6" x14ac:dyDescent="0.2">
      <c r="A200" s="91"/>
      <c r="B200" s="92" t="s">
        <v>422</v>
      </c>
      <c r="C200" s="93">
        <v>1</v>
      </c>
      <c r="D200" s="124">
        <f t="shared" si="6"/>
        <v>7.9365079365079361E-3</v>
      </c>
      <c r="E200" s="95"/>
    </row>
    <row r="201" spans="1:6" x14ac:dyDescent="0.2">
      <c r="A201" s="91"/>
      <c r="B201" s="92" t="s">
        <v>425</v>
      </c>
      <c r="C201" s="93">
        <v>1</v>
      </c>
      <c r="D201" s="124">
        <f t="shared" si="6"/>
        <v>7.9365079365079361E-3</v>
      </c>
      <c r="E201" s="95"/>
    </row>
    <row r="202" spans="1:6" x14ac:dyDescent="0.2">
      <c r="A202" s="91"/>
      <c r="B202" s="92" t="s">
        <v>517</v>
      </c>
      <c r="C202" s="93">
        <v>1</v>
      </c>
      <c r="D202" s="124">
        <f t="shared" si="6"/>
        <v>7.9365079365079361E-3</v>
      </c>
      <c r="E202" s="95"/>
    </row>
    <row r="203" spans="1:6" x14ac:dyDescent="0.2">
      <c r="A203" s="91"/>
      <c r="B203" s="92" t="s">
        <v>556</v>
      </c>
      <c r="C203" s="93">
        <v>1</v>
      </c>
      <c r="D203" s="124">
        <f t="shared" si="6"/>
        <v>7.9365079365079361E-3</v>
      </c>
      <c r="E203" s="95"/>
    </row>
    <row r="204" spans="1:6" x14ac:dyDescent="0.2">
      <c r="A204" s="91"/>
      <c r="B204" s="92" t="s">
        <v>557</v>
      </c>
      <c r="C204" s="93">
        <v>1</v>
      </c>
      <c r="D204" s="124">
        <f t="shared" si="6"/>
        <v>7.9365079365079361E-3</v>
      </c>
      <c r="E204" s="95"/>
    </row>
    <row r="205" spans="1:6" x14ac:dyDescent="0.2">
      <c r="A205" s="91"/>
      <c r="B205" s="92" t="s">
        <v>558</v>
      </c>
      <c r="C205" s="93">
        <v>1</v>
      </c>
      <c r="D205" s="124">
        <f t="shared" si="6"/>
        <v>7.9365079365079361E-3</v>
      </c>
      <c r="E205" s="95"/>
    </row>
    <row r="206" spans="1:6" x14ac:dyDescent="0.2">
      <c r="A206" s="91"/>
      <c r="B206" s="92" t="s">
        <v>559</v>
      </c>
      <c r="C206" s="93">
        <v>1</v>
      </c>
      <c r="D206" s="124">
        <f t="shared" si="6"/>
        <v>7.9365079365079361E-3</v>
      </c>
      <c r="E206" s="95"/>
    </row>
    <row r="207" spans="1:6" x14ac:dyDescent="0.2">
      <c r="A207" s="91"/>
      <c r="B207" s="92" t="s">
        <v>522</v>
      </c>
      <c r="C207" s="93">
        <v>1</v>
      </c>
      <c r="D207" s="124">
        <f t="shared" si="6"/>
        <v>7.9365079365079361E-3</v>
      </c>
      <c r="E207" s="95"/>
    </row>
    <row r="208" spans="1:6" x14ac:dyDescent="0.2">
      <c r="A208" s="181"/>
      <c r="B208" s="99" t="s">
        <v>383</v>
      </c>
      <c r="C208" s="100">
        <v>21</v>
      </c>
      <c r="D208" s="182">
        <f t="shared" si="6"/>
        <v>0.16666666666666666</v>
      </c>
      <c r="E208" s="102"/>
      <c r="F208" s="167"/>
    </row>
    <row r="209" spans="1:9" x14ac:dyDescent="0.2">
      <c r="A209" s="423" t="s">
        <v>478</v>
      </c>
      <c r="B209" s="424"/>
      <c r="C209" s="87">
        <v>751</v>
      </c>
      <c r="D209" s="152"/>
      <c r="E209" s="84" t="s">
        <v>246</v>
      </c>
    </row>
    <row r="210" spans="1:9" x14ac:dyDescent="0.2">
      <c r="B210" s="92" t="s">
        <v>379</v>
      </c>
      <c r="C210" s="93">
        <v>751</v>
      </c>
      <c r="D210" s="124">
        <f>C210/C209</f>
        <v>1</v>
      </c>
      <c r="E210" s="95" t="s">
        <v>246</v>
      </c>
    </row>
    <row r="211" spans="1:9" x14ac:dyDescent="0.2">
      <c r="A211" s="423" t="s">
        <v>479</v>
      </c>
      <c r="B211" s="424"/>
      <c r="C211" s="87">
        <v>9</v>
      </c>
      <c r="D211" s="152"/>
      <c r="E211" s="84"/>
    </row>
    <row r="212" spans="1:9" x14ac:dyDescent="0.2">
      <c r="B212" s="92" t="s">
        <v>400</v>
      </c>
      <c r="C212" s="93">
        <v>9</v>
      </c>
      <c r="D212" s="124">
        <f>C212/C211</f>
        <v>1</v>
      </c>
      <c r="E212" s="95"/>
    </row>
    <row r="214" spans="1:9" s="140" customFormat="1" x14ac:dyDescent="0.2">
      <c r="A214" s="417" t="s">
        <v>38</v>
      </c>
      <c r="B214" s="417"/>
      <c r="C214" s="153"/>
      <c r="D214" s="154"/>
      <c r="E214" s="155"/>
      <c r="F214" s="147"/>
      <c r="G214" s="147"/>
      <c r="H214" s="147"/>
      <c r="I214" s="147"/>
    </row>
    <row r="215" spans="1:9" s="140" customFormat="1" x14ac:dyDescent="0.2">
      <c r="A215" s="156" t="s">
        <v>36</v>
      </c>
      <c r="B215" s="161" t="s">
        <v>480</v>
      </c>
      <c r="C215" s="153"/>
      <c r="D215" s="154"/>
      <c r="E215" s="155"/>
      <c r="F215" s="147"/>
      <c r="G215" s="147"/>
      <c r="H215" s="147"/>
      <c r="I215" s="147"/>
    </row>
    <row r="216" spans="1:9" s="140" customFormat="1" x14ac:dyDescent="0.2">
      <c r="A216" s="156" t="s">
        <v>33</v>
      </c>
      <c r="B216" s="161" t="s">
        <v>481</v>
      </c>
      <c r="C216" s="153"/>
      <c r="D216" s="154"/>
      <c r="E216" s="155"/>
      <c r="F216" s="147"/>
      <c r="G216" s="147"/>
      <c r="H216" s="147"/>
      <c r="I216" s="147"/>
    </row>
    <row r="217" spans="1:9" s="140" customFormat="1" x14ac:dyDescent="0.2">
      <c r="A217" s="156" t="s">
        <v>37</v>
      </c>
      <c r="B217" s="161" t="s">
        <v>482</v>
      </c>
      <c r="C217" s="153"/>
      <c r="D217" s="154"/>
      <c r="E217" s="155"/>
      <c r="F217" s="147"/>
      <c r="G217" s="147"/>
      <c r="H217" s="147"/>
      <c r="I217" s="147"/>
    </row>
    <row r="218" spans="1:9" s="140" customFormat="1" x14ac:dyDescent="0.2">
      <c r="A218" s="156" t="s">
        <v>40</v>
      </c>
      <c r="B218" s="140" t="s">
        <v>483</v>
      </c>
      <c r="C218" s="153"/>
      <c r="D218" s="154"/>
      <c r="E218" s="155"/>
      <c r="F218" s="147"/>
      <c r="G218" s="147"/>
      <c r="H218" s="147"/>
      <c r="I218" s="147"/>
    </row>
    <row r="219" spans="1:9" s="140" customFormat="1" x14ac:dyDescent="0.2">
      <c r="A219" s="156" t="s">
        <v>42</v>
      </c>
      <c r="B219" s="140" t="s">
        <v>484</v>
      </c>
      <c r="C219" s="153"/>
      <c r="D219" s="154"/>
      <c r="E219" s="155"/>
      <c r="F219" s="147"/>
      <c r="G219" s="147"/>
      <c r="H219" s="147"/>
      <c r="I219" s="147"/>
    </row>
    <row r="220" spans="1:9" s="140" customFormat="1" x14ac:dyDescent="0.2">
      <c r="A220" s="156" t="s">
        <v>43</v>
      </c>
      <c r="B220" s="140" t="s">
        <v>485</v>
      </c>
      <c r="C220" s="153"/>
      <c r="D220" s="154"/>
      <c r="E220" s="155"/>
      <c r="F220" s="147"/>
      <c r="G220" s="147"/>
      <c r="H220" s="147"/>
      <c r="I220" s="147"/>
    </row>
    <row r="221" spans="1:9" s="140" customFormat="1" x14ac:dyDescent="0.2">
      <c r="A221" s="156" t="s">
        <v>44</v>
      </c>
      <c r="B221" s="140" t="s">
        <v>486</v>
      </c>
      <c r="C221" s="153"/>
      <c r="D221" s="154"/>
      <c r="E221" s="155"/>
      <c r="F221" s="147"/>
      <c r="G221" s="147"/>
      <c r="H221" s="147"/>
      <c r="I221" s="147"/>
    </row>
    <row r="222" spans="1:9" s="140" customFormat="1" x14ac:dyDescent="0.2">
      <c r="A222" s="156" t="s">
        <v>48</v>
      </c>
      <c r="B222" s="140" t="s">
        <v>487</v>
      </c>
      <c r="C222" s="153"/>
      <c r="D222" s="154"/>
      <c r="E222" s="155"/>
      <c r="F222" s="147"/>
      <c r="G222" s="147"/>
      <c r="H222" s="147"/>
      <c r="I222" s="147"/>
    </row>
    <row r="223" spans="1:9" s="140" customFormat="1" x14ac:dyDescent="0.2">
      <c r="A223" s="156" t="s">
        <v>49</v>
      </c>
      <c r="B223" s="147" t="s">
        <v>488</v>
      </c>
      <c r="C223" s="153"/>
      <c r="D223" s="154"/>
      <c r="E223" s="155"/>
      <c r="F223" s="147"/>
      <c r="G223" s="147"/>
      <c r="H223" s="147"/>
      <c r="I223" s="147"/>
    </row>
    <row r="224" spans="1:9" s="140" customFormat="1" x14ac:dyDescent="0.2">
      <c r="A224" s="156" t="s">
        <v>50</v>
      </c>
      <c r="B224" s="161" t="s">
        <v>489</v>
      </c>
      <c r="C224" s="153"/>
      <c r="D224" s="154"/>
      <c r="E224" s="155"/>
      <c r="F224" s="147"/>
      <c r="G224" s="147"/>
      <c r="H224" s="147"/>
      <c r="I224" s="147"/>
    </row>
    <row r="225" spans="1:9" s="140" customFormat="1" x14ac:dyDescent="0.2">
      <c r="A225" s="156" t="s">
        <v>47</v>
      </c>
      <c r="B225" s="147" t="s">
        <v>490</v>
      </c>
      <c r="C225" s="153"/>
      <c r="D225" s="154"/>
      <c r="E225" s="155"/>
      <c r="F225" s="147"/>
      <c r="G225" s="147"/>
      <c r="H225" s="147"/>
      <c r="I225" s="147"/>
    </row>
    <row r="226" spans="1:9" s="140" customFormat="1" x14ac:dyDescent="0.2">
      <c r="A226" s="156" t="s">
        <v>240</v>
      </c>
      <c r="B226" s="140" t="s">
        <v>526</v>
      </c>
      <c r="C226" s="153"/>
      <c r="D226" s="154"/>
      <c r="E226" s="155"/>
      <c r="F226" s="147"/>
      <c r="G226" s="147"/>
      <c r="H226" s="147"/>
      <c r="I226" s="147"/>
    </row>
  </sheetData>
  <mergeCells count="59">
    <mergeCell ref="A10:B10"/>
    <mergeCell ref="A1:E1"/>
    <mergeCell ref="A3:B4"/>
    <mergeCell ref="C3:E3"/>
    <mergeCell ref="A5:B5"/>
    <mergeCell ref="A7:B7"/>
    <mergeCell ref="A48:B48"/>
    <mergeCell ref="A15:B15"/>
    <mergeCell ref="A22:B22"/>
    <mergeCell ref="A25:B25"/>
    <mergeCell ref="A27:B27"/>
    <mergeCell ref="A29:B29"/>
    <mergeCell ref="A32:B32"/>
    <mergeCell ref="A35:B35"/>
    <mergeCell ref="A37:B37"/>
    <mergeCell ref="A41:B41"/>
    <mergeCell ref="A43:B43"/>
    <mergeCell ref="A45:B45"/>
    <mergeCell ref="A91:B91"/>
    <mergeCell ref="A50:B50"/>
    <mergeCell ref="A54:B54"/>
    <mergeCell ref="A56:B56"/>
    <mergeCell ref="A58:B58"/>
    <mergeCell ref="A66:B66"/>
    <mergeCell ref="A69:B69"/>
    <mergeCell ref="A71:B71"/>
    <mergeCell ref="A76:B76"/>
    <mergeCell ref="A83:B83"/>
    <mergeCell ref="A86:B86"/>
    <mergeCell ref="A88:B88"/>
    <mergeCell ref="A131:B131"/>
    <mergeCell ref="A98:B98"/>
    <mergeCell ref="A103:B103"/>
    <mergeCell ref="A106:B106"/>
    <mergeCell ref="A111:B111"/>
    <mergeCell ref="A113:B113"/>
    <mergeCell ref="A116:B116"/>
    <mergeCell ref="A119:B119"/>
    <mergeCell ref="A121:B121"/>
    <mergeCell ref="A123:B123"/>
    <mergeCell ref="A127:B127"/>
    <mergeCell ref="A129:B129"/>
    <mergeCell ref="A189:B189"/>
    <mergeCell ref="A133:B133"/>
    <mergeCell ref="A139:B139"/>
    <mergeCell ref="A143:B143"/>
    <mergeCell ref="A151:B151"/>
    <mergeCell ref="A153:B153"/>
    <mergeCell ref="A159:B159"/>
    <mergeCell ref="A161:B161"/>
    <mergeCell ref="A167:B167"/>
    <mergeCell ref="A173:B173"/>
    <mergeCell ref="A176:B176"/>
    <mergeCell ref="A182:B182"/>
    <mergeCell ref="A192:B192"/>
    <mergeCell ref="A194:B194"/>
    <mergeCell ref="A209:B209"/>
    <mergeCell ref="A211:B211"/>
    <mergeCell ref="A214:B214"/>
  </mergeCells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226"/>
  <sheetViews>
    <sheetView topLeftCell="A25" workbookViewId="0">
      <selection activeCell="G36" sqref="G36"/>
    </sheetView>
  </sheetViews>
  <sheetFormatPr defaultColWidth="11.42578125" defaultRowHeight="14.25" x14ac:dyDescent="0.2"/>
  <cols>
    <col min="1" max="1" width="3.42578125" style="96" customWidth="1"/>
    <col min="2" max="2" width="54.7109375" style="37" customWidth="1"/>
    <col min="3" max="3" width="10.7109375" style="45" customWidth="1"/>
    <col min="4" max="4" width="10.7109375" style="103" customWidth="1"/>
    <col min="5" max="5" width="4" style="46" bestFit="1" customWidth="1"/>
    <col min="6" max="16384" width="11.42578125" style="37"/>
  </cols>
  <sheetData>
    <row r="1" spans="1:6" ht="12.75" x14ac:dyDescent="0.2">
      <c r="A1" s="427" t="s">
        <v>244</v>
      </c>
      <c r="B1" s="427"/>
      <c r="C1" s="427"/>
      <c r="D1" s="427"/>
      <c r="E1" s="427"/>
    </row>
    <row r="3" spans="1:6" ht="14.25" customHeight="1" x14ac:dyDescent="0.2">
      <c r="A3" s="414" t="s">
        <v>54</v>
      </c>
      <c r="B3" s="415"/>
      <c r="C3" s="425" t="s">
        <v>52</v>
      </c>
      <c r="D3" s="425"/>
      <c r="E3" s="426"/>
    </row>
    <row r="4" spans="1:6" s="39" customFormat="1" x14ac:dyDescent="0.2">
      <c r="A4" s="414"/>
      <c r="B4" s="415"/>
      <c r="C4" s="85" t="s">
        <v>53</v>
      </c>
      <c r="D4" s="55" t="s">
        <v>35</v>
      </c>
      <c r="E4" s="86"/>
    </row>
    <row r="5" spans="1:6" s="90" customFormat="1" ht="14.25" customHeight="1" x14ac:dyDescent="0.2">
      <c r="A5" s="423" t="s">
        <v>152</v>
      </c>
      <c r="B5" s="424"/>
      <c r="C5" s="87">
        <v>18</v>
      </c>
      <c r="D5" s="88"/>
      <c r="E5" s="89"/>
    </row>
    <row r="6" spans="1:6" x14ac:dyDescent="0.2">
      <c r="B6" s="92" t="s">
        <v>57</v>
      </c>
      <c r="C6" s="93">
        <v>12</v>
      </c>
      <c r="D6" s="94">
        <f>C6/$C$5</f>
        <v>0.66666666666666663</v>
      </c>
      <c r="E6" s="95"/>
    </row>
    <row r="7" spans="1:6" x14ac:dyDescent="0.2">
      <c r="A7" s="91"/>
      <c r="B7" s="92" t="s">
        <v>28</v>
      </c>
      <c r="C7" s="93">
        <v>3</v>
      </c>
      <c r="D7" s="94">
        <f>C7/$C$5</f>
        <v>0.16666666666666666</v>
      </c>
      <c r="E7" s="95"/>
    </row>
    <row r="8" spans="1:6" x14ac:dyDescent="0.2">
      <c r="A8" s="91"/>
      <c r="B8" s="92" t="s">
        <v>34</v>
      </c>
      <c r="C8" s="93">
        <v>1</v>
      </c>
      <c r="D8" s="94">
        <f>C8/$C$5</f>
        <v>5.5555555555555552E-2</v>
      </c>
      <c r="E8" s="95"/>
    </row>
    <row r="9" spans="1:6" x14ac:dyDescent="0.2">
      <c r="A9" s="91"/>
      <c r="B9" s="92" t="s">
        <v>221</v>
      </c>
      <c r="C9" s="93">
        <v>1</v>
      </c>
      <c r="D9" s="94">
        <f>C9/$C$5</f>
        <v>5.5555555555555552E-2</v>
      </c>
      <c r="E9" s="95"/>
      <c r="F9" s="73"/>
    </row>
    <row r="10" spans="1:6" x14ac:dyDescent="0.2">
      <c r="A10" s="91"/>
      <c r="B10" s="92" t="s">
        <v>68</v>
      </c>
      <c r="C10" s="93">
        <v>1</v>
      </c>
      <c r="D10" s="94">
        <f>C10/$C$5</f>
        <v>5.5555555555555552E-2</v>
      </c>
      <c r="E10" s="95" t="s">
        <v>50</v>
      </c>
      <c r="F10" s="73"/>
    </row>
    <row r="11" spans="1:6" s="90" customFormat="1" x14ac:dyDescent="0.2">
      <c r="A11" s="423" t="s">
        <v>55</v>
      </c>
      <c r="B11" s="424"/>
      <c r="C11" s="87">
        <v>45</v>
      </c>
      <c r="D11" s="88"/>
      <c r="E11" s="89"/>
    </row>
    <row r="12" spans="1:6" x14ac:dyDescent="0.2">
      <c r="A12" s="91"/>
      <c r="B12" s="92" t="s">
        <v>57</v>
      </c>
      <c r="C12" s="93">
        <v>45</v>
      </c>
      <c r="D12" s="94">
        <f>C12/C11</f>
        <v>1</v>
      </c>
      <c r="E12" s="95"/>
    </row>
    <row r="13" spans="1:6" s="90" customFormat="1" x14ac:dyDescent="0.2">
      <c r="A13" s="423" t="s">
        <v>56</v>
      </c>
      <c r="B13" s="424"/>
      <c r="C13" s="87">
        <v>16</v>
      </c>
      <c r="D13" s="88"/>
      <c r="E13" s="89"/>
    </row>
    <row r="14" spans="1:6" x14ac:dyDescent="0.2">
      <c r="B14" s="92" t="s">
        <v>174</v>
      </c>
      <c r="C14" s="93">
        <v>3</v>
      </c>
      <c r="D14" s="94">
        <f>C14/C13</f>
        <v>0.1875</v>
      </c>
      <c r="E14" s="51" t="s">
        <v>39</v>
      </c>
    </row>
    <row r="15" spans="1:6" x14ac:dyDescent="0.2">
      <c r="B15" s="92" t="s">
        <v>68</v>
      </c>
      <c r="C15" s="93">
        <v>13</v>
      </c>
      <c r="D15" s="94">
        <f>C15/C13</f>
        <v>0.8125</v>
      </c>
      <c r="E15" s="51"/>
      <c r="F15" s="73"/>
    </row>
    <row r="16" spans="1:6" s="90" customFormat="1" x14ac:dyDescent="0.2">
      <c r="A16" s="423" t="s">
        <v>81</v>
      </c>
      <c r="B16" s="424"/>
      <c r="C16" s="87">
        <v>8</v>
      </c>
      <c r="D16" s="88"/>
      <c r="E16" s="89"/>
    </row>
    <row r="17" spans="1:6" x14ac:dyDescent="0.2">
      <c r="B17" s="92" t="s">
        <v>82</v>
      </c>
      <c r="C17" s="93">
        <v>4</v>
      </c>
      <c r="D17" s="94">
        <f>C17/$C$16</f>
        <v>0.5</v>
      </c>
      <c r="E17" s="95"/>
    </row>
    <row r="18" spans="1:6" x14ac:dyDescent="0.2">
      <c r="A18" s="91"/>
      <c r="B18" s="92" t="s">
        <v>205</v>
      </c>
      <c r="C18" s="93">
        <v>1</v>
      </c>
      <c r="D18" s="94">
        <f>C18/$C$16</f>
        <v>0.125</v>
      </c>
      <c r="E18" s="95"/>
    </row>
    <row r="19" spans="1:6" x14ac:dyDescent="0.2">
      <c r="A19" s="91"/>
      <c r="B19" s="92" t="s">
        <v>87</v>
      </c>
      <c r="C19" s="93">
        <v>1</v>
      </c>
      <c r="D19" s="94">
        <f>C19/$C$16</f>
        <v>0.125</v>
      </c>
      <c r="E19" s="95"/>
      <c r="F19" s="73"/>
    </row>
    <row r="20" spans="1:6" x14ac:dyDescent="0.2">
      <c r="A20" s="91"/>
      <c r="B20" s="92" t="s">
        <v>68</v>
      </c>
      <c r="C20" s="93">
        <v>2</v>
      </c>
      <c r="D20" s="94">
        <f>C20/C16</f>
        <v>0.25</v>
      </c>
      <c r="E20" s="95"/>
      <c r="F20" s="73"/>
    </row>
    <row r="21" spans="1:6" s="90" customFormat="1" ht="14.25" customHeight="1" x14ac:dyDescent="0.2">
      <c r="A21" s="423" t="s">
        <v>69</v>
      </c>
      <c r="B21" s="424"/>
      <c r="C21" s="87">
        <v>47</v>
      </c>
      <c r="D21" s="88"/>
      <c r="E21" s="89"/>
    </row>
    <row r="22" spans="1:6" x14ac:dyDescent="0.2">
      <c r="B22" s="92" t="s">
        <v>58</v>
      </c>
      <c r="C22" s="93">
        <v>32</v>
      </c>
      <c r="D22" s="94">
        <f t="shared" ref="D22:D27" si="0">C22/$C$21</f>
        <v>0.68085106382978722</v>
      </c>
      <c r="E22" s="95"/>
    </row>
    <row r="23" spans="1:6" x14ac:dyDescent="0.2">
      <c r="A23" s="91"/>
      <c r="B23" s="92" t="s">
        <v>88</v>
      </c>
      <c r="C23" s="93">
        <v>11</v>
      </c>
      <c r="D23" s="94">
        <f t="shared" si="0"/>
        <v>0.23404255319148937</v>
      </c>
      <c r="E23" s="95"/>
    </row>
    <row r="24" spans="1:6" x14ac:dyDescent="0.2">
      <c r="A24" s="91"/>
      <c r="B24" s="92" t="s">
        <v>57</v>
      </c>
      <c r="C24" s="93">
        <v>1</v>
      </c>
      <c r="D24" s="94">
        <f t="shared" si="0"/>
        <v>2.1276595744680851E-2</v>
      </c>
      <c r="E24" s="95"/>
    </row>
    <row r="25" spans="1:6" x14ac:dyDescent="0.2">
      <c r="A25" s="91"/>
      <c r="B25" s="92" t="s">
        <v>60</v>
      </c>
      <c r="C25" s="93">
        <v>1</v>
      </c>
      <c r="D25" s="94">
        <f t="shared" si="0"/>
        <v>2.1276595744680851E-2</v>
      </c>
      <c r="E25" s="95"/>
    </row>
    <row r="26" spans="1:6" x14ac:dyDescent="0.2">
      <c r="A26" s="91"/>
      <c r="B26" s="92" t="s">
        <v>59</v>
      </c>
      <c r="C26" s="93">
        <v>1</v>
      </c>
      <c r="D26" s="94">
        <f t="shared" si="0"/>
        <v>2.1276595744680851E-2</v>
      </c>
      <c r="E26" s="95"/>
      <c r="F26" s="73"/>
    </row>
    <row r="27" spans="1:6" x14ac:dyDescent="0.2">
      <c r="A27" s="91"/>
      <c r="B27" s="92" t="s">
        <v>68</v>
      </c>
      <c r="C27" s="93">
        <v>1</v>
      </c>
      <c r="D27" s="94">
        <f t="shared" si="0"/>
        <v>2.1276595744680851E-2</v>
      </c>
      <c r="E27" s="95"/>
      <c r="F27" s="73"/>
    </row>
    <row r="28" spans="1:6" s="90" customFormat="1" ht="14.25" customHeight="1" x14ac:dyDescent="0.2">
      <c r="A28" s="423" t="s">
        <v>91</v>
      </c>
      <c r="B28" s="424"/>
      <c r="C28" s="87">
        <v>6</v>
      </c>
      <c r="D28" s="88"/>
      <c r="E28" s="89"/>
    </row>
    <row r="29" spans="1:6" x14ac:dyDescent="0.2">
      <c r="B29" s="92" t="s">
        <v>178</v>
      </c>
      <c r="C29" s="93">
        <v>5</v>
      </c>
      <c r="D29" s="97">
        <f>C29/C28</f>
        <v>0.83333333333333337</v>
      </c>
      <c r="E29" s="95"/>
    </row>
    <row r="30" spans="1:6" x14ac:dyDescent="0.2">
      <c r="A30" s="91"/>
      <c r="B30" s="92" t="s">
        <v>89</v>
      </c>
      <c r="C30" s="93">
        <v>1</v>
      </c>
      <c r="D30" s="97">
        <f>C30/C28</f>
        <v>0.16666666666666666</v>
      </c>
      <c r="E30" s="95"/>
      <c r="F30" s="73"/>
    </row>
    <row r="31" spans="1:6" s="90" customFormat="1" ht="14.25" customHeight="1" x14ac:dyDescent="0.2">
      <c r="A31" s="423" t="s">
        <v>10</v>
      </c>
      <c r="B31" s="424"/>
      <c r="C31" s="87">
        <v>4</v>
      </c>
      <c r="D31" s="88"/>
      <c r="E31" s="89"/>
    </row>
    <row r="32" spans="1:6" x14ac:dyDescent="0.2">
      <c r="A32" s="37"/>
      <c r="B32" s="92" t="s">
        <v>58</v>
      </c>
      <c r="C32" s="93">
        <v>4</v>
      </c>
      <c r="D32" s="94">
        <f>C32/C31</f>
        <v>1</v>
      </c>
      <c r="E32" s="95"/>
    </row>
    <row r="33" spans="1:6" s="90" customFormat="1" ht="14.25" customHeight="1" x14ac:dyDescent="0.2">
      <c r="A33" s="423" t="s">
        <v>70</v>
      </c>
      <c r="B33" s="424"/>
      <c r="C33" s="87">
        <v>28</v>
      </c>
      <c r="D33" s="88"/>
      <c r="E33" s="84" t="s">
        <v>48</v>
      </c>
    </row>
    <row r="34" spans="1:6" x14ac:dyDescent="0.2">
      <c r="A34" s="37"/>
      <c r="B34" s="92" t="s">
        <v>4</v>
      </c>
      <c r="C34" s="93">
        <v>28</v>
      </c>
      <c r="D34" s="94">
        <f>C34/C33</f>
        <v>1</v>
      </c>
      <c r="E34" s="95"/>
    </row>
    <row r="35" spans="1:6" s="90" customFormat="1" ht="14.25" customHeight="1" x14ac:dyDescent="0.2">
      <c r="A35" s="423" t="s">
        <v>71</v>
      </c>
      <c r="B35" s="424"/>
      <c r="C35" s="87">
        <v>20</v>
      </c>
      <c r="D35" s="88"/>
      <c r="E35" s="84" t="s">
        <v>48</v>
      </c>
    </row>
    <row r="36" spans="1:6" x14ac:dyDescent="0.2">
      <c r="B36" s="92" t="s">
        <v>57</v>
      </c>
      <c r="C36" s="93">
        <v>10</v>
      </c>
      <c r="D36" s="94">
        <f>C36/C35</f>
        <v>0.5</v>
      </c>
      <c r="E36" s="95"/>
    </row>
    <row r="37" spans="1:6" x14ac:dyDescent="0.2">
      <c r="A37" s="91"/>
      <c r="B37" s="92" t="s">
        <v>58</v>
      </c>
      <c r="C37" s="93">
        <v>10</v>
      </c>
      <c r="D37" s="94">
        <f>C37/C35</f>
        <v>0.5</v>
      </c>
      <c r="E37" s="95"/>
      <c r="F37" s="73"/>
    </row>
    <row r="38" spans="1:6" s="90" customFormat="1" ht="14.25" customHeight="1" x14ac:dyDescent="0.2">
      <c r="A38" s="423" t="s">
        <v>0</v>
      </c>
      <c r="B38" s="424"/>
      <c r="C38" s="87">
        <v>81</v>
      </c>
      <c r="D38" s="88"/>
      <c r="E38" s="84" t="s">
        <v>47</v>
      </c>
    </row>
    <row r="39" spans="1:6" x14ac:dyDescent="0.2">
      <c r="B39" s="92" t="s">
        <v>57</v>
      </c>
      <c r="C39" s="93">
        <v>52</v>
      </c>
      <c r="D39" s="94">
        <f>C39/C38</f>
        <v>0.64197530864197527</v>
      </c>
      <c r="E39" s="95"/>
    </row>
    <row r="40" spans="1:6" x14ac:dyDescent="0.2">
      <c r="A40" s="91"/>
      <c r="B40" s="92" t="s">
        <v>58</v>
      </c>
      <c r="C40" s="93">
        <v>29</v>
      </c>
      <c r="D40" s="94">
        <f>C40/C38</f>
        <v>0.35802469135802467</v>
      </c>
      <c r="E40" s="95"/>
      <c r="F40" s="73"/>
    </row>
    <row r="41" spans="1:6" s="90" customFormat="1" ht="14.25" customHeight="1" x14ac:dyDescent="0.2">
      <c r="A41" s="423" t="s">
        <v>72</v>
      </c>
      <c r="B41" s="424"/>
      <c r="C41" s="87">
        <v>14</v>
      </c>
      <c r="D41" s="88"/>
      <c r="E41" s="89"/>
    </row>
    <row r="42" spans="1:6" x14ac:dyDescent="0.2">
      <c r="B42" s="92" t="s">
        <v>61</v>
      </c>
      <c r="C42" s="93">
        <v>14</v>
      </c>
      <c r="D42" s="94">
        <f>C42/C41</f>
        <v>1</v>
      </c>
      <c r="E42" s="95"/>
    </row>
    <row r="43" spans="1:6" s="90" customFormat="1" ht="14.25" customHeight="1" x14ac:dyDescent="0.2">
      <c r="A43" s="423" t="s">
        <v>238</v>
      </c>
      <c r="B43" s="424"/>
      <c r="C43" s="87">
        <v>4</v>
      </c>
      <c r="D43" s="88"/>
      <c r="E43" s="89"/>
    </row>
    <row r="44" spans="1:6" x14ac:dyDescent="0.2">
      <c r="B44" s="92" t="s">
        <v>20</v>
      </c>
      <c r="C44" s="93">
        <v>2</v>
      </c>
      <c r="D44" s="94">
        <f>C44/C43</f>
        <v>0.5</v>
      </c>
      <c r="E44" s="95"/>
    </row>
    <row r="45" spans="1:6" x14ac:dyDescent="0.2">
      <c r="A45" s="91"/>
      <c r="B45" s="92" t="s">
        <v>180</v>
      </c>
      <c r="C45" s="93">
        <v>1</v>
      </c>
      <c r="D45" s="94">
        <f>C45/C43</f>
        <v>0.25</v>
      </c>
      <c r="E45" s="95"/>
    </row>
    <row r="46" spans="1:6" x14ac:dyDescent="0.2">
      <c r="A46" s="91"/>
      <c r="B46" s="92" t="s">
        <v>206</v>
      </c>
      <c r="C46" s="93">
        <v>1</v>
      </c>
      <c r="D46" s="94">
        <f>C46/C43</f>
        <v>0.25</v>
      </c>
      <c r="E46" s="95"/>
      <c r="F46" s="73"/>
    </row>
    <row r="47" spans="1:6" s="90" customFormat="1" ht="14.25" customHeight="1" x14ac:dyDescent="0.2">
      <c r="A47" s="423" t="s">
        <v>207</v>
      </c>
      <c r="B47" s="424"/>
      <c r="C47" s="87">
        <v>19</v>
      </c>
      <c r="D47" s="88"/>
      <c r="E47" s="89"/>
    </row>
    <row r="48" spans="1:6" x14ac:dyDescent="0.2">
      <c r="B48" s="92" t="s">
        <v>61</v>
      </c>
      <c r="C48" s="93">
        <v>19</v>
      </c>
      <c r="D48" s="94">
        <f>C48/C47</f>
        <v>1</v>
      </c>
      <c r="E48" s="95"/>
    </row>
    <row r="49" spans="1:6" s="90" customFormat="1" ht="14.25" customHeight="1" x14ac:dyDescent="0.2">
      <c r="A49" s="423" t="s">
        <v>1</v>
      </c>
      <c r="B49" s="424"/>
      <c r="C49" s="87">
        <v>2</v>
      </c>
      <c r="D49" s="88"/>
      <c r="E49" s="89"/>
    </row>
    <row r="50" spans="1:6" x14ac:dyDescent="0.2">
      <c r="B50" s="92" t="s">
        <v>61</v>
      </c>
      <c r="C50" s="93">
        <v>2</v>
      </c>
      <c r="D50" s="94">
        <f>C50/C49</f>
        <v>1</v>
      </c>
      <c r="E50" s="95"/>
    </row>
    <row r="51" spans="1:6" s="90" customFormat="1" ht="14.25" customHeight="1" x14ac:dyDescent="0.2">
      <c r="A51" s="423" t="s">
        <v>181</v>
      </c>
      <c r="B51" s="424"/>
      <c r="C51" s="87">
        <v>2</v>
      </c>
      <c r="D51" s="88"/>
      <c r="E51" s="89"/>
    </row>
    <row r="52" spans="1:6" x14ac:dyDescent="0.2">
      <c r="B52" s="92" t="s">
        <v>102</v>
      </c>
      <c r="C52" s="93">
        <v>1</v>
      </c>
      <c r="D52" s="94">
        <f>C52/C51</f>
        <v>0.5</v>
      </c>
      <c r="E52" s="95"/>
    </row>
    <row r="53" spans="1:6" x14ac:dyDescent="0.2">
      <c r="A53" s="91"/>
      <c r="B53" s="92" t="s">
        <v>184</v>
      </c>
      <c r="C53" s="93">
        <v>1</v>
      </c>
      <c r="D53" s="94">
        <f>C53/C51</f>
        <v>0.5</v>
      </c>
      <c r="E53" s="95"/>
      <c r="F53" s="73"/>
    </row>
    <row r="54" spans="1:6" s="90" customFormat="1" ht="14.25" customHeight="1" x14ac:dyDescent="0.2">
      <c r="A54" s="423" t="s">
        <v>73</v>
      </c>
      <c r="B54" s="424"/>
      <c r="C54" s="87">
        <v>37</v>
      </c>
      <c r="D54" s="88"/>
      <c r="E54" s="89"/>
    </row>
    <row r="55" spans="1:6" x14ac:dyDescent="0.2">
      <c r="B55" s="92" t="s">
        <v>94</v>
      </c>
      <c r="C55" s="93">
        <v>31</v>
      </c>
      <c r="D55" s="94">
        <f>C55/C54</f>
        <v>0.83783783783783783</v>
      </c>
      <c r="E55" s="95" t="s">
        <v>45</v>
      </c>
    </row>
    <row r="56" spans="1:6" x14ac:dyDescent="0.2">
      <c r="A56" s="91"/>
      <c r="B56" s="92" t="s">
        <v>57</v>
      </c>
      <c r="C56" s="93">
        <v>1</v>
      </c>
      <c r="D56" s="94">
        <f>C56/C54</f>
        <v>2.7027027027027029E-2</v>
      </c>
      <c r="E56" s="95" t="s">
        <v>45</v>
      </c>
    </row>
    <row r="57" spans="1:6" x14ac:dyDescent="0.2">
      <c r="A57" s="91"/>
      <c r="B57" s="92" t="s">
        <v>68</v>
      </c>
      <c r="C57" s="93">
        <v>5</v>
      </c>
      <c r="D57" s="94">
        <f>C57/C54</f>
        <v>0.13513513513513514</v>
      </c>
      <c r="E57" s="95"/>
      <c r="F57" s="73"/>
    </row>
    <row r="58" spans="1:6" s="90" customFormat="1" ht="14.25" customHeight="1" x14ac:dyDescent="0.2">
      <c r="A58" s="423" t="s">
        <v>227</v>
      </c>
      <c r="B58" s="424"/>
      <c r="C58" s="87">
        <v>46</v>
      </c>
      <c r="D58" s="88"/>
      <c r="E58" s="89"/>
    </row>
    <row r="59" spans="1:6" x14ac:dyDescent="0.2">
      <c r="B59" s="92" t="s">
        <v>96</v>
      </c>
      <c r="C59" s="93">
        <v>46</v>
      </c>
      <c r="D59" s="94">
        <f>C59/C58</f>
        <v>1</v>
      </c>
      <c r="E59" s="95"/>
    </row>
    <row r="60" spans="1:6" s="38" customFormat="1" x14ac:dyDescent="0.2">
      <c r="A60" s="423" t="s">
        <v>241</v>
      </c>
      <c r="B60" s="424"/>
      <c r="C60" s="87">
        <v>751</v>
      </c>
      <c r="D60" s="88"/>
      <c r="E60" s="84" t="s">
        <v>246</v>
      </c>
      <c r="F60" s="37"/>
    </row>
    <row r="61" spans="1:6" s="38" customFormat="1" x14ac:dyDescent="0.2">
      <c r="A61" s="96"/>
      <c r="B61" s="92" t="s">
        <v>57</v>
      </c>
      <c r="C61" s="93">
        <v>751</v>
      </c>
      <c r="D61" s="94">
        <f>C61/C60</f>
        <v>1</v>
      </c>
      <c r="E61" s="95" t="s">
        <v>246</v>
      </c>
      <c r="F61" s="37"/>
    </row>
    <row r="62" spans="1:6" s="90" customFormat="1" ht="14.25" customHeight="1" x14ac:dyDescent="0.2">
      <c r="A62" s="423" t="s">
        <v>74</v>
      </c>
      <c r="B62" s="424"/>
      <c r="C62" s="87">
        <v>25</v>
      </c>
      <c r="D62" s="88"/>
      <c r="E62" s="89"/>
    </row>
    <row r="63" spans="1:6" x14ac:dyDescent="0.2">
      <c r="B63" s="92" t="s">
        <v>97</v>
      </c>
      <c r="C63" s="93">
        <v>19</v>
      </c>
      <c r="D63" s="94">
        <f t="shared" ref="D63:D69" si="1">C63/$C$62</f>
        <v>0.76</v>
      </c>
      <c r="E63" s="95"/>
    </row>
    <row r="64" spans="1:6" x14ac:dyDescent="0.2">
      <c r="A64" s="91"/>
      <c r="B64" s="92" t="s">
        <v>228</v>
      </c>
      <c r="C64" s="93">
        <v>1</v>
      </c>
      <c r="D64" s="94">
        <f t="shared" si="1"/>
        <v>0.04</v>
      </c>
      <c r="E64" s="95"/>
    </row>
    <row r="65" spans="1:6" x14ac:dyDescent="0.2">
      <c r="A65" s="91"/>
      <c r="B65" s="92" t="s">
        <v>98</v>
      </c>
      <c r="C65" s="93">
        <v>1</v>
      </c>
      <c r="D65" s="94">
        <f t="shared" si="1"/>
        <v>0.04</v>
      </c>
      <c r="E65" s="95"/>
    </row>
    <row r="66" spans="1:6" x14ac:dyDescent="0.2">
      <c r="A66" s="91"/>
      <c r="B66" s="92" t="s">
        <v>136</v>
      </c>
      <c r="C66" s="93">
        <v>1</v>
      </c>
      <c r="D66" s="94">
        <f t="shared" si="1"/>
        <v>0.04</v>
      </c>
      <c r="E66" s="95"/>
    </row>
    <row r="67" spans="1:6" x14ac:dyDescent="0.2">
      <c r="A67" s="91"/>
      <c r="B67" s="92" t="s">
        <v>57</v>
      </c>
      <c r="C67" s="93">
        <v>1</v>
      </c>
      <c r="D67" s="94">
        <f t="shared" si="1"/>
        <v>0.04</v>
      </c>
      <c r="E67" s="95"/>
    </row>
    <row r="68" spans="1:6" x14ac:dyDescent="0.2">
      <c r="A68" s="91"/>
      <c r="B68" s="92" t="s">
        <v>208</v>
      </c>
      <c r="C68" s="93">
        <v>1</v>
      </c>
      <c r="D68" s="94">
        <f t="shared" si="1"/>
        <v>0.04</v>
      </c>
      <c r="E68" s="95"/>
      <c r="F68" s="73"/>
    </row>
    <row r="69" spans="1:6" x14ac:dyDescent="0.2">
      <c r="A69" s="91"/>
      <c r="B69" s="92" t="s">
        <v>68</v>
      </c>
      <c r="C69" s="93">
        <v>1</v>
      </c>
      <c r="D69" s="94">
        <f t="shared" si="1"/>
        <v>0.04</v>
      </c>
      <c r="E69" s="95"/>
      <c r="F69" s="73"/>
    </row>
    <row r="70" spans="1:6" s="90" customFormat="1" ht="14.25" customHeight="1" x14ac:dyDescent="0.2">
      <c r="A70" s="423" t="s">
        <v>22</v>
      </c>
      <c r="B70" s="424"/>
      <c r="C70" s="87">
        <v>230</v>
      </c>
      <c r="D70" s="88"/>
      <c r="E70" s="89"/>
    </row>
    <row r="71" spans="1:6" x14ac:dyDescent="0.2">
      <c r="B71" s="92" t="s">
        <v>58</v>
      </c>
      <c r="C71" s="93">
        <v>186</v>
      </c>
      <c r="D71" s="94">
        <f>C71/C70</f>
        <v>0.80869565217391304</v>
      </c>
      <c r="E71" s="95"/>
    </row>
    <row r="72" spans="1:6" x14ac:dyDescent="0.2">
      <c r="B72" s="92" t="s">
        <v>68</v>
      </c>
      <c r="C72" s="93">
        <v>44</v>
      </c>
      <c r="D72" s="94">
        <f>C72/C70</f>
        <v>0.19130434782608696</v>
      </c>
      <c r="E72" s="95"/>
      <c r="F72" s="73"/>
    </row>
    <row r="73" spans="1:6" s="90" customFormat="1" ht="14.25" customHeight="1" x14ac:dyDescent="0.2">
      <c r="A73" s="423" t="s">
        <v>23</v>
      </c>
      <c r="B73" s="424"/>
      <c r="C73" s="87">
        <v>6</v>
      </c>
      <c r="D73" s="88"/>
      <c r="E73" s="84" t="s">
        <v>48</v>
      </c>
    </row>
    <row r="74" spans="1:6" x14ac:dyDescent="0.2">
      <c r="B74" s="92" t="s">
        <v>58</v>
      </c>
      <c r="C74" s="93">
        <v>6</v>
      </c>
      <c r="D74" s="94">
        <f>C74/C73</f>
        <v>1</v>
      </c>
      <c r="E74" s="95"/>
    </row>
    <row r="75" spans="1:6" s="90" customFormat="1" ht="14.25" customHeight="1" x14ac:dyDescent="0.2">
      <c r="A75" s="423" t="s">
        <v>101</v>
      </c>
      <c r="B75" s="424"/>
      <c r="C75" s="87">
        <v>14</v>
      </c>
      <c r="D75" s="88"/>
      <c r="E75" s="84"/>
    </row>
    <row r="76" spans="1:6" x14ac:dyDescent="0.2">
      <c r="B76" s="92" t="s">
        <v>100</v>
      </c>
      <c r="C76" s="93">
        <v>9</v>
      </c>
      <c r="D76" s="94">
        <f>C76/$C$75</f>
        <v>0.6428571428571429</v>
      </c>
      <c r="E76" s="95" t="s">
        <v>39</v>
      </c>
    </row>
    <row r="77" spans="1:6" x14ac:dyDescent="0.2">
      <c r="A77" s="91"/>
      <c r="B77" s="92" t="s">
        <v>209</v>
      </c>
      <c r="C77" s="93">
        <v>1</v>
      </c>
      <c r="D77" s="94">
        <f>C77/$C$75</f>
        <v>7.1428571428571425E-2</v>
      </c>
      <c r="E77" s="95" t="s">
        <v>39</v>
      </c>
    </row>
    <row r="78" spans="1:6" x14ac:dyDescent="0.2">
      <c r="A78" s="91"/>
      <c r="B78" s="92" t="s">
        <v>210</v>
      </c>
      <c r="C78" s="93">
        <v>1</v>
      </c>
      <c r="D78" s="94">
        <f>C78/$C$75</f>
        <v>7.1428571428571425E-2</v>
      </c>
      <c r="E78" s="95" t="s">
        <v>39</v>
      </c>
    </row>
    <row r="79" spans="1:6" x14ac:dyDescent="0.2">
      <c r="A79" s="91"/>
      <c r="B79" s="92" t="s">
        <v>68</v>
      </c>
      <c r="C79" s="93">
        <v>3</v>
      </c>
      <c r="D79" s="94">
        <f>C79/C75</f>
        <v>0.21428571428571427</v>
      </c>
      <c r="E79" s="95"/>
      <c r="F79" s="73"/>
    </row>
    <row r="80" spans="1:6" s="90" customFormat="1" ht="14.25" customHeight="1" x14ac:dyDescent="0.2">
      <c r="A80" s="423" t="s">
        <v>75</v>
      </c>
      <c r="B80" s="424"/>
      <c r="C80" s="87">
        <v>37</v>
      </c>
      <c r="D80" s="88"/>
      <c r="E80" s="89"/>
    </row>
    <row r="81" spans="1:6" x14ac:dyDescent="0.2">
      <c r="A81" s="91"/>
      <c r="B81" s="92" t="s">
        <v>102</v>
      </c>
      <c r="C81" s="93">
        <v>29</v>
      </c>
      <c r="D81" s="94">
        <f t="shared" ref="D81:D86" si="2">C81/$C$80</f>
        <v>0.78378378378378377</v>
      </c>
      <c r="E81" s="95"/>
    </row>
    <row r="82" spans="1:6" x14ac:dyDescent="0.2">
      <c r="B82" s="92" t="s">
        <v>161</v>
      </c>
      <c r="C82" s="93">
        <v>1</v>
      </c>
      <c r="D82" s="94">
        <f t="shared" si="2"/>
        <v>2.7027027027027029E-2</v>
      </c>
      <c r="E82" s="95"/>
    </row>
    <row r="83" spans="1:6" x14ac:dyDescent="0.2">
      <c r="A83" s="91"/>
      <c r="B83" s="92" t="s">
        <v>58</v>
      </c>
      <c r="C83" s="93">
        <v>1</v>
      </c>
      <c r="D83" s="94">
        <f t="shared" si="2"/>
        <v>2.7027027027027029E-2</v>
      </c>
      <c r="E83" s="95"/>
    </row>
    <row r="84" spans="1:6" x14ac:dyDescent="0.2">
      <c r="A84" s="91"/>
      <c r="B84" s="92" t="s">
        <v>57</v>
      </c>
      <c r="C84" s="93">
        <v>1</v>
      </c>
      <c r="D84" s="94">
        <f t="shared" si="2"/>
        <v>2.7027027027027029E-2</v>
      </c>
      <c r="E84" s="95"/>
    </row>
    <row r="85" spans="1:6" x14ac:dyDescent="0.2">
      <c r="A85" s="91"/>
      <c r="B85" s="92" t="s">
        <v>211</v>
      </c>
      <c r="C85" s="93">
        <v>1</v>
      </c>
      <c r="D85" s="94">
        <f t="shared" si="2"/>
        <v>2.7027027027027029E-2</v>
      </c>
      <c r="E85" s="95"/>
      <c r="F85" s="73"/>
    </row>
    <row r="86" spans="1:6" x14ac:dyDescent="0.2">
      <c r="A86" s="91"/>
      <c r="B86" s="92" t="s">
        <v>68</v>
      </c>
      <c r="C86" s="93">
        <v>4</v>
      </c>
      <c r="D86" s="94">
        <f t="shared" si="2"/>
        <v>0.10810810810810811</v>
      </c>
      <c r="E86" s="95"/>
      <c r="F86" s="73"/>
    </row>
    <row r="87" spans="1:6" s="90" customFormat="1" ht="14.25" customHeight="1" x14ac:dyDescent="0.2">
      <c r="A87" s="423" t="s">
        <v>25</v>
      </c>
      <c r="B87" s="424"/>
      <c r="C87" s="87">
        <v>8</v>
      </c>
      <c r="D87" s="88"/>
      <c r="E87" s="89"/>
    </row>
    <row r="88" spans="1:6" x14ac:dyDescent="0.2">
      <c r="B88" s="92" t="s">
        <v>57</v>
      </c>
      <c r="C88" s="93">
        <v>3</v>
      </c>
      <c r="D88" s="94">
        <f>C88/C87</f>
        <v>0.375</v>
      </c>
      <c r="E88" s="95" t="s">
        <v>45</v>
      </c>
    </row>
    <row r="89" spans="1:6" x14ac:dyDescent="0.2">
      <c r="B89" s="92" t="s">
        <v>68</v>
      </c>
      <c r="C89" s="93">
        <v>5</v>
      </c>
      <c r="D89" s="94">
        <f>C89/C87</f>
        <v>0.625</v>
      </c>
      <c r="E89" s="95"/>
      <c r="F89" s="73"/>
    </row>
    <row r="90" spans="1:6" s="90" customFormat="1" ht="14.25" customHeight="1" x14ac:dyDescent="0.2">
      <c r="A90" s="423" t="s">
        <v>76</v>
      </c>
      <c r="B90" s="424"/>
      <c r="C90" s="87">
        <v>27</v>
      </c>
      <c r="D90" s="88"/>
      <c r="E90" s="89" t="s">
        <v>33</v>
      </c>
    </row>
    <row r="91" spans="1:6" x14ac:dyDescent="0.2">
      <c r="B91" s="92" t="s">
        <v>212</v>
      </c>
      <c r="C91" s="93">
        <v>27</v>
      </c>
      <c r="D91" s="94">
        <f>C91/C90</f>
        <v>1</v>
      </c>
      <c r="E91" s="95"/>
    </row>
    <row r="92" spans="1:6" s="90" customFormat="1" ht="14.25" customHeight="1" x14ac:dyDescent="0.2">
      <c r="A92" s="423" t="s">
        <v>77</v>
      </c>
      <c r="B92" s="424"/>
      <c r="C92" s="87">
        <v>12</v>
      </c>
      <c r="D92" s="88"/>
      <c r="E92" s="89"/>
    </row>
    <row r="93" spans="1:6" x14ac:dyDescent="0.2">
      <c r="B93" s="92" t="s">
        <v>106</v>
      </c>
      <c r="C93" s="93">
        <v>11</v>
      </c>
      <c r="D93" s="94">
        <f>C93/C92</f>
        <v>0.91666666666666663</v>
      </c>
      <c r="E93" s="95"/>
    </row>
    <row r="94" spans="1:6" x14ac:dyDescent="0.2">
      <c r="A94" s="91"/>
      <c r="B94" s="92" t="s">
        <v>57</v>
      </c>
      <c r="C94" s="93">
        <v>1</v>
      </c>
      <c r="D94" s="94">
        <f>C94/C92</f>
        <v>8.3333333333333329E-2</v>
      </c>
      <c r="E94" s="95"/>
      <c r="F94" s="73"/>
    </row>
    <row r="95" spans="1:6" s="90" customFormat="1" ht="14.25" customHeight="1" x14ac:dyDescent="0.2">
      <c r="A95" s="423" t="s">
        <v>78</v>
      </c>
      <c r="B95" s="424"/>
      <c r="C95" s="87">
        <v>1288</v>
      </c>
      <c r="D95" s="88"/>
      <c r="E95" s="89"/>
    </row>
    <row r="96" spans="1:6" x14ac:dyDescent="0.2">
      <c r="B96" s="92" t="s">
        <v>3</v>
      </c>
      <c r="C96" s="93">
        <v>235</v>
      </c>
      <c r="D96" s="94">
        <f t="shared" ref="D96:D101" si="3">C96/$C$95</f>
        <v>0.18245341614906832</v>
      </c>
      <c r="E96" s="95"/>
    </row>
    <row r="97" spans="1:6" x14ac:dyDescent="0.2">
      <c r="A97" s="91"/>
      <c r="B97" s="92" t="s">
        <v>185</v>
      </c>
      <c r="C97" s="93">
        <v>218</v>
      </c>
      <c r="D97" s="94">
        <f t="shared" si="3"/>
        <v>0.16925465838509315</v>
      </c>
      <c r="E97" s="95"/>
    </row>
    <row r="98" spans="1:6" x14ac:dyDescent="0.2">
      <c r="A98" s="91"/>
      <c r="B98" s="92" t="s">
        <v>107</v>
      </c>
      <c r="C98" s="93">
        <v>190</v>
      </c>
      <c r="D98" s="94">
        <f t="shared" si="3"/>
        <v>0.14751552795031056</v>
      </c>
      <c r="E98" s="95"/>
    </row>
    <row r="99" spans="1:6" x14ac:dyDescent="0.2">
      <c r="A99" s="91"/>
      <c r="B99" s="92" t="s">
        <v>16</v>
      </c>
      <c r="C99" s="93">
        <v>177</v>
      </c>
      <c r="D99" s="94">
        <f t="shared" si="3"/>
        <v>0.1374223602484472</v>
      </c>
      <c r="E99" s="95"/>
    </row>
    <row r="100" spans="1:6" x14ac:dyDescent="0.2">
      <c r="A100" s="91"/>
      <c r="B100" s="92" t="s">
        <v>31</v>
      </c>
      <c r="C100" s="93">
        <v>99</v>
      </c>
      <c r="D100" s="94">
        <f t="shared" si="3"/>
        <v>7.6863354037267087E-2</v>
      </c>
      <c r="E100" s="95"/>
      <c r="F100" s="73"/>
    </row>
    <row r="101" spans="1:6" x14ac:dyDescent="0.2">
      <c r="A101" s="91"/>
      <c r="B101" s="92" t="s">
        <v>68</v>
      </c>
      <c r="C101" s="93">
        <v>369</v>
      </c>
      <c r="D101" s="94">
        <f t="shared" si="3"/>
        <v>0.28649068322981369</v>
      </c>
      <c r="E101" s="95"/>
      <c r="F101" s="73"/>
    </row>
    <row r="102" spans="1:6" s="90" customFormat="1" ht="14.25" customHeight="1" x14ac:dyDescent="0.2">
      <c r="A102" s="423" t="s">
        <v>79</v>
      </c>
      <c r="B102" s="424"/>
      <c r="C102" s="87">
        <v>36</v>
      </c>
      <c r="D102" s="88"/>
      <c r="E102" s="89"/>
    </row>
    <row r="103" spans="1:6" x14ac:dyDescent="0.2">
      <c r="B103" s="92" t="s">
        <v>57</v>
      </c>
      <c r="C103" s="93">
        <v>25</v>
      </c>
      <c r="D103" s="97">
        <f>C103/$C$102</f>
        <v>0.69444444444444442</v>
      </c>
      <c r="E103" s="95"/>
    </row>
    <row r="104" spans="1:6" x14ac:dyDescent="0.2">
      <c r="A104" s="91"/>
      <c r="B104" s="92" t="s">
        <v>213</v>
      </c>
      <c r="C104" s="93">
        <v>1</v>
      </c>
      <c r="D104" s="97">
        <f>C104/$C$102</f>
        <v>2.7777777777777776E-2</v>
      </c>
      <c r="E104" s="95"/>
    </row>
    <row r="105" spans="1:6" x14ac:dyDescent="0.2">
      <c r="A105" s="91"/>
      <c r="B105" s="92" t="s">
        <v>97</v>
      </c>
      <c r="C105" s="93">
        <v>1</v>
      </c>
      <c r="D105" s="97">
        <f>C105/$C$102</f>
        <v>2.7777777777777776E-2</v>
      </c>
      <c r="E105" s="95"/>
      <c r="F105" s="73"/>
    </row>
    <row r="106" spans="1:6" x14ac:dyDescent="0.2">
      <c r="A106" s="91"/>
      <c r="B106" s="92" t="s">
        <v>68</v>
      </c>
      <c r="C106" s="93">
        <v>9</v>
      </c>
      <c r="D106" s="97">
        <f>C106/$C$102</f>
        <v>0.25</v>
      </c>
      <c r="E106" s="95" t="s">
        <v>50</v>
      </c>
      <c r="F106" s="73"/>
    </row>
    <row r="107" spans="1:6" s="90" customFormat="1" ht="14.25" customHeight="1" x14ac:dyDescent="0.2">
      <c r="A107" s="423" t="s">
        <v>80</v>
      </c>
      <c r="B107" s="424"/>
      <c r="C107" s="87">
        <v>19</v>
      </c>
      <c r="D107" s="88"/>
      <c r="E107" s="84"/>
    </row>
    <row r="108" spans="1:6" x14ac:dyDescent="0.2">
      <c r="A108" s="91"/>
      <c r="B108" s="92" t="s">
        <v>186</v>
      </c>
      <c r="C108" s="93">
        <v>18</v>
      </c>
      <c r="D108" s="94">
        <f>C108/C107</f>
        <v>0.94736842105263153</v>
      </c>
      <c r="E108" s="95" t="s">
        <v>45</v>
      </c>
    </row>
    <row r="109" spans="1:6" x14ac:dyDescent="0.2">
      <c r="A109" s="91"/>
      <c r="B109" s="92" t="s">
        <v>68</v>
      </c>
      <c r="C109" s="93">
        <v>1</v>
      </c>
      <c r="D109" s="94">
        <f>C109/C107</f>
        <v>5.2631578947368418E-2</v>
      </c>
      <c r="E109" s="95"/>
      <c r="F109" s="73"/>
    </row>
    <row r="110" spans="1:6" s="90" customFormat="1" ht="14.25" customHeight="1" x14ac:dyDescent="0.2">
      <c r="A110" s="423" t="s">
        <v>24</v>
      </c>
      <c r="B110" s="424"/>
      <c r="C110" s="87">
        <v>12</v>
      </c>
      <c r="D110" s="88"/>
      <c r="E110" s="84" t="s">
        <v>51</v>
      </c>
    </row>
    <row r="111" spans="1:6" x14ac:dyDescent="0.2">
      <c r="B111" s="92" t="s">
        <v>27</v>
      </c>
      <c r="C111" s="93">
        <v>4</v>
      </c>
      <c r="D111" s="94">
        <f>C111/C110</f>
        <v>0.33333333333333331</v>
      </c>
      <c r="E111" s="95" t="s">
        <v>51</v>
      </c>
    </row>
    <row r="112" spans="1:6" x14ac:dyDescent="0.2">
      <c r="A112" s="91"/>
      <c r="B112" s="92" t="s">
        <v>82</v>
      </c>
      <c r="C112" s="93">
        <v>3</v>
      </c>
      <c r="D112" s="94">
        <f>C112/C110</f>
        <v>0.25</v>
      </c>
      <c r="E112" s="95" t="s">
        <v>51</v>
      </c>
    </row>
    <row r="113" spans="1:6" x14ac:dyDescent="0.2">
      <c r="A113" s="91"/>
      <c r="B113" s="92" t="s">
        <v>84</v>
      </c>
      <c r="C113" s="93">
        <v>1</v>
      </c>
      <c r="D113" s="94">
        <f>C113/C110</f>
        <v>8.3333333333333329E-2</v>
      </c>
      <c r="E113" s="95"/>
      <c r="F113" s="73"/>
    </row>
    <row r="114" spans="1:6" x14ac:dyDescent="0.2">
      <c r="A114" s="91"/>
      <c r="B114" s="92" t="s">
        <v>68</v>
      </c>
      <c r="C114" s="93">
        <v>4</v>
      </c>
      <c r="D114" s="94">
        <f>C114/C110</f>
        <v>0.33333333333333331</v>
      </c>
      <c r="E114" s="95"/>
      <c r="F114" s="73"/>
    </row>
    <row r="115" spans="1:6" s="90" customFormat="1" ht="14.25" customHeight="1" x14ac:dyDescent="0.2">
      <c r="A115" s="423" t="s">
        <v>110</v>
      </c>
      <c r="B115" s="424"/>
      <c r="C115" s="87">
        <v>9</v>
      </c>
      <c r="D115" s="88"/>
      <c r="E115" s="89"/>
    </row>
    <row r="116" spans="1:6" x14ac:dyDescent="0.2">
      <c r="B116" s="92" t="s">
        <v>111</v>
      </c>
      <c r="C116" s="93">
        <v>8</v>
      </c>
      <c r="D116" s="94">
        <f>C116/C115</f>
        <v>0.88888888888888884</v>
      </c>
      <c r="E116" s="95"/>
    </row>
    <row r="117" spans="1:6" x14ac:dyDescent="0.2">
      <c r="B117" s="92" t="s">
        <v>68</v>
      </c>
      <c r="C117" s="93">
        <v>1</v>
      </c>
      <c r="D117" s="94">
        <f>C117/C115</f>
        <v>0.1111111111111111</v>
      </c>
      <c r="E117" s="95"/>
      <c r="F117" s="73"/>
    </row>
    <row r="118" spans="1:6" s="90" customFormat="1" ht="14.25" customHeight="1" x14ac:dyDescent="0.2">
      <c r="A118" s="423" t="s">
        <v>113</v>
      </c>
      <c r="B118" s="424"/>
      <c r="C118" s="87">
        <v>8</v>
      </c>
      <c r="D118" s="88"/>
      <c r="E118" s="89"/>
    </row>
    <row r="119" spans="1:6" x14ac:dyDescent="0.2">
      <c r="A119" s="91"/>
      <c r="B119" s="92" t="s">
        <v>96</v>
      </c>
      <c r="C119" s="93">
        <v>6</v>
      </c>
      <c r="D119" s="94">
        <f>C119/C118</f>
        <v>0.75</v>
      </c>
      <c r="E119" s="95"/>
    </row>
    <row r="120" spans="1:6" x14ac:dyDescent="0.2">
      <c r="A120" s="91"/>
      <c r="B120" s="92" t="s">
        <v>114</v>
      </c>
      <c r="C120" s="93">
        <v>2</v>
      </c>
      <c r="D120" s="94">
        <f>C120/C118</f>
        <v>0.25</v>
      </c>
      <c r="E120" s="95"/>
      <c r="F120" s="73"/>
    </row>
    <row r="121" spans="1:6" s="90" customFormat="1" ht="14.25" customHeight="1" x14ac:dyDescent="0.2">
      <c r="A121" s="423" t="s">
        <v>115</v>
      </c>
      <c r="B121" s="424"/>
      <c r="C121" s="87">
        <v>5</v>
      </c>
      <c r="D121" s="88"/>
      <c r="E121" s="89"/>
    </row>
    <row r="122" spans="1:6" x14ac:dyDescent="0.2">
      <c r="B122" s="92" t="s">
        <v>116</v>
      </c>
      <c r="C122" s="93">
        <v>5</v>
      </c>
      <c r="D122" s="94">
        <f>C122/C121</f>
        <v>1</v>
      </c>
      <c r="E122" s="95"/>
    </row>
    <row r="123" spans="1:6" s="90" customFormat="1" ht="14.25" customHeight="1" x14ac:dyDescent="0.2">
      <c r="A123" s="423" t="s">
        <v>118</v>
      </c>
      <c r="B123" s="424"/>
      <c r="C123" s="87">
        <v>14</v>
      </c>
      <c r="D123" s="88"/>
      <c r="E123" s="89"/>
    </row>
    <row r="124" spans="1:6" x14ac:dyDescent="0.2">
      <c r="B124" s="92" t="s">
        <v>96</v>
      </c>
      <c r="C124" s="93">
        <v>10</v>
      </c>
      <c r="D124" s="94">
        <f>C124/C123</f>
        <v>0.7142857142857143</v>
      </c>
      <c r="E124" s="95"/>
    </row>
    <row r="125" spans="1:6" x14ac:dyDescent="0.2">
      <c r="A125" s="91"/>
      <c r="B125" s="92" t="s">
        <v>58</v>
      </c>
      <c r="C125" s="93">
        <v>1</v>
      </c>
      <c r="D125" s="94">
        <f>C125/C123</f>
        <v>7.1428571428571425E-2</v>
      </c>
      <c r="E125" s="95"/>
    </row>
    <row r="126" spans="1:6" x14ac:dyDescent="0.2">
      <c r="A126" s="91"/>
      <c r="B126" s="92" t="s">
        <v>119</v>
      </c>
      <c r="C126" s="93">
        <v>3</v>
      </c>
      <c r="D126" s="94">
        <f>C126/C123</f>
        <v>0.21428571428571427</v>
      </c>
      <c r="E126" s="95"/>
      <c r="F126" s="73"/>
    </row>
    <row r="127" spans="1:6" s="90" customFormat="1" ht="14.25" customHeight="1" x14ac:dyDescent="0.2">
      <c r="A127" s="423" t="s">
        <v>117</v>
      </c>
      <c r="B127" s="424"/>
      <c r="C127" s="87">
        <v>66</v>
      </c>
      <c r="D127" s="88"/>
      <c r="E127" s="89"/>
    </row>
    <row r="128" spans="1:6" x14ac:dyDescent="0.2">
      <c r="B128" s="92" t="s">
        <v>61</v>
      </c>
      <c r="C128" s="93">
        <v>66</v>
      </c>
      <c r="D128" s="94">
        <f>C128/C127</f>
        <v>1</v>
      </c>
      <c r="E128" s="95"/>
    </row>
    <row r="129" spans="1:6" s="90" customFormat="1" ht="14.25" customHeight="1" x14ac:dyDescent="0.2">
      <c r="A129" s="423" t="s">
        <v>21</v>
      </c>
      <c r="B129" s="424"/>
      <c r="C129" s="87">
        <v>27</v>
      </c>
      <c r="D129" s="88"/>
      <c r="E129" s="89"/>
    </row>
    <row r="130" spans="1:6" x14ac:dyDescent="0.2">
      <c r="B130" s="92" t="s">
        <v>21</v>
      </c>
      <c r="C130" s="93">
        <v>27</v>
      </c>
      <c r="D130" s="94">
        <f>C130/C129</f>
        <v>1</v>
      </c>
      <c r="E130" s="95"/>
    </row>
    <row r="131" spans="1:6" s="90" customFormat="1" ht="14.25" customHeight="1" x14ac:dyDescent="0.2">
      <c r="A131" s="423" t="s">
        <v>6</v>
      </c>
      <c r="B131" s="424"/>
      <c r="C131" s="87">
        <v>3</v>
      </c>
      <c r="D131" s="88"/>
      <c r="E131" s="89"/>
    </row>
    <row r="132" spans="1:6" x14ac:dyDescent="0.2">
      <c r="B132" s="92" t="s">
        <v>58</v>
      </c>
      <c r="C132" s="93">
        <v>3</v>
      </c>
      <c r="D132" s="94">
        <f>C132/C131</f>
        <v>1</v>
      </c>
      <c r="E132" s="95"/>
    </row>
    <row r="133" spans="1:6" s="90" customFormat="1" ht="14.25" customHeight="1" x14ac:dyDescent="0.2">
      <c r="A133" s="423" t="s">
        <v>124</v>
      </c>
      <c r="B133" s="424"/>
      <c r="C133" s="87">
        <v>987</v>
      </c>
      <c r="D133" s="88"/>
      <c r="E133" s="84" t="s">
        <v>48</v>
      </c>
    </row>
    <row r="134" spans="1:6" x14ac:dyDescent="0.2">
      <c r="B134" s="92" t="s">
        <v>11</v>
      </c>
      <c r="C134" s="93">
        <v>540</v>
      </c>
      <c r="D134" s="94">
        <f>C134/$C$133</f>
        <v>0.54711246200607899</v>
      </c>
      <c r="E134" s="95"/>
      <c r="F134" s="73"/>
    </row>
    <row r="135" spans="1:6" x14ac:dyDescent="0.2">
      <c r="A135" s="91"/>
      <c r="B135" s="92" t="s">
        <v>57</v>
      </c>
      <c r="C135" s="93">
        <v>244</v>
      </c>
      <c r="D135" s="94">
        <f>C135/$C$133</f>
        <v>0.24721377912867273</v>
      </c>
      <c r="E135" s="95"/>
    </row>
    <row r="136" spans="1:6" x14ac:dyDescent="0.2">
      <c r="A136" s="91"/>
      <c r="B136" s="92" t="s">
        <v>14</v>
      </c>
      <c r="C136" s="93">
        <v>158</v>
      </c>
      <c r="D136" s="94">
        <f>C136/$C$133</f>
        <v>0.16008105369807499</v>
      </c>
      <c r="E136" s="95"/>
    </row>
    <row r="137" spans="1:6" x14ac:dyDescent="0.2">
      <c r="A137" s="91"/>
      <c r="B137" s="92" t="s">
        <v>30</v>
      </c>
      <c r="C137" s="93">
        <v>41</v>
      </c>
      <c r="D137" s="94">
        <f>C137/$C$133</f>
        <v>4.1540020263424522E-2</v>
      </c>
      <c r="E137" s="95"/>
    </row>
    <row r="138" spans="1:6" x14ac:dyDescent="0.2">
      <c r="A138" s="91"/>
      <c r="B138" s="92" t="s">
        <v>17</v>
      </c>
      <c r="C138" s="93">
        <v>4</v>
      </c>
      <c r="D138" s="94">
        <f>C138/$C$133</f>
        <v>4.0526849037487338E-3</v>
      </c>
      <c r="E138" s="95"/>
      <c r="F138" s="73"/>
    </row>
    <row r="139" spans="1:6" s="90" customFormat="1" ht="14.25" customHeight="1" x14ac:dyDescent="0.2">
      <c r="A139" s="423" t="s">
        <v>192</v>
      </c>
      <c r="B139" s="424"/>
      <c r="C139" s="87">
        <v>14</v>
      </c>
      <c r="D139" s="88"/>
      <c r="E139" s="89"/>
    </row>
    <row r="140" spans="1:6" x14ac:dyDescent="0.2">
      <c r="B140" s="92" t="s">
        <v>57</v>
      </c>
      <c r="C140" s="93">
        <v>14</v>
      </c>
      <c r="D140" s="94">
        <f>C140/C139</f>
        <v>1</v>
      </c>
      <c r="E140" s="95"/>
    </row>
    <row r="141" spans="1:6" s="90" customFormat="1" ht="14.25" customHeight="1" x14ac:dyDescent="0.2">
      <c r="A141" s="423" t="s">
        <v>7</v>
      </c>
      <c r="B141" s="424"/>
      <c r="C141" s="87">
        <v>27</v>
      </c>
      <c r="D141" s="88"/>
      <c r="E141" s="89"/>
    </row>
    <row r="142" spans="1:6" x14ac:dyDescent="0.2">
      <c r="B142" s="92" t="s">
        <v>132</v>
      </c>
      <c r="C142" s="93">
        <v>12</v>
      </c>
      <c r="D142" s="97">
        <f>C142/$C$141</f>
        <v>0.44444444444444442</v>
      </c>
      <c r="E142" s="95"/>
    </row>
    <row r="143" spans="1:6" x14ac:dyDescent="0.2">
      <c r="A143" s="91"/>
      <c r="B143" s="92" t="s">
        <v>15</v>
      </c>
      <c r="C143" s="93">
        <v>8</v>
      </c>
      <c r="D143" s="97">
        <f>C143/$C$141</f>
        <v>0.29629629629629628</v>
      </c>
      <c r="E143" s="95"/>
    </row>
    <row r="144" spans="1:6" x14ac:dyDescent="0.2">
      <c r="A144" s="91"/>
      <c r="B144" s="92" t="s">
        <v>12</v>
      </c>
      <c r="C144" s="93">
        <v>7</v>
      </c>
      <c r="D144" s="97">
        <f>C144/$C$141</f>
        <v>0.25925925925925924</v>
      </c>
      <c r="E144" s="95"/>
      <c r="F144" s="73"/>
    </row>
    <row r="145" spans="1:6" s="90" customFormat="1" ht="14.25" customHeight="1" x14ac:dyDescent="0.2">
      <c r="A145" s="423" t="s">
        <v>8</v>
      </c>
      <c r="B145" s="424"/>
      <c r="C145" s="87">
        <v>23</v>
      </c>
      <c r="D145" s="88"/>
      <c r="E145" s="89"/>
    </row>
    <row r="146" spans="1:6" x14ac:dyDescent="0.2">
      <c r="B146" s="92" t="s">
        <v>126</v>
      </c>
      <c r="C146" s="93">
        <v>13</v>
      </c>
      <c r="D146" s="94">
        <f>C146/$C$145</f>
        <v>0.56521739130434778</v>
      </c>
      <c r="E146" s="95"/>
    </row>
    <row r="147" spans="1:6" x14ac:dyDescent="0.2">
      <c r="A147" s="91"/>
      <c r="B147" s="92" t="s">
        <v>58</v>
      </c>
      <c r="C147" s="93">
        <v>1</v>
      </c>
      <c r="D147" s="94">
        <f t="shared" ref="D147:D152" si="4">C147/$C$145</f>
        <v>4.3478260869565216E-2</v>
      </c>
      <c r="E147" s="95"/>
    </row>
    <row r="148" spans="1:6" x14ac:dyDescent="0.2">
      <c r="A148" s="91"/>
      <c r="B148" s="92" t="s">
        <v>129</v>
      </c>
      <c r="C148" s="93">
        <v>4</v>
      </c>
      <c r="D148" s="94">
        <f t="shared" si="4"/>
        <v>0.17391304347826086</v>
      </c>
      <c r="E148" s="95"/>
    </row>
    <row r="149" spans="1:6" x14ac:dyDescent="0.2">
      <c r="A149" s="91"/>
      <c r="B149" s="92" t="s">
        <v>127</v>
      </c>
      <c r="C149" s="93">
        <v>2</v>
      </c>
      <c r="D149" s="94">
        <f t="shared" si="4"/>
        <v>8.6956521739130432E-2</v>
      </c>
      <c r="E149" s="95"/>
    </row>
    <row r="150" spans="1:6" x14ac:dyDescent="0.2">
      <c r="A150" s="91"/>
      <c r="B150" s="92" t="s">
        <v>176</v>
      </c>
      <c r="C150" s="93">
        <v>1</v>
      </c>
      <c r="D150" s="94">
        <f t="shared" si="4"/>
        <v>4.3478260869565216E-2</v>
      </c>
      <c r="E150" s="95"/>
    </row>
    <row r="151" spans="1:6" x14ac:dyDescent="0.2">
      <c r="A151" s="91"/>
      <c r="B151" s="92" t="s">
        <v>130</v>
      </c>
      <c r="C151" s="93">
        <v>1</v>
      </c>
      <c r="D151" s="94">
        <f t="shared" si="4"/>
        <v>4.3478260869565216E-2</v>
      </c>
      <c r="E151" s="95"/>
    </row>
    <row r="152" spans="1:6" x14ac:dyDescent="0.2">
      <c r="A152" s="91"/>
      <c r="B152" s="98" t="s">
        <v>232</v>
      </c>
      <c r="C152" s="93">
        <v>1</v>
      </c>
      <c r="D152" s="94">
        <f t="shared" si="4"/>
        <v>4.3478260869565216E-2</v>
      </c>
      <c r="E152" s="95"/>
      <c r="F152" s="73"/>
    </row>
    <row r="153" spans="1:6" s="90" customFormat="1" ht="14.25" customHeight="1" x14ac:dyDescent="0.2">
      <c r="A153" s="423" t="s">
        <v>187</v>
      </c>
      <c r="B153" s="424"/>
      <c r="C153" s="87">
        <v>2</v>
      </c>
      <c r="D153" s="88"/>
      <c r="E153" s="89"/>
    </row>
    <row r="154" spans="1:6" x14ac:dyDescent="0.2">
      <c r="B154" s="92" t="s">
        <v>188</v>
      </c>
      <c r="C154" s="93">
        <v>2</v>
      </c>
      <c r="D154" s="94">
        <f>C154/C153</f>
        <v>1</v>
      </c>
      <c r="E154" s="95"/>
    </row>
    <row r="155" spans="1:6" s="90" customFormat="1" ht="14.25" customHeight="1" x14ac:dyDescent="0.2">
      <c r="A155" s="423" t="s">
        <v>95</v>
      </c>
      <c r="B155" s="424"/>
      <c r="C155" s="87">
        <v>6</v>
      </c>
      <c r="D155" s="88"/>
      <c r="E155" s="89"/>
    </row>
    <row r="156" spans="1:6" x14ac:dyDescent="0.2">
      <c r="B156" s="92" t="s">
        <v>61</v>
      </c>
      <c r="C156" s="93">
        <v>6</v>
      </c>
      <c r="D156" s="94">
        <f>C156/C155</f>
        <v>1</v>
      </c>
      <c r="E156" s="95"/>
    </row>
    <row r="157" spans="1:6" s="90" customFormat="1" ht="14.25" customHeight="1" x14ac:dyDescent="0.2">
      <c r="A157" s="423" t="s">
        <v>133</v>
      </c>
      <c r="B157" s="424"/>
      <c r="C157" s="87">
        <v>1</v>
      </c>
      <c r="D157" s="88"/>
      <c r="E157" s="89"/>
    </row>
    <row r="158" spans="1:6" x14ac:dyDescent="0.2">
      <c r="B158" s="92" t="s">
        <v>99</v>
      </c>
      <c r="C158" s="93">
        <v>1</v>
      </c>
      <c r="D158" s="94">
        <f>C158/C157</f>
        <v>1</v>
      </c>
      <c r="E158" s="95"/>
    </row>
    <row r="159" spans="1:6" s="90" customFormat="1" ht="14.25" customHeight="1" x14ac:dyDescent="0.2">
      <c r="A159" s="423" t="s">
        <v>92</v>
      </c>
      <c r="B159" s="424"/>
      <c r="C159" s="87">
        <v>45</v>
      </c>
      <c r="D159" s="88"/>
      <c r="E159" s="89"/>
    </row>
    <row r="160" spans="1:6" x14ac:dyDescent="0.2">
      <c r="B160" s="92" t="s">
        <v>93</v>
      </c>
      <c r="C160" s="93">
        <v>45</v>
      </c>
      <c r="D160" s="94">
        <f>C160/C159</f>
        <v>1</v>
      </c>
      <c r="E160" s="95"/>
    </row>
    <row r="161" spans="1:6" s="90" customFormat="1" ht="14.25" customHeight="1" x14ac:dyDescent="0.2">
      <c r="A161" s="423" t="s">
        <v>135</v>
      </c>
      <c r="B161" s="424"/>
      <c r="C161" s="87">
        <v>22</v>
      </c>
      <c r="D161" s="88"/>
      <c r="E161" s="89"/>
    </row>
    <row r="162" spans="1:6" x14ac:dyDescent="0.2">
      <c r="B162" s="92" t="s">
        <v>99</v>
      </c>
      <c r="C162" s="93">
        <v>16</v>
      </c>
      <c r="D162" s="94">
        <f>C162/$C$161</f>
        <v>0.72727272727272729</v>
      </c>
      <c r="E162" s="95"/>
    </row>
    <row r="163" spans="1:6" x14ac:dyDescent="0.2">
      <c r="A163" s="91"/>
      <c r="B163" s="92" t="s">
        <v>58</v>
      </c>
      <c r="C163" s="93">
        <v>3</v>
      </c>
      <c r="D163" s="94">
        <f>C163/$C$161</f>
        <v>0.13636363636363635</v>
      </c>
      <c r="E163" s="95"/>
    </row>
    <row r="164" spans="1:6" x14ac:dyDescent="0.2">
      <c r="A164" s="91"/>
      <c r="B164" s="92" t="s">
        <v>136</v>
      </c>
      <c r="C164" s="93">
        <v>1</v>
      </c>
      <c r="D164" s="94">
        <f>C164/$C$161</f>
        <v>4.5454545454545456E-2</v>
      </c>
      <c r="E164" s="95"/>
    </row>
    <row r="165" spans="1:6" x14ac:dyDescent="0.2">
      <c r="A165" s="91"/>
      <c r="B165" s="92" t="s">
        <v>233</v>
      </c>
      <c r="C165" s="93">
        <v>1</v>
      </c>
      <c r="D165" s="94">
        <f>C165/$C$161</f>
        <v>4.5454545454545456E-2</v>
      </c>
      <c r="E165" s="95"/>
    </row>
    <row r="166" spans="1:6" x14ac:dyDescent="0.2">
      <c r="A166" s="91"/>
      <c r="B166" s="92" t="s">
        <v>234</v>
      </c>
      <c r="C166" s="93">
        <v>1</v>
      </c>
      <c r="D166" s="94">
        <f>C166/$C$161</f>
        <v>4.5454545454545456E-2</v>
      </c>
      <c r="E166" s="95"/>
      <c r="F166" s="73"/>
    </row>
    <row r="167" spans="1:6" s="90" customFormat="1" ht="14.25" customHeight="1" x14ac:dyDescent="0.2">
      <c r="A167" s="423" t="s">
        <v>160</v>
      </c>
      <c r="B167" s="424"/>
      <c r="C167" s="87">
        <v>126</v>
      </c>
      <c r="D167" s="88"/>
      <c r="E167" s="89"/>
    </row>
    <row r="168" spans="1:6" x14ac:dyDescent="0.2">
      <c r="B168" s="92" t="s">
        <v>57</v>
      </c>
      <c r="C168" s="93">
        <v>87</v>
      </c>
      <c r="D168" s="94">
        <f t="shared" ref="D168:D181" si="5">C168/$C$167</f>
        <v>0.69047619047619047</v>
      </c>
      <c r="E168" s="95"/>
    </row>
    <row r="169" spans="1:6" x14ac:dyDescent="0.2">
      <c r="A169" s="91"/>
      <c r="B169" s="92" t="s">
        <v>3</v>
      </c>
      <c r="C169" s="93">
        <v>7</v>
      </c>
      <c r="D169" s="94">
        <f t="shared" si="5"/>
        <v>5.5555555555555552E-2</v>
      </c>
      <c r="E169" s="95"/>
    </row>
    <row r="170" spans="1:6" x14ac:dyDescent="0.2">
      <c r="A170" s="91"/>
      <c r="B170" s="92" t="s">
        <v>222</v>
      </c>
      <c r="C170" s="93">
        <v>1</v>
      </c>
      <c r="D170" s="94">
        <f t="shared" si="5"/>
        <v>7.9365079365079361E-3</v>
      </c>
      <c r="E170" s="95"/>
    </row>
    <row r="171" spans="1:6" x14ac:dyDescent="0.2">
      <c r="A171" s="91"/>
      <c r="B171" s="92" t="s">
        <v>61</v>
      </c>
      <c r="C171" s="93">
        <v>1</v>
      </c>
      <c r="D171" s="94">
        <f t="shared" si="5"/>
        <v>7.9365079365079361E-3</v>
      </c>
      <c r="E171" s="95"/>
    </row>
    <row r="172" spans="1:6" x14ac:dyDescent="0.2">
      <c r="A172" s="91"/>
      <c r="B172" s="92" t="s">
        <v>223</v>
      </c>
      <c r="C172" s="93">
        <v>1</v>
      </c>
      <c r="D172" s="94">
        <f t="shared" si="5"/>
        <v>7.9365079365079361E-3</v>
      </c>
      <c r="E172" s="95"/>
    </row>
    <row r="173" spans="1:6" x14ac:dyDescent="0.2">
      <c r="A173" s="91"/>
      <c r="B173" s="92" t="s">
        <v>106</v>
      </c>
      <c r="C173" s="93">
        <v>1</v>
      </c>
      <c r="D173" s="94">
        <f t="shared" si="5"/>
        <v>7.9365079365079361E-3</v>
      </c>
      <c r="E173" s="95"/>
    </row>
    <row r="174" spans="1:6" x14ac:dyDescent="0.2">
      <c r="A174" s="91"/>
      <c r="B174" s="92" t="s">
        <v>107</v>
      </c>
      <c r="C174" s="93">
        <v>1</v>
      </c>
      <c r="D174" s="94">
        <f t="shared" si="5"/>
        <v>7.9365079365079361E-3</v>
      </c>
      <c r="E174" s="95"/>
    </row>
    <row r="175" spans="1:6" x14ac:dyDescent="0.2">
      <c r="A175" s="91"/>
      <c r="B175" s="92" t="s">
        <v>201</v>
      </c>
      <c r="C175" s="93">
        <v>1</v>
      </c>
      <c r="D175" s="94">
        <f t="shared" si="5"/>
        <v>7.9365079365079361E-3</v>
      </c>
      <c r="E175" s="95"/>
    </row>
    <row r="176" spans="1:6" x14ac:dyDescent="0.2">
      <c r="A176" s="91"/>
      <c r="B176" s="92" t="s">
        <v>225</v>
      </c>
      <c r="C176" s="93">
        <v>1</v>
      </c>
      <c r="D176" s="94">
        <f t="shared" si="5"/>
        <v>7.9365079365079361E-3</v>
      </c>
      <c r="E176" s="95"/>
    </row>
    <row r="177" spans="1:6" x14ac:dyDescent="0.2">
      <c r="A177" s="91"/>
      <c r="B177" s="92" t="s">
        <v>224</v>
      </c>
      <c r="C177" s="93">
        <v>1</v>
      </c>
      <c r="D177" s="94">
        <f t="shared" si="5"/>
        <v>7.9365079365079361E-3</v>
      </c>
      <c r="E177" s="95"/>
    </row>
    <row r="178" spans="1:6" x14ac:dyDescent="0.2">
      <c r="A178" s="91"/>
      <c r="B178" s="92" t="s">
        <v>235</v>
      </c>
      <c r="C178" s="93">
        <v>1</v>
      </c>
      <c r="D178" s="94">
        <f t="shared" si="5"/>
        <v>7.9365079365079361E-3</v>
      </c>
      <c r="E178" s="95"/>
    </row>
    <row r="179" spans="1:6" x14ac:dyDescent="0.2">
      <c r="A179" s="91"/>
      <c r="B179" s="92" t="s">
        <v>226</v>
      </c>
      <c r="C179" s="93">
        <v>1</v>
      </c>
      <c r="D179" s="94">
        <f t="shared" si="5"/>
        <v>7.9365079365079361E-3</v>
      </c>
      <c r="E179" s="95"/>
    </row>
    <row r="180" spans="1:6" x14ac:dyDescent="0.2">
      <c r="A180" s="91"/>
      <c r="B180" s="92" t="s">
        <v>203</v>
      </c>
      <c r="C180" s="93">
        <v>1</v>
      </c>
      <c r="D180" s="94">
        <f t="shared" si="5"/>
        <v>7.9365079365079361E-3</v>
      </c>
      <c r="E180" s="95"/>
    </row>
    <row r="181" spans="1:6" x14ac:dyDescent="0.2">
      <c r="A181" s="91"/>
      <c r="B181" s="92" t="s">
        <v>68</v>
      </c>
      <c r="C181" s="93">
        <v>21</v>
      </c>
      <c r="D181" s="94">
        <f t="shared" si="5"/>
        <v>0.16666666666666666</v>
      </c>
      <c r="E181" s="95"/>
      <c r="F181" s="73"/>
    </row>
    <row r="182" spans="1:6" s="90" customFormat="1" ht="14.25" customHeight="1" x14ac:dyDescent="0.2">
      <c r="A182" s="423" t="s">
        <v>139</v>
      </c>
      <c r="B182" s="424"/>
      <c r="C182" s="87">
        <v>253</v>
      </c>
      <c r="D182" s="88"/>
      <c r="E182" s="84" t="s">
        <v>41</v>
      </c>
    </row>
    <row r="183" spans="1:6" x14ac:dyDescent="0.2">
      <c r="B183" s="92" t="s">
        <v>82</v>
      </c>
      <c r="C183" s="93">
        <v>253</v>
      </c>
      <c r="D183" s="94">
        <f>C183/C182</f>
        <v>1</v>
      </c>
      <c r="E183" s="95" t="s">
        <v>41</v>
      </c>
    </row>
    <row r="184" spans="1:6" s="90" customFormat="1" ht="14.25" customHeight="1" x14ac:dyDescent="0.2">
      <c r="A184" s="423" t="s">
        <v>140</v>
      </c>
      <c r="B184" s="424"/>
      <c r="C184" s="87">
        <v>26</v>
      </c>
      <c r="D184" s="88"/>
      <c r="E184" s="89"/>
    </row>
    <row r="185" spans="1:6" x14ac:dyDescent="0.2">
      <c r="B185" s="92" t="s">
        <v>141</v>
      </c>
      <c r="C185" s="93">
        <v>21</v>
      </c>
      <c r="D185" s="94">
        <f>C185/$C$184</f>
        <v>0.80769230769230771</v>
      </c>
      <c r="E185" s="95"/>
    </row>
    <row r="186" spans="1:6" x14ac:dyDescent="0.2">
      <c r="A186" s="91"/>
      <c r="B186" s="92" t="s">
        <v>194</v>
      </c>
      <c r="C186" s="93">
        <v>2</v>
      </c>
      <c r="D186" s="94">
        <f>C186/$C$184</f>
        <v>7.6923076923076927E-2</v>
      </c>
      <c r="E186" s="95"/>
    </row>
    <row r="187" spans="1:6" x14ac:dyDescent="0.2">
      <c r="A187" s="91"/>
      <c r="B187" s="92" t="s">
        <v>214</v>
      </c>
      <c r="C187" s="93">
        <v>1</v>
      </c>
      <c r="D187" s="94">
        <f>C187/$C$184</f>
        <v>3.8461538461538464E-2</v>
      </c>
      <c r="E187" s="95"/>
    </row>
    <row r="188" spans="1:6" x14ac:dyDescent="0.2">
      <c r="A188" s="91"/>
      <c r="B188" s="92" t="s">
        <v>215</v>
      </c>
      <c r="C188" s="93">
        <v>1</v>
      </c>
      <c r="D188" s="94">
        <f>C188/$C$184</f>
        <v>3.8461538461538464E-2</v>
      </c>
      <c r="E188" s="95"/>
    </row>
    <row r="189" spans="1:6" x14ac:dyDescent="0.2">
      <c r="A189" s="91"/>
      <c r="B189" s="92" t="s">
        <v>216</v>
      </c>
      <c r="C189" s="93">
        <v>1</v>
      </c>
      <c r="D189" s="94">
        <f>C189/$C$184</f>
        <v>3.8461538461538464E-2</v>
      </c>
      <c r="E189" s="95"/>
      <c r="F189" s="73"/>
    </row>
    <row r="190" spans="1:6" s="90" customFormat="1" ht="14.25" customHeight="1" x14ac:dyDescent="0.2">
      <c r="A190" s="423" t="s">
        <v>147</v>
      </c>
      <c r="B190" s="424"/>
      <c r="C190" s="87">
        <v>18</v>
      </c>
      <c r="D190" s="88"/>
      <c r="E190" s="89"/>
    </row>
    <row r="191" spans="1:6" x14ac:dyDescent="0.2">
      <c r="B191" s="92" t="s">
        <v>148</v>
      </c>
      <c r="C191" s="93">
        <v>10</v>
      </c>
      <c r="D191" s="97">
        <f>C191/$C$190</f>
        <v>0.55555555555555558</v>
      </c>
      <c r="E191" s="95"/>
    </row>
    <row r="192" spans="1:6" x14ac:dyDescent="0.2">
      <c r="A192" s="91"/>
      <c r="B192" s="92" t="s">
        <v>93</v>
      </c>
      <c r="C192" s="93">
        <v>5</v>
      </c>
      <c r="D192" s="97">
        <f>C192/$C$190</f>
        <v>0.27777777777777779</v>
      </c>
      <c r="E192" s="95"/>
    </row>
    <row r="193" spans="1:6" x14ac:dyDescent="0.2">
      <c r="A193" s="91"/>
      <c r="B193" s="92" t="s">
        <v>217</v>
      </c>
      <c r="C193" s="93">
        <v>1</v>
      </c>
      <c r="D193" s="97">
        <f>C193/$C$190</f>
        <v>5.5555555555555552E-2</v>
      </c>
      <c r="E193" s="95"/>
    </row>
    <row r="194" spans="1:6" x14ac:dyDescent="0.2">
      <c r="A194" s="91"/>
      <c r="B194" s="92" t="s">
        <v>218</v>
      </c>
      <c r="C194" s="93">
        <v>1</v>
      </c>
      <c r="D194" s="97">
        <f>C194/$C$190</f>
        <v>5.5555555555555552E-2</v>
      </c>
      <c r="E194" s="95"/>
    </row>
    <row r="195" spans="1:6" x14ac:dyDescent="0.2">
      <c r="A195" s="91"/>
      <c r="B195" s="92" t="s">
        <v>219</v>
      </c>
      <c r="C195" s="93">
        <v>1</v>
      </c>
      <c r="D195" s="97">
        <f>C195/$C$190</f>
        <v>5.5555555555555552E-2</v>
      </c>
      <c r="E195" s="95"/>
      <c r="F195" s="73"/>
    </row>
    <row r="196" spans="1:6" s="90" customFormat="1" ht="14.25" customHeight="1" x14ac:dyDescent="0.2">
      <c r="A196" s="423" t="s">
        <v>150</v>
      </c>
      <c r="B196" s="424"/>
      <c r="C196" s="87">
        <v>11</v>
      </c>
      <c r="D196" s="88"/>
      <c r="E196" s="89"/>
    </row>
    <row r="197" spans="1:6" x14ac:dyDescent="0.2">
      <c r="B197" s="92" t="s">
        <v>89</v>
      </c>
      <c r="C197" s="93">
        <v>10</v>
      </c>
      <c r="D197" s="97">
        <f>C197/C196</f>
        <v>0.90909090909090906</v>
      </c>
      <c r="E197" s="95"/>
    </row>
    <row r="198" spans="1:6" x14ac:dyDescent="0.2">
      <c r="A198" s="91"/>
      <c r="B198" s="92" t="s">
        <v>220</v>
      </c>
      <c r="C198" s="93">
        <v>1</v>
      </c>
      <c r="D198" s="94">
        <f>C198/C196</f>
        <v>9.0909090909090912E-2</v>
      </c>
      <c r="E198" s="95"/>
      <c r="F198" s="73"/>
    </row>
    <row r="199" spans="1:6" s="90" customFormat="1" ht="14.25" customHeight="1" x14ac:dyDescent="0.2">
      <c r="A199" s="423" t="s">
        <v>153</v>
      </c>
      <c r="B199" s="424"/>
      <c r="C199" s="87">
        <v>80</v>
      </c>
      <c r="D199" s="88"/>
      <c r="E199" s="89"/>
    </row>
    <row r="200" spans="1:6" x14ac:dyDescent="0.2">
      <c r="B200" s="92" t="s">
        <v>58</v>
      </c>
      <c r="C200" s="93">
        <v>24</v>
      </c>
      <c r="D200" s="97">
        <f t="shared" ref="D200:D205" si="6">C200/$C$199</f>
        <v>0.3</v>
      </c>
      <c r="E200" s="95"/>
    </row>
    <row r="201" spans="1:6" x14ac:dyDescent="0.2">
      <c r="A201" s="91"/>
      <c r="B201" s="92" t="s">
        <v>136</v>
      </c>
      <c r="C201" s="93">
        <v>19</v>
      </c>
      <c r="D201" s="97">
        <f t="shared" si="6"/>
        <v>0.23749999999999999</v>
      </c>
      <c r="E201" s="95"/>
    </row>
    <row r="202" spans="1:6" x14ac:dyDescent="0.2">
      <c r="A202" s="91"/>
      <c r="B202" s="92" t="s">
        <v>154</v>
      </c>
      <c r="C202" s="93">
        <v>12</v>
      </c>
      <c r="D202" s="97">
        <f t="shared" si="6"/>
        <v>0.15</v>
      </c>
      <c r="E202" s="95"/>
    </row>
    <row r="203" spans="1:6" x14ac:dyDescent="0.2">
      <c r="A203" s="91"/>
      <c r="B203" s="92" t="s">
        <v>57</v>
      </c>
      <c r="C203" s="93">
        <v>10</v>
      </c>
      <c r="D203" s="97">
        <f t="shared" si="6"/>
        <v>0.125</v>
      </c>
      <c r="E203" s="95"/>
    </row>
    <row r="204" spans="1:6" x14ac:dyDescent="0.2">
      <c r="A204" s="91"/>
      <c r="B204" s="92" t="s">
        <v>61</v>
      </c>
      <c r="C204" s="93">
        <v>3</v>
      </c>
      <c r="D204" s="97">
        <f t="shared" si="6"/>
        <v>3.7499999999999999E-2</v>
      </c>
      <c r="E204" s="95"/>
      <c r="F204" s="73"/>
    </row>
    <row r="205" spans="1:6" x14ac:dyDescent="0.2">
      <c r="A205" s="91"/>
      <c r="B205" s="92" t="s">
        <v>68</v>
      </c>
      <c r="C205" s="93">
        <v>12</v>
      </c>
      <c r="D205" s="97">
        <f t="shared" si="6"/>
        <v>0.15</v>
      </c>
      <c r="E205" s="95"/>
      <c r="F205" s="73"/>
    </row>
    <row r="206" spans="1:6" s="90" customFormat="1" ht="14.25" customHeight="1" x14ac:dyDescent="0.2">
      <c r="A206" s="423" t="s">
        <v>157</v>
      </c>
      <c r="B206" s="424"/>
      <c r="C206" s="87">
        <v>8</v>
      </c>
      <c r="D206" s="88"/>
      <c r="E206" s="89"/>
    </row>
    <row r="207" spans="1:6" x14ac:dyDescent="0.2">
      <c r="B207" s="92" t="s">
        <v>158</v>
      </c>
      <c r="C207" s="93">
        <v>1</v>
      </c>
      <c r="D207" s="94">
        <f>C207/C206</f>
        <v>0.125</v>
      </c>
      <c r="E207" s="95" t="s">
        <v>39</v>
      </c>
    </row>
    <row r="208" spans="1:6" x14ac:dyDescent="0.2">
      <c r="B208" s="92" t="s">
        <v>68</v>
      </c>
      <c r="C208" s="93">
        <v>7</v>
      </c>
      <c r="D208" s="94">
        <f>C208/C206</f>
        <v>0.875</v>
      </c>
      <c r="E208" s="95"/>
      <c r="F208" s="73"/>
    </row>
    <row r="209" spans="1:9" s="90" customFormat="1" ht="14.25" customHeight="1" x14ac:dyDescent="0.2">
      <c r="A209" s="423" t="s">
        <v>9</v>
      </c>
      <c r="B209" s="424"/>
      <c r="C209" s="87">
        <v>5</v>
      </c>
      <c r="D209" s="88"/>
      <c r="E209" s="89"/>
    </row>
    <row r="210" spans="1:9" x14ac:dyDescent="0.2">
      <c r="A210" s="107"/>
      <c r="B210" s="99" t="s">
        <v>159</v>
      </c>
      <c r="C210" s="100">
        <v>5</v>
      </c>
      <c r="D210" s="101">
        <f>C210/C209</f>
        <v>1</v>
      </c>
      <c r="E210" s="102"/>
    </row>
    <row r="211" spans="1:9" x14ac:dyDescent="0.2">
      <c r="A211" s="423" t="s">
        <v>243</v>
      </c>
      <c r="B211" s="424"/>
      <c r="C211" s="87">
        <v>9</v>
      </c>
      <c r="D211" s="88"/>
      <c r="E211" s="84"/>
    </row>
    <row r="212" spans="1:9" x14ac:dyDescent="0.2">
      <c r="B212" s="92" t="s">
        <v>61</v>
      </c>
      <c r="C212" s="93">
        <v>9</v>
      </c>
      <c r="D212" s="94">
        <f>C212/C211</f>
        <v>1</v>
      </c>
      <c r="E212" s="95"/>
    </row>
    <row r="214" spans="1:9" s="7" customFormat="1" ht="14.25" customHeight="1" x14ac:dyDescent="0.2">
      <c r="A214" s="428" t="s">
        <v>38</v>
      </c>
      <c r="B214" s="428"/>
      <c r="C214" s="8"/>
      <c r="D214" s="10"/>
      <c r="E214" s="13"/>
      <c r="F214" s="6"/>
      <c r="G214" s="6"/>
      <c r="H214" s="6"/>
      <c r="I214" s="6"/>
    </row>
    <row r="215" spans="1:9" s="7" customFormat="1" x14ac:dyDescent="0.2">
      <c r="A215" s="78" t="s">
        <v>36</v>
      </c>
      <c r="B215" s="38" t="s">
        <v>165</v>
      </c>
      <c r="C215" s="8"/>
      <c r="D215" s="10"/>
      <c r="E215" s="13"/>
      <c r="F215" s="6"/>
      <c r="G215" s="6"/>
      <c r="H215" s="6"/>
      <c r="I215" s="6"/>
    </row>
    <row r="216" spans="1:9" s="7" customFormat="1" x14ac:dyDescent="0.2">
      <c r="A216" s="78" t="s">
        <v>33</v>
      </c>
      <c r="B216" s="38" t="s">
        <v>237</v>
      </c>
      <c r="C216" s="8"/>
      <c r="D216" s="10"/>
      <c r="E216" s="13"/>
      <c r="F216" s="6"/>
      <c r="G216" s="6"/>
      <c r="H216" s="6"/>
      <c r="I216" s="6"/>
    </row>
    <row r="217" spans="1:9" s="7" customFormat="1" x14ac:dyDescent="0.2">
      <c r="A217" s="78" t="s">
        <v>37</v>
      </c>
      <c r="B217" s="38" t="s">
        <v>166</v>
      </c>
      <c r="C217" s="8"/>
      <c r="D217" s="10"/>
      <c r="E217" s="13"/>
      <c r="F217" s="6"/>
      <c r="G217" s="6"/>
      <c r="H217" s="6"/>
      <c r="I217" s="6"/>
    </row>
    <row r="218" spans="1:9" s="7" customFormat="1" x14ac:dyDescent="0.2">
      <c r="A218" s="78" t="s">
        <v>40</v>
      </c>
      <c r="B218" s="7" t="s">
        <v>167</v>
      </c>
      <c r="C218" s="8"/>
      <c r="D218" s="10"/>
      <c r="E218" s="13"/>
      <c r="F218" s="6"/>
      <c r="G218" s="6"/>
      <c r="H218" s="6"/>
      <c r="I218" s="6"/>
    </row>
    <row r="219" spans="1:9" s="7" customFormat="1" x14ac:dyDescent="0.2">
      <c r="A219" s="78" t="s">
        <v>42</v>
      </c>
      <c r="B219" s="7" t="s">
        <v>168</v>
      </c>
      <c r="C219" s="8"/>
      <c r="D219" s="10"/>
      <c r="E219" s="13"/>
      <c r="F219" s="6"/>
      <c r="G219" s="6"/>
      <c r="H219" s="6"/>
      <c r="I219" s="6"/>
    </row>
    <row r="220" spans="1:9" s="7" customFormat="1" x14ac:dyDescent="0.2">
      <c r="A220" s="78" t="s">
        <v>43</v>
      </c>
      <c r="B220" s="7" t="s">
        <v>169</v>
      </c>
      <c r="C220" s="8"/>
      <c r="D220" s="10"/>
      <c r="E220" s="13"/>
      <c r="F220" s="6"/>
      <c r="G220" s="6"/>
      <c r="H220" s="6"/>
      <c r="I220" s="6"/>
    </row>
    <row r="221" spans="1:9" s="7" customFormat="1" x14ac:dyDescent="0.2">
      <c r="A221" s="78" t="s">
        <v>44</v>
      </c>
      <c r="B221" s="7" t="s">
        <v>170</v>
      </c>
      <c r="C221" s="8"/>
      <c r="D221" s="10"/>
      <c r="E221" s="13"/>
      <c r="F221" s="6"/>
      <c r="G221" s="6"/>
      <c r="H221" s="6"/>
      <c r="I221" s="6"/>
    </row>
    <row r="222" spans="1:9" s="7" customFormat="1" x14ac:dyDescent="0.2">
      <c r="A222" s="78" t="s">
        <v>48</v>
      </c>
      <c r="B222" s="7" t="s">
        <v>231</v>
      </c>
      <c r="C222" s="8"/>
      <c r="D222" s="10"/>
      <c r="E222" s="13"/>
      <c r="F222" s="6"/>
      <c r="G222" s="6"/>
      <c r="H222" s="6"/>
      <c r="I222" s="6"/>
    </row>
    <row r="223" spans="1:9" s="7" customFormat="1" x14ac:dyDescent="0.2">
      <c r="A223" s="78" t="s">
        <v>49</v>
      </c>
      <c r="B223" s="6" t="s">
        <v>171</v>
      </c>
      <c r="C223" s="8"/>
      <c r="D223" s="10"/>
      <c r="E223" s="13"/>
      <c r="F223" s="6"/>
      <c r="G223" s="6"/>
      <c r="H223" s="6"/>
      <c r="I223" s="6"/>
    </row>
    <row r="224" spans="1:9" s="7" customFormat="1" x14ac:dyDescent="0.2">
      <c r="A224" s="78" t="s">
        <v>50</v>
      </c>
      <c r="B224" s="6" t="s">
        <v>173</v>
      </c>
      <c r="C224" s="8"/>
      <c r="D224" s="10"/>
      <c r="E224" s="13"/>
      <c r="F224" s="6"/>
      <c r="G224" s="6"/>
      <c r="H224" s="6"/>
      <c r="I224" s="6"/>
    </row>
    <row r="225" spans="1:9" s="7" customFormat="1" x14ac:dyDescent="0.2">
      <c r="A225" s="78" t="s">
        <v>47</v>
      </c>
      <c r="B225" s="6" t="s">
        <v>172</v>
      </c>
      <c r="C225" s="8"/>
      <c r="D225" s="10"/>
      <c r="E225" s="13"/>
      <c r="F225" s="6"/>
      <c r="G225" s="6"/>
      <c r="H225" s="6"/>
      <c r="I225" s="6"/>
    </row>
    <row r="226" spans="1:9" s="7" customFormat="1" x14ac:dyDescent="0.2">
      <c r="A226" s="78" t="s">
        <v>240</v>
      </c>
      <c r="B226" s="7" t="s">
        <v>242</v>
      </c>
      <c r="C226" s="8"/>
      <c r="D226" s="10"/>
      <c r="E226" s="13"/>
      <c r="F226" s="6"/>
      <c r="G226" s="6"/>
      <c r="H226" s="6"/>
      <c r="I226" s="6"/>
    </row>
  </sheetData>
  <mergeCells count="59">
    <mergeCell ref="A1:E1"/>
    <mergeCell ref="A60:B60"/>
    <mergeCell ref="A214:B214"/>
    <mergeCell ref="A3:B4"/>
    <mergeCell ref="A11:B11"/>
    <mergeCell ref="A13:B13"/>
    <mergeCell ref="A31:B31"/>
    <mergeCell ref="A33:B33"/>
    <mergeCell ref="A35:B35"/>
    <mergeCell ref="A16:B16"/>
    <mergeCell ref="A21:B21"/>
    <mergeCell ref="A28:B28"/>
    <mergeCell ref="A38:B38"/>
    <mergeCell ref="A41:B41"/>
    <mergeCell ref="A43:B43"/>
    <mergeCell ref="A47:B47"/>
    <mergeCell ref="A49:B49"/>
    <mergeCell ref="A51:B51"/>
    <mergeCell ref="A54:B54"/>
    <mergeCell ref="A155:B155"/>
    <mergeCell ref="A58:B58"/>
    <mergeCell ref="A62:B62"/>
    <mergeCell ref="A70:B70"/>
    <mergeCell ref="A73:B73"/>
    <mergeCell ref="A75:B75"/>
    <mergeCell ref="A80:B80"/>
    <mergeCell ref="A87:B87"/>
    <mergeCell ref="A90:B90"/>
    <mergeCell ref="A92:B92"/>
    <mergeCell ref="A95:B95"/>
    <mergeCell ref="A102:B102"/>
    <mergeCell ref="A107:B107"/>
    <mergeCell ref="A110:B110"/>
    <mergeCell ref="A153:B153"/>
    <mergeCell ref="A115:B115"/>
    <mergeCell ref="A131:B131"/>
    <mergeCell ref="A133:B133"/>
    <mergeCell ref="A118:B118"/>
    <mergeCell ref="A121:B121"/>
    <mergeCell ref="A127:B127"/>
    <mergeCell ref="A123:B123"/>
    <mergeCell ref="A139:B139"/>
    <mergeCell ref="A129:B129"/>
    <mergeCell ref="A159:B159"/>
    <mergeCell ref="A211:B211"/>
    <mergeCell ref="A167:B167"/>
    <mergeCell ref="C3:E3"/>
    <mergeCell ref="A5:B5"/>
    <mergeCell ref="A199:B199"/>
    <mergeCell ref="A141:B141"/>
    <mergeCell ref="A145:B145"/>
    <mergeCell ref="A157:B157"/>
    <mergeCell ref="A161:B161"/>
    <mergeCell ref="A206:B206"/>
    <mergeCell ref="A209:B209"/>
    <mergeCell ref="A182:B182"/>
    <mergeCell ref="A184:B184"/>
    <mergeCell ref="A190:B190"/>
    <mergeCell ref="A196:B196"/>
  </mergeCells>
  <phoneticPr fontId="17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223"/>
  <sheetViews>
    <sheetView workbookViewId="0">
      <selection activeCell="C181" sqref="C181"/>
    </sheetView>
  </sheetViews>
  <sheetFormatPr defaultColWidth="11.42578125" defaultRowHeight="14.25" x14ac:dyDescent="0.2"/>
  <cols>
    <col min="1" max="1" width="3.28515625" style="115" customWidth="1"/>
    <col min="2" max="2" width="60.7109375" style="115" customWidth="1"/>
    <col min="3" max="3" width="10.7109375" style="117" customWidth="1"/>
    <col min="4" max="4" width="10.7109375" style="179" customWidth="1"/>
    <col min="5" max="5" width="4" style="119" bestFit="1" customWidth="1"/>
    <col min="6" max="6" width="11.42578125" style="115" customWidth="1"/>
    <col min="7" max="256" width="11.42578125" style="161"/>
    <col min="257" max="257" width="3.28515625" style="161" customWidth="1"/>
    <col min="258" max="258" width="60.7109375" style="161" customWidth="1"/>
    <col min="259" max="260" width="10.7109375" style="161" customWidth="1"/>
    <col min="261" max="261" width="4" style="161" bestFit="1" customWidth="1"/>
    <col min="262" max="262" width="11.42578125" style="161" customWidth="1"/>
    <col min="263" max="512" width="11.42578125" style="161"/>
    <col min="513" max="513" width="3.28515625" style="161" customWidth="1"/>
    <col min="514" max="514" width="60.7109375" style="161" customWidth="1"/>
    <col min="515" max="516" width="10.7109375" style="161" customWidth="1"/>
    <col min="517" max="517" width="4" style="161" bestFit="1" customWidth="1"/>
    <col min="518" max="518" width="11.42578125" style="161" customWidth="1"/>
    <col min="519" max="768" width="11.42578125" style="161"/>
    <col min="769" max="769" width="3.28515625" style="161" customWidth="1"/>
    <col min="770" max="770" width="60.7109375" style="161" customWidth="1"/>
    <col min="771" max="772" width="10.7109375" style="161" customWidth="1"/>
    <col min="773" max="773" width="4" style="161" bestFit="1" customWidth="1"/>
    <col min="774" max="774" width="11.42578125" style="161" customWidth="1"/>
    <col min="775" max="1024" width="11.42578125" style="161"/>
    <col min="1025" max="1025" width="3.28515625" style="161" customWidth="1"/>
    <col min="1026" max="1026" width="60.7109375" style="161" customWidth="1"/>
    <col min="1027" max="1028" width="10.7109375" style="161" customWidth="1"/>
    <col min="1029" max="1029" width="4" style="161" bestFit="1" customWidth="1"/>
    <col min="1030" max="1030" width="11.42578125" style="161" customWidth="1"/>
    <col min="1031" max="1280" width="11.42578125" style="161"/>
    <col min="1281" max="1281" width="3.28515625" style="161" customWidth="1"/>
    <col min="1282" max="1282" width="60.7109375" style="161" customWidth="1"/>
    <col min="1283" max="1284" width="10.7109375" style="161" customWidth="1"/>
    <col min="1285" max="1285" width="4" style="161" bestFit="1" customWidth="1"/>
    <col min="1286" max="1286" width="11.42578125" style="161" customWidth="1"/>
    <col min="1287" max="1536" width="11.42578125" style="161"/>
    <col min="1537" max="1537" width="3.28515625" style="161" customWidth="1"/>
    <col min="1538" max="1538" width="60.7109375" style="161" customWidth="1"/>
    <col min="1539" max="1540" width="10.7109375" style="161" customWidth="1"/>
    <col min="1541" max="1541" width="4" style="161" bestFit="1" customWidth="1"/>
    <col min="1542" max="1542" width="11.42578125" style="161" customWidth="1"/>
    <col min="1543" max="1792" width="11.42578125" style="161"/>
    <col min="1793" max="1793" width="3.28515625" style="161" customWidth="1"/>
    <col min="1794" max="1794" width="60.7109375" style="161" customWidth="1"/>
    <col min="1795" max="1796" width="10.7109375" style="161" customWidth="1"/>
    <col min="1797" max="1797" width="4" style="161" bestFit="1" customWidth="1"/>
    <col min="1798" max="1798" width="11.42578125" style="161" customWidth="1"/>
    <col min="1799" max="2048" width="11.42578125" style="161"/>
    <col min="2049" max="2049" width="3.28515625" style="161" customWidth="1"/>
    <col min="2050" max="2050" width="60.7109375" style="161" customWidth="1"/>
    <col min="2051" max="2052" width="10.7109375" style="161" customWidth="1"/>
    <col min="2053" max="2053" width="4" style="161" bestFit="1" customWidth="1"/>
    <col min="2054" max="2054" width="11.42578125" style="161" customWidth="1"/>
    <col min="2055" max="2304" width="11.42578125" style="161"/>
    <col min="2305" max="2305" width="3.28515625" style="161" customWidth="1"/>
    <col min="2306" max="2306" width="60.7109375" style="161" customWidth="1"/>
    <col min="2307" max="2308" width="10.7109375" style="161" customWidth="1"/>
    <col min="2309" max="2309" width="4" style="161" bestFit="1" customWidth="1"/>
    <col min="2310" max="2310" width="11.42578125" style="161" customWidth="1"/>
    <col min="2311" max="2560" width="11.42578125" style="161"/>
    <col min="2561" max="2561" width="3.28515625" style="161" customWidth="1"/>
    <col min="2562" max="2562" width="60.7109375" style="161" customWidth="1"/>
    <col min="2563" max="2564" width="10.7109375" style="161" customWidth="1"/>
    <col min="2565" max="2565" width="4" style="161" bestFit="1" customWidth="1"/>
    <col min="2566" max="2566" width="11.42578125" style="161" customWidth="1"/>
    <col min="2567" max="2816" width="11.42578125" style="161"/>
    <col min="2817" max="2817" width="3.28515625" style="161" customWidth="1"/>
    <col min="2818" max="2818" width="60.7109375" style="161" customWidth="1"/>
    <col min="2819" max="2820" width="10.7109375" style="161" customWidth="1"/>
    <col min="2821" max="2821" width="4" style="161" bestFit="1" customWidth="1"/>
    <col min="2822" max="2822" width="11.42578125" style="161" customWidth="1"/>
    <col min="2823" max="3072" width="11.42578125" style="161"/>
    <col min="3073" max="3073" width="3.28515625" style="161" customWidth="1"/>
    <col min="3074" max="3074" width="60.7109375" style="161" customWidth="1"/>
    <col min="3075" max="3076" width="10.7109375" style="161" customWidth="1"/>
    <col min="3077" max="3077" width="4" style="161" bestFit="1" customWidth="1"/>
    <col min="3078" max="3078" width="11.42578125" style="161" customWidth="1"/>
    <col min="3079" max="3328" width="11.42578125" style="161"/>
    <col min="3329" max="3329" width="3.28515625" style="161" customWidth="1"/>
    <col min="3330" max="3330" width="60.7109375" style="161" customWidth="1"/>
    <col min="3331" max="3332" width="10.7109375" style="161" customWidth="1"/>
    <col min="3333" max="3333" width="4" style="161" bestFit="1" customWidth="1"/>
    <col min="3334" max="3334" width="11.42578125" style="161" customWidth="1"/>
    <col min="3335" max="3584" width="11.42578125" style="161"/>
    <col min="3585" max="3585" width="3.28515625" style="161" customWidth="1"/>
    <col min="3586" max="3586" width="60.7109375" style="161" customWidth="1"/>
    <col min="3587" max="3588" width="10.7109375" style="161" customWidth="1"/>
    <col min="3589" max="3589" width="4" style="161" bestFit="1" customWidth="1"/>
    <col min="3590" max="3590" width="11.42578125" style="161" customWidth="1"/>
    <col min="3591" max="3840" width="11.42578125" style="161"/>
    <col min="3841" max="3841" width="3.28515625" style="161" customWidth="1"/>
    <col min="3842" max="3842" width="60.7109375" style="161" customWidth="1"/>
    <col min="3843" max="3844" width="10.7109375" style="161" customWidth="1"/>
    <col min="3845" max="3845" width="4" style="161" bestFit="1" customWidth="1"/>
    <col min="3846" max="3846" width="11.42578125" style="161" customWidth="1"/>
    <col min="3847" max="4096" width="11.42578125" style="161"/>
    <col min="4097" max="4097" width="3.28515625" style="161" customWidth="1"/>
    <col min="4098" max="4098" width="60.7109375" style="161" customWidth="1"/>
    <col min="4099" max="4100" width="10.7109375" style="161" customWidth="1"/>
    <col min="4101" max="4101" width="4" style="161" bestFit="1" customWidth="1"/>
    <col min="4102" max="4102" width="11.42578125" style="161" customWidth="1"/>
    <col min="4103" max="4352" width="11.42578125" style="161"/>
    <col min="4353" max="4353" width="3.28515625" style="161" customWidth="1"/>
    <col min="4354" max="4354" width="60.7109375" style="161" customWidth="1"/>
    <col min="4355" max="4356" width="10.7109375" style="161" customWidth="1"/>
    <col min="4357" max="4357" width="4" style="161" bestFit="1" customWidth="1"/>
    <col min="4358" max="4358" width="11.42578125" style="161" customWidth="1"/>
    <col min="4359" max="4608" width="11.42578125" style="161"/>
    <col min="4609" max="4609" width="3.28515625" style="161" customWidth="1"/>
    <col min="4610" max="4610" width="60.7109375" style="161" customWidth="1"/>
    <col min="4611" max="4612" width="10.7109375" style="161" customWidth="1"/>
    <col min="4613" max="4613" width="4" style="161" bestFit="1" customWidth="1"/>
    <col min="4614" max="4614" width="11.42578125" style="161" customWidth="1"/>
    <col min="4615" max="4864" width="11.42578125" style="161"/>
    <col min="4865" max="4865" width="3.28515625" style="161" customWidth="1"/>
    <col min="4866" max="4866" width="60.7109375" style="161" customWidth="1"/>
    <col min="4867" max="4868" width="10.7109375" style="161" customWidth="1"/>
    <col min="4869" max="4869" width="4" style="161" bestFit="1" customWidth="1"/>
    <col min="4870" max="4870" width="11.42578125" style="161" customWidth="1"/>
    <col min="4871" max="5120" width="11.42578125" style="161"/>
    <col min="5121" max="5121" width="3.28515625" style="161" customWidth="1"/>
    <col min="5122" max="5122" width="60.7109375" style="161" customWidth="1"/>
    <col min="5123" max="5124" width="10.7109375" style="161" customWidth="1"/>
    <col min="5125" max="5125" width="4" style="161" bestFit="1" customWidth="1"/>
    <col min="5126" max="5126" width="11.42578125" style="161" customWidth="1"/>
    <col min="5127" max="5376" width="11.42578125" style="161"/>
    <col min="5377" max="5377" width="3.28515625" style="161" customWidth="1"/>
    <col min="5378" max="5378" width="60.7109375" style="161" customWidth="1"/>
    <col min="5379" max="5380" width="10.7109375" style="161" customWidth="1"/>
    <col min="5381" max="5381" width="4" style="161" bestFit="1" customWidth="1"/>
    <col min="5382" max="5382" width="11.42578125" style="161" customWidth="1"/>
    <col min="5383" max="5632" width="11.42578125" style="161"/>
    <col min="5633" max="5633" width="3.28515625" style="161" customWidth="1"/>
    <col min="5634" max="5634" width="60.7109375" style="161" customWidth="1"/>
    <col min="5635" max="5636" width="10.7109375" style="161" customWidth="1"/>
    <col min="5637" max="5637" width="4" style="161" bestFit="1" customWidth="1"/>
    <col min="5638" max="5638" width="11.42578125" style="161" customWidth="1"/>
    <col min="5639" max="5888" width="11.42578125" style="161"/>
    <col min="5889" max="5889" width="3.28515625" style="161" customWidth="1"/>
    <col min="5890" max="5890" width="60.7109375" style="161" customWidth="1"/>
    <col min="5891" max="5892" width="10.7109375" style="161" customWidth="1"/>
    <col min="5893" max="5893" width="4" style="161" bestFit="1" customWidth="1"/>
    <col min="5894" max="5894" width="11.42578125" style="161" customWidth="1"/>
    <col min="5895" max="6144" width="11.42578125" style="161"/>
    <col min="6145" max="6145" width="3.28515625" style="161" customWidth="1"/>
    <col min="6146" max="6146" width="60.7109375" style="161" customWidth="1"/>
    <col min="6147" max="6148" width="10.7109375" style="161" customWidth="1"/>
    <col min="6149" max="6149" width="4" style="161" bestFit="1" customWidth="1"/>
    <col min="6150" max="6150" width="11.42578125" style="161" customWidth="1"/>
    <col min="6151" max="6400" width="11.42578125" style="161"/>
    <col min="6401" max="6401" width="3.28515625" style="161" customWidth="1"/>
    <col min="6402" max="6402" width="60.7109375" style="161" customWidth="1"/>
    <col min="6403" max="6404" width="10.7109375" style="161" customWidth="1"/>
    <col min="6405" max="6405" width="4" style="161" bestFit="1" customWidth="1"/>
    <col min="6406" max="6406" width="11.42578125" style="161" customWidth="1"/>
    <col min="6407" max="6656" width="11.42578125" style="161"/>
    <col min="6657" max="6657" width="3.28515625" style="161" customWidth="1"/>
    <col min="6658" max="6658" width="60.7109375" style="161" customWidth="1"/>
    <col min="6659" max="6660" width="10.7109375" style="161" customWidth="1"/>
    <col min="6661" max="6661" width="4" style="161" bestFit="1" customWidth="1"/>
    <col min="6662" max="6662" width="11.42578125" style="161" customWidth="1"/>
    <col min="6663" max="6912" width="11.42578125" style="161"/>
    <col min="6913" max="6913" width="3.28515625" style="161" customWidth="1"/>
    <col min="6914" max="6914" width="60.7109375" style="161" customWidth="1"/>
    <col min="6915" max="6916" width="10.7109375" style="161" customWidth="1"/>
    <col min="6917" max="6917" width="4" style="161" bestFit="1" customWidth="1"/>
    <col min="6918" max="6918" width="11.42578125" style="161" customWidth="1"/>
    <col min="6919" max="7168" width="11.42578125" style="161"/>
    <col min="7169" max="7169" width="3.28515625" style="161" customWidth="1"/>
    <col min="7170" max="7170" width="60.7109375" style="161" customWidth="1"/>
    <col min="7171" max="7172" width="10.7109375" style="161" customWidth="1"/>
    <col min="7173" max="7173" width="4" style="161" bestFit="1" customWidth="1"/>
    <col min="7174" max="7174" width="11.42578125" style="161" customWidth="1"/>
    <col min="7175" max="7424" width="11.42578125" style="161"/>
    <col min="7425" max="7425" width="3.28515625" style="161" customWidth="1"/>
    <col min="7426" max="7426" width="60.7109375" style="161" customWidth="1"/>
    <col min="7427" max="7428" width="10.7109375" style="161" customWidth="1"/>
    <col min="7429" max="7429" width="4" style="161" bestFit="1" customWidth="1"/>
    <col min="7430" max="7430" width="11.42578125" style="161" customWidth="1"/>
    <col min="7431" max="7680" width="11.42578125" style="161"/>
    <col min="7681" max="7681" width="3.28515625" style="161" customWidth="1"/>
    <col min="7682" max="7682" width="60.7109375" style="161" customWidth="1"/>
    <col min="7683" max="7684" width="10.7109375" style="161" customWidth="1"/>
    <col min="7685" max="7685" width="4" style="161" bestFit="1" customWidth="1"/>
    <col min="7686" max="7686" width="11.42578125" style="161" customWidth="1"/>
    <col min="7687" max="7936" width="11.42578125" style="161"/>
    <col min="7937" max="7937" width="3.28515625" style="161" customWidth="1"/>
    <col min="7938" max="7938" width="60.7109375" style="161" customWidth="1"/>
    <col min="7939" max="7940" width="10.7109375" style="161" customWidth="1"/>
    <col min="7941" max="7941" width="4" style="161" bestFit="1" customWidth="1"/>
    <col min="7942" max="7942" width="11.42578125" style="161" customWidth="1"/>
    <col min="7943" max="8192" width="11.42578125" style="161"/>
    <col min="8193" max="8193" width="3.28515625" style="161" customWidth="1"/>
    <col min="8194" max="8194" width="60.7109375" style="161" customWidth="1"/>
    <col min="8195" max="8196" width="10.7109375" style="161" customWidth="1"/>
    <col min="8197" max="8197" width="4" style="161" bestFit="1" customWidth="1"/>
    <col min="8198" max="8198" width="11.42578125" style="161" customWidth="1"/>
    <col min="8199" max="8448" width="11.42578125" style="161"/>
    <col min="8449" max="8449" width="3.28515625" style="161" customWidth="1"/>
    <col min="8450" max="8450" width="60.7109375" style="161" customWidth="1"/>
    <col min="8451" max="8452" width="10.7109375" style="161" customWidth="1"/>
    <col min="8453" max="8453" width="4" style="161" bestFit="1" customWidth="1"/>
    <col min="8454" max="8454" width="11.42578125" style="161" customWidth="1"/>
    <col min="8455" max="8704" width="11.42578125" style="161"/>
    <col min="8705" max="8705" width="3.28515625" style="161" customWidth="1"/>
    <col min="8706" max="8706" width="60.7109375" style="161" customWidth="1"/>
    <col min="8707" max="8708" width="10.7109375" style="161" customWidth="1"/>
    <col min="8709" max="8709" width="4" style="161" bestFit="1" customWidth="1"/>
    <col min="8710" max="8710" width="11.42578125" style="161" customWidth="1"/>
    <col min="8711" max="8960" width="11.42578125" style="161"/>
    <col min="8961" max="8961" width="3.28515625" style="161" customWidth="1"/>
    <col min="8962" max="8962" width="60.7109375" style="161" customWidth="1"/>
    <col min="8963" max="8964" width="10.7109375" style="161" customWidth="1"/>
    <col min="8965" max="8965" width="4" style="161" bestFit="1" customWidth="1"/>
    <col min="8966" max="8966" width="11.42578125" style="161" customWidth="1"/>
    <col min="8967" max="9216" width="11.42578125" style="161"/>
    <col min="9217" max="9217" width="3.28515625" style="161" customWidth="1"/>
    <col min="9218" max="9218" width="60.7109375" style="161" customWidth="1"/>
    <col min="9219" max="9220" width="10.7109375" style="161" customWidth="1"/>
    <col min="9221" max="9221" width="4" style="161" bestFit="1" customWidth="1"/>
    <col min="9222" max="9222" width="11.42578125" style="161" customWidth="1"/>
    <col min="9223" max="9472" width="11.42578125" style="161"/>
    <col min="9473" max="9473" width="3.28515625" style="161" customWidth="1"/>
    <col min="9474" max="9474" width="60.7109375" style="161" customWidth="1"/>
    <col min="9475" max="9476" width="10.7109375" style="161" customWidth="1"/>
    <col min="9477" max="9477" width="4" style="161" bestFit="1" customWidth="1"/>
    <col min="9478" max="9478" width="11.42578125" style="161" customWidth="1"/>
    <col min="9479" max="9728" width="11.42578125" style="161"/>
    <col min="9729" max="9729" width="3.28515625" style="161" customWidth="1"/>
    <col min="9730" max="9730" width="60.7109375" style="161" customWidth="1"/>
    <col min="9731" max="9732" width="10.7109375" style="161" customWidth="1"/>
    <col min="9733" max="9733" width="4" style="161" bestFit="1" customWidth="1"/>
    <col min="9734" max="9734" width="11.42578125" style="161" customWidth="1"/>
    <col min="9735" max="9984" width="11.42578125" style="161"/>
    <col min="9985" max="9985" width="3.28515625" style="161" customWidth="1"/>
    <col min="9986" max="9986" width="60.7109375" style="161" customWidth="1"/>
    <col min="9987" max="9988" width="10.7109375" style="161" customWidth="1"/>
    <col min="9989" max="9989" width="4" style="161" bestFit="1" customWidth="1"/>
    <col min="9990" max="9990" width="11.42578125" style="161" customWidth="1"/>
    <col min="9991" max="10240" width="11.42578125" style="161"/>
    <col min="10241" max="10241" width="3.28515625" style="161" customWidth="1"/>
    <col min="10242" max="10242" width="60.7109375" style="161" customWidth="1"/>
    <col min="10243" max="10244" width="10.7109375" style="161" customWidth="1"/>
    <col min="10245" max="10245" width="4" style="161" bestFit="1" customWidth="1"/>
    <col min="10246" max="10246" width="11.42578125" style="161" customWidth="1"/>
    <col min="10247" max="10496" width="11.42578125" style="161"/>
    <col min="10497" max="10497" width="3.28515625" style="161" customWidth="1"/>
    <col min="10498" max="10498" width="60.7109375" style="161" customWidth="1"/>
    <col min="10499" max="10500" width="10.7109375" style="161" customWidth="1"/>
    <col min="10501" max="10501" width="4" style="161" bestFit="1" customWidth="1"/>
    <col min="10502" max="10502" width="11.42578125" style="161" customWidth="1"/>
    <col min="10503" max="10752" width="11.42578125" style="161"/>
    <col min="10753" max="10753" width="3.28515625" style="161" customWidth="1"/>
    <col min="10754" max="10754" width="60.7109375" style="161" customWidth="1"/>
    <col min="10755" max="10756" width="10.7109375" style="161" customWidth="1"/>
    <col min="10757" max="10757" width="4" style="161" bestFit="1" customWidth="1"/>
    <col min="10758" max="10758" width="11.42578125" style="161" customWidth="1"/>
    <col min="10759" max="11008" width="11.42578125" style="161"/>
    <col min="11009" max="11009" width="3.28515625" style="161" customWidth="1"/>
    <col min="11010" max="11010" width="60.7109375" style="161" customWidth="1"/>
    <col min="11011" max="11012" width="10.7109375" style="161" customWidth="1"/>
    <col min="11013" max="11013" width="4" style="161" bestFit="1" customWidth="1"/>
    <col min="11014" max="11014" width="11.42578125" style="161" customWidth="1"/>
    <col min="11015" max="11264" width="11.42578125" style="161"/>
    <col min="11265" max="11265" width="3.28515625" style="161" customWidth="1"/>
    <col min="11266" max="11266" width="60.7109375" style="161" customWidth="1"/>
    <col min="11267" max="11268" width="10.7109375" style="161" customWidth="1"/>
    <col min="11269" max="11269" width="4" style="161" bestFit="1" customWidth="1"/>
    <col min="11270" max="11270" width="11.42578125" style="161" customWidth="1"/>
    <col min="11271" max="11520" width="11.42578125" style="161"/>
    <col min="11521" max="11521" width="3.28515625" style="161" customWidth="1"/>
    <col min="11522" max="11522" width="60.7109375" style="161" customWidth="1"/>
    <col min="11523" max="11524" width="10.7109375" style="161" customWidth="1"/>
    <col min="11525" max="11525" width="4" style="161" bestFit="1" customWidth="1"/>
    <col min="11526" max="11526" width="11.42578125" style="161" customWidth="1"/>
    <col min="11527" max="11776" width="11.42578125" style="161"/>
    <col min="11777" max="11777" width="3.28515625" style="161" customWidth="1"/>
    <col min="11778" max="11778" width="60.7109375" style="161" customWidth="1"/>
    <col min="11779" max="11780" width="10.7109375" style="161" customWidth="1"/>
    <col min="11781" max="11781" width="4" style="161" bestFit="1" customWidth="1"/>
    <col min="11782" max="11782" width="11.42578125" style="161" customWidth="1"/>
    <col min="11783" max="12032" width="11.42578125" style="161"/>
    <col min="12033" max="12033" width="3.28515625" style="161" customWidth="1"/>
    <col min="12034" max="12034" width="60.7109375" style="161" customWidth="1"/>
    <col min="12035" max="12036" width="10.7109375" style="161" customWidth="1"/>
    <col min="12037" max="12037" width="4" style="161" bestFit="1" customWidth="1"/>
    <col min="12038" max="12038" width="11.42578125" style="161" customWidth="1"/>
    <col min="12039" max="12288" width="11.42578125" style="161"/>
    <col min="12289" max="12289" width="3.28515625" style="161" customWidth="1"/>
    <col min="12290" max="12290" width="60.7109375" style="161" customWidth="1"/>
    <col min="12291" max="12292" width="10.7109375" style="161" customWidth="1"/>
    <col min="12293" max="12293" width="4" style="161" bestFit="1" customWidth="1"/>
    <col min="12294" max="12294" width="11.42578125" style="161" customWidth="1"/>
    <col min="12295" max="12544" width="11.42578125" style="161"/>
    <col min="12545" max="12545" width="3.28515625" style="161" customWidth="1"/>
    <col min="12546" max="12546" width="60.7109375" style="161" customWidth="1"/>
    <col min="12547" max="12548" width="10.7109375" style="161" customWidth="1"/>
    <col min="12549" max="12549" width="4" style="161" bestFit="1" customWidth="1"/>
    <col min="12550" max="12550" width="11.42578125" style="161" customWidth="1"/>
    <col min="12551" max="12800" width="11.42578125" style="161"/>
    <col min="12801" max="12801" width="3.28515625" style="161" customWidth="1"/>
    <col min="12802" max="12802" width="60.7109375" style="161" customWidth="1"/>
    <col min="12803" max="12804" width="10.7109375" style="161" customWidth="1"/>
    <col min="12805" max="12805" width="4" style="161" bestFit="1" customWidth="1"/>
    <col min="12806" max="12806" width="11.42578125" style="161" customWidth="1"/>
    <col min="12807" max="13056" width="11.42578125" style="161"/>
    <col min="13057" max="13057" width="3.28515625" style="161" customWidth="1"/>
    <col min="13058" max="13058" width="60.7109375" style="161" customWidth="1"/>
    <col min="13059" max="13060" width="10.7109375" style="161" customWidth="1"/>
    <col min="13061" max="13061" width="4" style="161" bestFit="1" customWidth="1"/>
    <col min="13062" max="13062" width="11.42578125" style="161" customWidth="1"/>
    <col min="13063" max="13312" width="11.42578125" style="161"/>
    <col min="13313" max="13313" width="3.28515625" style="161" customWidth="1"/>
    <col min="13314" max="13314" width="60.7109375" style="161" customWidth="1"/>
    <col min="13315" max="13316" width="10.7109375" style="161" customWidth="1"/>
    <col min="13317" max="13317" width="4" style="161" bestFit="1" customWidth="1"/>
    <col min="13318" max="13318" width="11.42578125" style="161" customWidth="1"/>
    <col min="13319" max="13568" width="11.42578125" style="161"/>
    <col min="13569" max="13569" width="3.28515625" style="161" customWidth="1"/>
    <col min="13570" max="13570" width="60.7109375" style="161" customWidth="1"/>
    <col min="13571" max="13572" width="10.7109375" style="161" customWidth="1"/>
    <col min="13573" max="13573" width="4" style="161" bestFit="1" customWidth="1"/>
    <col min="13574" max="13574" width="11.42578125" style="161" customWidth="1"/>
    <col min="13575" max="13824" width="11.42578125" style="161"/>
    <col min="13825" max="13825" width="3.28515625" style="161" customWidth="1"/>
    <col min="13826" max="13826" width="60.7109375" style="161" customWidth="1"/>
    <col min="13827" max="13828" width="10.7109375" style="161" customWidth="1"/>
    <col min="13829" max="13829" width="4" style="161" bestFit="1" customWidth="1"/>
    <col min="13830" max="13830" width="11.42578125" style="161" customWidth="1"/>
    <col min="13831" max="14080" width="11.42578125" style="161"/>
    <col min="14081" max="14081" width="3.28515625" style="161" customWidth="1"/>
    <col min="14082" max="14082" width="60.7109375" style="161" customWidth="1"/>
    <col min="14083" max="14084" width="10.7109375" style="161" customWidth="1"/>
    <col min="14085" max="14085" width="4" style="161" bestFit="1" customWidth="1"/>
    <col min="14086" max="14086" width="11.42578125" style="161" customWidth="1"/>
    <col min="14087" max="14336" width="11.42578125" style="161"/>
    <col min="14337" max="14337" width="3.28515625" style="161" customWidth="1"/>
    <col min="14338" max="14338" width="60.7109375" style="161" customWidth="1"/>
    <col min="14339" max="14340" width="10.7109375" style="161" customWidth="1"/>
    <col min="14341" max="14341" width="4" style="161" bestFit="1" customWidth="1"/>
    <col min="14342" max="14342" width="11.42578125" style="161" customWidth="1"/>
    <col min="14343" max="14592" width="11.42578125" style="161"/>
    <col min="14593" max="14593" width="3.28515625" style="161" customWidth="1"/>
    <col min="14594" max="14594" width="60.7109375" style="161" customWidth="1"/>
    <col min="14595" max="14596" width="10.7109375" style="161" customWidth="1"/>
    <col min="14597" max="14597" width="4" style="161" bestFit="1" customWidth="1"/>
    <col min="14598" max="14598" width="11.42578125" style="161" customWidth="1"/>
    <col min="14599" max="14848" width="11.42578125" style="161"/>
    <col min="14849" max="14849" width="3.28515625" style="161" customWidth="1"/>
    <col min="14850" max="14850" width="60.7109375" style="161" customWidth="1"/>
    <col min="14851" max="14852" width="10.7109375" style="161" customWidth="1"/>
    <col min="14853" max="14853" width="4" style="161" bestFit="1" customWidth="1"/>
    <col min="14854" max="14854" width="11.42578125" style="161" customWidth="1"/>
    <col min="14855" max="15104" width="11.42578125" style="161"/>
    <col min="15105" max="15105" width="3.28515625" style="161" customWidth="1"/>
    <col min="15106" max="15106" width="60.7109375" style="161" customWidth="1"/>
    <col min="15107" max="15108" width="10.7109375" style="161" customWidth="1"/>
    <col min="15109" max="15109" width="4" style="161" bestFit="1" customWidth="1"/>
    <col min="15110" max="15110" width="11.42578125" style="161" customWidth="1"/>
    <col min="15111" max="15360" width="11.42578125" style="161"/>
    <col min="15361" max="15361" width="3.28515625" style="161" customWidth="1"/>
    <col min="15362" max="15362" width="60.7109375" style="161" customWidth="1"/>
    <col min="15363" max="15364" width="10.7109375" style="161" customWidth="1"/>
    <col min="15365" max="15365" width="4" style="161" bestFit="1" customWidth="1"/>
    <col min="15366" max="15366" width="11.42578125" style="161" customWidth="1"/>
    <col min="15367" max="15616" width="11.42578125" style="161"/>
    <col min="15617" max="15617" width="3.28515625" style="161" customWidth="1"/>
    <col min="15618" max="15618" width="60.7109375" style="161" customWidth="1"/>
    <col min="15619" max="15620" width="10.7109375" style="161" customWidth="1"/>
    <col min="15621" max="15621" width="4" style="161" bestFit="1" customWidth="1"/>
    <col min="15622" max="15622" width="11.42578125" style="161" customWidth="1"/>
    <col min="15623" max="15872" width="11.42578125" style="161"/>
    <col min="15873" max="15873" width="3.28515625" style="161" customWidth="1"/>
    <col min="15874" max="15874" width="60.7109375" style="161" customWidth="1"/>
    <col min="15875" max="15876" width="10.7109375" style="161" customWidth="1"/>
    <col min="15877" max="15877" width="4" style="161" bestFit="1" customWidth="1"/>
    <col min="15878" max="15878" width="11.42578125" style="161" customWidth="1"/>
    <col min="15879" max="16128" width="11.42578125" style="161"/>
    <col min="16129" max="16129" width="3.28515625" style="161" customWidth="1"/>
    <col min="16130" max="16130" width="60.7109375" style="161" customWidth="1"/>
    <col min="16131" max="16132" width="10.7109375" style="161" customWidth="1"/>
    <col min="16133" max="16133" width="4" style="161" bestFit="1" customWidth="1"/>
    <col min="16134" max="16134" width="11.42578125" style="161" customWidth="1"/>
    <col min="16135" max="16384" width="11.42578125" style="161"/>
  </cols>
  <sheetData>
    <row r="1" spans="1:6" ht="12.75" x14ac:dyDescent="0.2">
      <c r="A1" s="405" t="s">
        <v>491</v>
      </c>
      <c r="B1" s="405"/>
      <c r="C1" s="405"/>
      <c r="D1" s="405"/>
      <c r="E1" s="405"/>
    </row>
    <row r="3" spans="1:6" ht="12.75" x14ac:dyDescent="0.2">
      <c r="A3" s="431" t="s">
        <v>375</v>
      </c>
      <c r="B3" s="432"/>
      <c r="C3" s="416" t="s">
        <v>376</v>
      </c>
      <c r="D3" s="416"/>
      <c r="E3" s="407"/>
    </row>
    <row r="4" spans="1:6" s="164" customFormat="1" x14ac:dyDescent="0.2">
      <c r="A4" s="431"/>
      <c r="B4" s="432"/>
      <c r="C4" s="162" t="s">
        <v>492</v>
      </c>
      <c r="D4" s="129" t="s">
        <v>35</v>
      </c>
      <c r="E4" s="163"/>
      <c r="F4" s="121"/>
    </row>
    <row r="5" spans="1:6" s="164" customFormat="1" x14ac:dyDescent="0.2">
      <c r="A5" s="429" t="s">
        <v>378</v>
      </c>
      <c r="B5" s="430"/>
      <c r="C5" s="47">
        <v>33</v>
      </c>
      <c r="D5" s="165"/>
      <c r="E5" s="71"/>
      <c r="F5" s="121"/>
    </row>
    <row r="6" spans="1:6" x14ac:dyDescent="0.2">
      <c r="A6" s="41"/>
      <c r="B6" s="48" t="s">
        <v>379</v>
      </c>
      <c r="C6" s="49">
        <v>32</v>
      </c>
      <c r="D6" s="166">
        <f>C6/C5</f>
        <v>0.96969696969696972</v>
      </c>
      <c r="E6" s="50"/>
    </row>
    <row r="7" spans="1:6" x14ac:dyDescent="0.2">
      <c r="A7" s="41"/>
      <c r="B7" s="48" t="s">
        <v>131</v>
      </c>
      <c r="C7" s="49">
        <v>1</v>
      </c>
      <c r="D7" s="166">
        <f>C7/C6</f>
        <v>3.125E-2</v>
      </c>
      <c r="E7" s="50"/>
      <c r="F7" s="167"/>
    </row>
    <row r="8" spans="1:6" s="164" customFormat="1" x14ac:dyDescent="0.2">
      <c r="A8" s="429" t="s">
        <v>381</v>
      </c>
      <c r="B8" s="430"/>
      <c r="C8" s="47">
        <v>13</v>
      </c>
      <c r="D8" s="165"/>
      <c r="E8" s="71"/>
      <c r="F8" s="121"/>
    </row>
    <row r="9" spans="1:6" x14ac:dyDescent="0.2">
      <c r="A9" s="41"/>
      <c r="B9" s="48" t="s">
        <v>382</v>
      </c>
      <c r="C9" s="49">
        <v>4</v>
      </c>
      <c r="D9" s="166">
        <f>C9/C8</f>
        <v>0.30769230769230771</v>
      </c>
      <c r="E9" s="168" t="s">
        <v>39</v>
      </c>
    </row>
    <row r="10" spans="1:6" x14ac:dyDescent="0.2">
      <c r="A10" s="41"/>
      <c r="B10" s="48" t="s">
        <v>383</v>
      </c>
      <c r="C10" s="49">
        <v>9</v>
      </c>
      <c r="D10" s="166">
        <f>C10/C8</f>
        <v>0.69230769230769229</v>
      </c>
      <c r="E10" s="168"/>
      <c r="F10" s="167"/>
    </row>
    <row r="11" spans="1:6" s="164" customFormat="1" x14ac:dyDescent="0.2">
      <c r="A11" s="429" t="s">
        <v>384</v>
      </c>
      <c r="B11" s="430"/>
      <c r="C11" s="47">
        <v>7</v>
      </c>
      <c r="D11" s="165"/>
      <c r="E11" s="71"/>
      <c r="F11" s="121"/>
    </row>
    <row r="12" spans="1:6" x14ac:dyDescent="0.2">
      <c r="A12" s="41"/>
      <c r="B12" s="48" t="s">
        <v>385</v>
      </c>
      <c r="C12" s="49">
        <v>3</v>
      </c>
      <c r="D12" s="166">
        <f>C12/C11</f>
        <v>0.42857142857142855</v>
      </c>
      <c r="E12" s="50"/>
    </row>
    <row r="13" spans="1:6" x14ac:dyDescent="0.2">
      <c r="A13" s="41"/>
      <c r="B13" s="48" t="s">
        <v>383</v>
      </c>
      <c r="C13" s="49">
        <v>4</v>
      </c>
      <c r="D13" s="166">
        <f>C13/C11</f>
        <v>0.5714285714285714</v>
      </c>
      <c r="E13" s="50"/>
      <c r="F13" s="167"/>
    </row>
    <row r="14" spans="1:6" s="164" customFormat="1" x14ac:dyDescent="0.2">
      <c r="A14" s="429" t="s">
        <v>389</v>
      </c>
      <c r="B14" s="430"/>
      <c r="C14" s="47">
        <v>38</v>
      </c>
      <c r="D14" s="165"/>
      <c r="E14" s="71"/>
      <c r="F14" s="121"/>
    </row>
    <row r="15" spans="1:6" x14ac:dyDescent="0.2">
      <c r="A15" s="41"/>
      <c r="B15" s="48" t="s">
        <v>390</v>
      </c>
      <c r="C15" s="49">
        <v>24</v>
      </c>
      <c r="D15" s="166">
        <f>C15/$C$14</f>
        <v>0.63157894736842102</v>
      </c>
      <c r="E15" s="50"/>
    </row>
    <row r="16" spans="1:6" x14ac:dyDescent="0.2">
      <c r="A16" s="41"/>
      <c r="B16" s="48" t="s">
        <v>391</v>
      </c>
      <c r="C16" s="49">
        <v>11</v>
      </c>
      <c r="D16" s="166">
        <f>C16/$C$14</f>
        <v>0.28947368421052633</v>
      </c>
      <c r="E16" s="50"/>
    </row>
    <row r="17" spans="1:6" x14ac:dyDescent="0.2">
      <c r="A17" s="41"/>
      <c r="B17" s="48" t="s">
        <v>379</v>
      </c>
      <c r="C17" s="49">
        <v>1</v>
      </c>
      <c r="D17" s="166">
        <f>C17/$C$14</f>
        <v>2.6315789473684209E-2</v>
      </c>
      <c r="E17" s="50"/>
    </row>
    <row r="18" spans="1:6" x14ac:dyDescent="0.2">
      <c r="A18" s="41"/>
      <c r="B18" s="48" t="s">
        <v>493</v>
      </c>
      <c r="C18" s="49">
        <v>1</v>
      </c>
      <c r="D18" s="166">
        <f>C18/$C$14</f>
        <v>2.6315789473684209E-2</v>
      </c>
      <c r="E18" s="50"/>
      <c r="F18" s="167"/>
    </row>
    <row r="19" spans="1:6" x14ac:dyDescent="0.2">
      <c r="A19" s="41"/>
      <c r="B19" s="48" t="s">
        <v>383</v>
      </c>
      <c r="C19" s="49">
        <v>1</v>
      </c>
      <c r="D19" s="166">
        <f>C19/$C$14</f>
        <v>2.6315789473684209E-2</v>
      </c>
      <c r="E19" s="50"/>
      <c r="F19" s="167"/>
    </row>
    <row r="20" spans="1:6" s="164" customFormat="1" x14ac:dyDescent="0.2">
      <c r="A20" s="429" t="s">
        <v>393</v>
      </c>
      <c r="B20" s="430"/>
      <c r="C20" s="47">
        <v>10</v>
      </c>
      <c r="D20" s="165"/>
      <c r="E20" s="71"/>
      <c r="F20" s="121"/>
    </row>
    <row r="21" spans="1:6" x14ac:dyDescent="0.2">
      <c r="A21" s="41"/>
      <c r="B21" s="48" t="s">
        <v>394</v>
      </c>
      <c r="C21" s="49">
        <v>8</v>
      </c>
      <c r="D21" s="166">
        <f>C21/$C$20</f>
        <v>0.8</v>
      </c>
      <c r="E21" s="50"/>
    </row>
    <row r="22" spans="1:6" x14ac:dyDescent="0.2">
      <c r="A22" s="41"/>
      <c r="B22" s="48" t="s">
        <v>395</v>
      </c>
      <c r="C22" s="49">
        <v>1</v>
      </c>
      <c r="D22" s="166">
        <f>C22/$C$20</f>
        <v>0.1</v>
      </c>
      <c r="E22" s="50"/>
    </row>
    <row r="23" spans="1:6" x14ac:dyDescent="0.2">
      <c r="A23" s="41"/>
      <c r="B23" s="48" t="s">
        <v>494</v>
      </c>
      <c r="C23" s="49">
        <v>1</v>
      </c>
      <c r="D23" s="166">
        <f>C23/$C$20</f>
        <v>0.1</v>
      </c>
      <c r="E23" s="50"/>
      <c r="F23" s="167"/>
    </row>
    <row r="24" spans="1:6" s="164" customFormat="1" x14ac:dyDescent="0.2">
      <c r="A24" s="429" t="s">
        <v>10</v>
      </c>
      <c r="B24" s="430"/>
      <c r="C24" s="47">
        <v>1</v>
      </c>
      <c r="D24" s="165"/>
      <c r="E24" s="71"/>
      <c r="F24" s="121"/>
    </row>
    <row r="25" spans="1:6" x14ac:dyDescent="0.2">
      <c r="B25" s="48" t="s">
        <v>390</v>
      </c>
      <c r="C25" s="49">
        <v>1</v>
      </c>
      <c r="D25" s="166">
        <f>C25/C24</f>
        <v>1</v>
      </c>
      <c r="E25" s="50"/>
    </row>
    <row r="26" spans="1:6" s="164" customFormat="1" x14ac:dyDescent="0.2">
      <c r="A26" s="429" t="s">
        <v>397</v>
      </c>
      <c r="B26" s="430"/>
      <c r="C26" s="47">
        <v>25</v>
      </c>
      <c r="D26" s="165"/>
      <c r="E26" s="71" t="s">
        <v>48</v>
      </c>
      <c r="F26" s="121"/>
    </row>
    <row r="27" spans="1:6" x14ac:dyDescent="0.2">
      <c r="B27" s="48" t="s">
        <v>4</v>
      </c>
      <c r="C27" s="49">
        <v>25</v>
      </c>
      <c r="D27" s="166">
        <f>C27/C26</f>
        <v>1</v>
      </c>
      <c r="E27" s="50"/>
    </row>
    <row r="28" spans="1:6" s="164" customFormat="1" x14ac:dyDescent="0.2">
      <c r="A28" s="429" t="s">
        <v>398</v>
      </c>
      <c r="B28" s="430"/>
      <c r="C28" s="47">
        <v>3</v>
      </c>
      <c r="D28" s="165"/>
      <c r="E28" s="71" t="s">
        <v>48</v>
      </c>
      <c r="F28" s="121"/>
    </row>
    <row r="29" spans="1:6" x14ac:dyDescent="0.2">
      <c r="B29" s="48" t="s">
        <v>473</v>
      </c>
      <c r="C29" s="49">
        <v>1</v>
      </c>
      <c r="D29" s="166">
        <f>C29/C28</f>
        <v>0.33333333333333331</v>
      </c>
      <c r="E29" s="50"/>
    </row>
    <row r="30" spans="1:6" x14ac:dyDescent="0.2">
      <c r="A30" s="41"/>
      <c r="B30" s="48" t="s">
        <v>495</v>
      </c>
      <c r="C30" s="49">
        <v>1</v>
      </c>
      <c r="D30" s="166">
        <f>C30/C28</f>
        <v>0.33333333333333331</v>
      </c>
      <c r="E30" s="50"/>
    </row>
    <row r="31" spans="1:6" x14ac:dyDescent="0.2">
      <c r="A31" s="41"/>
      <c r="B31" s="48" t="s">
        <v>383</v>
      </c>
      <c r="C31" s="49">
        <v>1</v>
      </c>
      <c r="D31" s="166">
        <f>C31/C28</f>
        <v>0.33333333333333331</v>
      </c>
      <c r="E31" s="50"/>
      <c r="F31" s="167"/>
    </row>
    <row r="32" spans="1:6" s="164" customFormat="1" x14ac:dyDescent="0.2">
      <c r="A32" s="429" t="s">
        <v>0</v>
      </c>
      <c r="B32" s="430"/>
      <c r="C32" s="47">
        <v>75</v>
      </c>
      <c r="D32" s="165"/>
      <c r="E32" s="71" t="s">
        <v>47</v>
      </c>
      <c r="F32" s="121"/>
    </row>
    <row r="33" spans="1:6" x14ac:dyDescent="0.2">
      <c r="B33" s="48" t="s">
        <v>379</v>
      </c>
      <c r="C33" s="49">
        <v>42</v>
      </c>
      <c r="D33" s="166">
        <f>C33/C32</f>
        <v>0.56000000000000005</v>
      </c>
      <c r="E33" s="50"/>
    </row>
    <row r="34" spans="1:6" x14ac:dyDescent="0.2">
      <c r="A34" s="41"/>
      <c r="B34" s="48" t="s">
        <v>390</v>
      </c>
      <c r="C34" s="49">
        <v>32</v>
      </c>
      <c r="D34" s="166">
        <f>C34/C32</f>
        <v>0.42666666666666669</v>
      </c>
      <c r="E34" s="50"/>
      <c r="F34" s="167"/>
    </row>
    <row r="35" spans="1:6" x14ac:dyDescent="0.2">
      <c r="A35" s="41"/>
      <c r="B35" s="48" t="s">
        <v>383</v>
      </c>
      <c r="C35" s="49">
        <v>1</v>
      </c>
      <c r="D35" s="166">
        <f>C35/C32</f>
        <v>1.3333333333333334E-2</v>
      </c>
      <c r="E35" s="50"/>
      <c r="F35" s="167"/>
    </row>
    <row r="36" spans="1:6" s="164" customFormat="1" x14ac:dyDescent="0.2">
      <c r="A36" s="429" t="s">
        <v>399</v>
      </c>
      <c r="B36" s="430"/>
      <c r="C36" s="47">
        <v>24</v>
      </c>
      <c r="D36" s="165"/>
      <c r="E36" s="71"/>
      <c r="F36" s="121"/>
    </row>
    <row r="37" spans="1:6" x14ac:dyDescent="0.2">
      <c r="B37" s="48" t="s">
        <v>400</v>
      </c>
      <c r="C37" s="49">
        <v>23</v>
      </c>
      <c r="D37" s="166">
        <f>C37/C36</f>
        <v>0.95833333333333337</v>
      </c>
      <c r="E37" s="50"/>
    </row>
    <row r="38" spans="1:6" x14ac:dyDescent="0.2">
      <c r="A38" s="41"/>
      <c r="B38" s="48" t="s">
        <v>444</v>
      </c>
      <c r="C38" s="49">
        <v>1</v>
      </c>
      <c r="D38" s="166">
        <f>C38/C36</f>
        <v>4.1666666666666664E-2</v>
      </c>
      <c r="E38" s="50"/>
      <c r="F38" s="167"/>
    </row>
    <row r="39" spans="1:6" s="164" customFormat="1" x14ac:dyDescent="0.2">
      <c r="A39" s="429" t="s">
        <v>401</v>
      </c>
      <c r="B39" s="430" t="s">
        <v>19</v>
      </c>
      <c r="C39" s="47">
        <v>1</v>
      </c>
      <c r="D39" s="165"/>
      <c r="E39" s="71"/>
      <c r="F39" s="121"/>
    </row>
    <row r="40" spans="1:6" s="171" customFormat="1" x14ac:dyDescent="0.2">
      <c r="A40" s="65"/>
      <c r="B40" s="66" t="s">
        <v>19</v>
      </c>
      <c r="C40" s="62">
        <v>1</v>
      </c>
      <c r="D40" s="169">
        <f>C40/C39</f>
        <v>1</v>
      </c>
      <c r="E40" s="64"/>
      <c r="F40" s="170"/>
    </row>
    <row r="41" spans="1:6" s="164" customFormat="1" x14ac:dyDescent="0.2">
      <c r="A41" s="429" t="s">
        <v>1</v>
      </c>
      <c r="B41" s="430"/>
      <c r="C41" s="47">
        <v>2</v>
      </c>
      <c r="D41" s="165"/>
      <c r="E41" s="71"/>
      <c r="F41" s="121"/>
    </row>
    <row r="42" spans="1:6" x14ac:dyDescent="0.2">
      <c r="B42" s="48" t="s">
        <v>400</v>
      </c>
      <c r="C42" s="49">
        <v>2</v>
      </c>
      <c r="D42" s="166">
        <f>C42/C41</f>
        <v>1</v>
      </c>
      <c r="E42" s="50"/>
    </row>
    <row r="43" spans="1:6" s="164" customFormat="1" x14ac:dyDescent="0.2">
      <c r="A43" s="429" t="s">
        <v>496</v>
      </c>
      <c r="B43" s="430"/>
      <c r="C43" s="47">
        <v>1</v>
      </c>
      <c r="D43" s="165"/>
      <c r="E43" s="71"/>
      <c r="F43" s="121"/>
    </row>
    <row r="44" spans="1:6" x14ac:dyDescent="0.2">
      <c r="B44" s="48" t="s">
        <v>416</v>
      </c>
      <c r="C44" s="49">
        <v>1</v>
      </c>
      <c r="D44" s="166">
        <f>C44/C43</f>
        <v>1</v>
      </c>
      <c r="E44" s="50"/>
    </row>
    <row r="45" spans="1:6" s="164" customFormat="1" x14ac:dyDescent="0.2">
      <c r="A45" s="429" t="s">
        <v>402</v>
      </c>
      <c r="B45" s="430"/>
      <c r="C45" s="47">
        <v>39</v>
      </c>
      <c r="D45" s="165"/>
      <c r="E45" s="71"/>
      <c r="F45" s="121"/>
    </row>
    <row r="46" spans="1:6" x14ac:dyDescent="0.2">
      <c r="B46" s="48" t="s">
        <v>403</v>
      </c>
      <c r="C46" s="49">
        <v>36</v>
      </c>
      <c r="D46" s="166">
        <f>C46/$C$45</f>
        <v>0.92307692307692313</v>
      </c>
      <c r="E46" s="50"/>
    </row>
    <row r="47" spans="1:6" x14ac:dyDescent="0.2">
      <c r="A47" s="41"/>
      <c r="B47" s="48" t="s">
        <v>459</v>
      </c>
      <c r="C47" s="49">
        <v>2</v>
      </c>
      <c r="D47" s="166">
        <f>C47/$C$45</f>
        <v>5.128205128205128E-2</v>
      </c>
      <c r="E47" s="50"/>
    </row>
    <row r="48" spans="1:6" x14ac:dyDescent="0.2">
      <c r="A48" s="41"/>
      <c r="B48" s="48" t="s">
        <v>379</v>
      </c>
      <c r="C48" s="49">
        <v>1</v>
      </c>
      <c r="D48" s="166">
        <f>C48/$C$45</f>
        <v>2.564102564102564E-2</v>
      </c>
      <c r="E48" s="50"/>
      <c r="F48" s="167"/>
    </row>
    <row r="49" spans="1:6" s="164" customFormat="1" x14ac:dyDescent="0.2">
      <c r="A49" s="429" t="s">
        <v>2</v>
      </c>
      <c r="B49" s="430" t="s">
        <v>2</v>
      </c>
      <c r="C49" s="47">
        <v>34</v>
      </c>
      <c r="D49" s="165"/>
      <c r="E49" s="71"/>
      <c r="F49" s="121"/>
    </row>
    <row r="50" spans="1:6" s="173" customFormat="1" ht="14.25" customHeight="1" x14ac:dyDescent="0.2">
      <c r="A50" s="60"/>
      <c r="B50" s="172" t="s">
        <v>404</v>
      </c>
      <c r="C50" s="62">
        <v>30</v>
      </c>
      <c r="D50" s="169">
        <f>C50/$C$49</f>
        <v>0.88235294117647056</v>
      </c>
      <c r="E50" s="64" t="s">
        <v>45</v>
      </c>
      <c r="F50" s="170"/>
    </row>
    <row r="51" spans="1:6" s="173" customFormat="1" ht="14.25" customHeight="1" x14ac:dyDescent="0.2">
      <c r="A51" s="60"/>
      <c r="B51" s="172" t="s">
        <v>383</v>
      </c>
      <c r="C51" s="62">
        <v>4</v>
      </c>
      <c r="D51" s="169">
        <f>C51/C49</f>
        <v>0.11764705882352941</v>
      </c>
      <c r="E51" s="64"/>
      <c r="F51" s="174"/>
    </row>
    <row r="52" spans="1:6" s="164" customFormat="1" x14ac:dyDescent="0.2">
      <c r="A52" s="429" t="s">
        <v>405</v>
      </c>
      <c r="B52" s="430"/>
      <c r="C52" s="47">
        <v>10</v>
      </c>
      <c r="D52" s="165"/>
      <c r="E52" s="71"/>
      <c r="F52" s="121"/>
    </row>
    <row r="53" spans="1:6" x14ac:dyDescent="0.2">
      <c r="B53" s="48" t="s">
        <v>400</v>
      </c>
      <c r="C53" s="49">
        <v>10</v>
      </c>
      <c r="D53" s="166">
        <f>C53/C52</f>
        <v>1</v>
      </c>
      <c r="E53" s="50"/>
    </row>
    <row r="54" spans="1:6" s="164" customFormat="1" x14ac:dyDescent="0.2">
      <c r="A54" s="429" t="s">
        <v>406</v>
      </c>
      <c r="B54" s="430"/>
      <c r="C54" s="47">
        <v>44</v>
      </c>
      <c r="D54" s="165"/>
      <c r="E54" s="71"/>
      <c r="F54" s="121"/>
    </row>
    <row r="55" spans="1:6" x14ac:dyDescent="0.2">
      <c r="B55" s="48" t="s">
        <v>407</v>
      </c>
      <c r="C55" s="49">
        <v>44</v>
      </c>
      <c r="D55" s="166">
        <f>C55/C54</f>
        <v>1</v>
      </c>
      <c r="E55" s="50"/>
    </row>
    <row r="56" spans="1:6" s="164" customFormat="1" x14ac:dyDescent="0.2">
      <c r="A56" s="429" t="s">
        <v>408</v>
      </c>
      <c r="B56" s="430"/>
      <c r="C56" s="47">
        <v>25</v>
      </c>
      <c r="D56" s="165"/>
      <c r="E56" s="71"/>
      <c r="F56" s="121"/>
    </row>
    <row r="57" spans="1:6" x14ac:dyDescent="0.2">
      <c r="B57" s="48" t="s">
        <v>409</v>
      </c>
      <c r="C57" s="49">
        <v>18</v>
      </c>
      <c r="D57" s="166">
        <f t="shared" ref="D57:D62" si="0">C57/$C$56</f>
        <v>0.72</v>
      </c>
      <c r="E57" s="50"/>
    </row>
    <row r="58" spans="1:6" x14ac:dyDescent="0.2">
      <c r="A58" s="41"/>
      <c r="B58" s="48" t="s">
        <v>379</v>
      </c>
      <c r="C58" s="49">
        <v>2</v>
      </c>
      <c r="D58" s="166">
        <f t="shared" si="0"/>
        <v>0.08</v>
      </c>
      <c r="E58" s="50"/>
    </row>
    <row r="59" spans="1:6" x14ac:dyDescent="0.2">
      <c r="A59" s="41"/>
      <c r="B59" s="48" t="s">
        <v>411</v>
      </c>
      <c r="C59" s="49">
        <v>2</v>
      </c>
      <c r="D59" s="166">
        <f t="shared" si="0"/>
        <v>0.08</v>
      </c>
      <c r="E59" s="50"/>
    </row>
    <row r="60" spans="1:6" x14ac:dyDescent="0.2">
      <c r="A60" s="41"/>
      <c r="B60" s="48" t="s">
        <v>410</v>
      </c>
      <c r="C60" s="49">
        <v>1</v>
      </c>
      <c r="D60" s="166">
        <f t="shared" si="0"/>
        <v>0.04</v>
      </c>
      <c r="E60" s="50"/>
    </row>
    <row r="61" spans="1:6" x14ac:dyDescent="0.2">
      <c r="A61" s="41"/>
      <c r="B61" s="48" t="s">
        <v>497</v>
      </c>
      <c r="C61" s="49">
        <v>1</v>
      </c>
      <c r="D61" s="166">
        <f t="shared" si="0"/>
        <v>0.04</v>
      </c>
      <c r="E61" s="50"/>
      <c r="F61" s="167"/>
    </row>
    <row r="62" spans="1:6" x14ac:dyDescent="0.2">
      <c r="A62" s="41"/>
      <c r="B62" s="48" t="s">
        <v>383</v>
      </c>
      <c r="C62" s="49">
        <v>1</v>
      </c>
      <c r="D62" s="166">
        <f t="shared" si="0"/>
        <v>0.04</v>
      </c>
      <c r="E62" s="50"/>
      <c r="F62" s="167"/>
    </row>
    <row r="63" spans="1:6" s="164" customFormat="1" x14ac:dyDescent="0.2">
      <c r="A63" s="429" t="s">
        <v>22</v>
      </c>
      <c r="B63" s="430"/>
      <c r="C63" s="47">
        <v>240</v>
      </c>
      <c r="D63" s="165"/>
      <c r="E63" s="71"/>
      <c r="F63" s="121"/>
    </row>
    <row r="64" spans="1:6" x14ac:dyDescent="0.2">
      <c r="B64" s="48" t="s">
        <v>390</v>
      </c>
      <c r="C64" s="49">
        <v>205</v>
      </c>
      <c r="D64" s="166">
        <f>C64/C63</f>
        <v>0.85416666666666663</v>
      </c>
      <c r="E64" s="50"/>
    </row>
    <row r="65" spans="1:6" x14ac:dyDescent="0.2">
      <c r="B65" s="48" t="s">
        <v>383</v>
      </c>
      <c r="C65" s="49">
        <v>35</v>
      </c>
      <c r="D65" s="166">
        <f>C65/C63</f>
        <v>0.14583333333333334</v>
      </c>
      <c r="E65" s="50"/>
      <c r="F65" s="167"/>
    </row>
    <row r="66" spans="1:6" s="164" customFormat="1" x14ac:dyDescent="0.2">
      <c r="A66" s="429" t="s">
        <v>23</v>
      </c>
      <c r="B66" s="430"/>
      <c r="C66" s="47">
        <v>4</v>
      </c>
      <c r="D66" s="165"/>
      <c r="E66" s="71" t="s">
        <v>48</v>
      </c>
      <c r="F66" s="121"/>
    </row>
    <row r="67" spans="1:6" x14ac:dyDescent="0.2">
      <c r="B67" s="48" t="s">
        <v>390</v>
      </c>
      <c r="C67" s="49">
        <v>4</v>
      </c>
      <c r="D67" s="166">
        <f>C67/C66</f>
        <v>1</v>
      </c>
      <c r="E67" s="50"/>
    </row>
    <row r="68" spans="1:6" s="164" customFormat="1" x14ac:dyDescent="0.2">
      <c r="A68" s="429" t="s">
        <v>413</v>
      </c>
      <c r="B68" s="430"/>
      <c r="C68" s="47">
        <v>13</v>
      </c>
      <c r="D68" s="165"/>
      <c r="E68" s="71"/>
      <c r="F68" s="121"/>
    </row>
    <row r="69" spans="1:6" x14ac:dyDescent="0.2">
      <c r="B69" s="48" t="s">
        <v>414</v>
      </c>
      <c r="C69" s="49">
        <v>4</v>
      </c>
      <c r="D69" s="166">
        <f>C69/$C$68</f>
        <v>0.30769230769230771</v>
      </c>
      <c r="E69" s="50" t="s">
        <v>39</v>
      </c>
    </row>
    <row r="70" spans="1:6" x14ac:dyDescent="0.2">
      <c r="A70" s="41"/>
      <c r="B70" s="48" t="s">
        <v>385</v>
      </c>
      <c r="C70" s="49">
        <v>1</v>
      </c>
      <c r="D70" s="166">
        <f>C70/$C$68</f>
        <v>7.6923076923076927E-2</v>
      </c>
      <c r="E70" s="50" t="s">
        <v>39</v>
      </c>
    </row>
    <row r="71" spans="1:6" x14ac:dyDescent="0.2">
      <c r="A71" s="41"/>
      <c r="B71" s="48" t="s">
        <v>498</v>
      </c>
      <c r="C71" s="49">
        <v>1</v>
      </c>
      <c r="D71" s="166">
        <f>C71/$C$68</f>
        <v>7.6923076923076927E-2</v>
      </c>
      <c r="E71" s="50" t="s">
        <v>39</v>
      </c>
    </row>
    <row r="72" spans="1:6" x14ac:dyDescent="0.2">
      <c r="A72" s="41"/>
      <c r="B72" s="48" t="s">
        <v>383</v>
      </c>
      <c r="C72" s="49">
        <v>7</v>
      </c>
      <c r="D72" s="166">
        <f>C72/C68</f>
        <v>0.53846153846153844</v>
      </c>
      <c r="E72" s="50"/>
      <c r="F72" s="167"/>
    </row>
    <row r="73" spans="1:6" s="164" customFormat="1" x14ac:dyDescent="0.2">
      <c r="A73" s="429" t="s">
        <v>415</v>
      </c>
      <c r="B73" s="430"/>
      <c r="C73" s="47">
        <v>29</v>
      </c>
      <c r="D73" s="165"/>
      <c r="E73" s="71"/>
      <c r="F73" s="121"/>
    </row>
    <row r="74" spans="1:6" x14ac:dyDescent="0.2">
      <c r="B74" s="48" t="s">
        <v>416</v>
      </c>
      <c r="C74" s="49">
        <v>24</v>
      </c>
      <c r="D74" s="166">
        <f>C74/C73</f>
        <v>0.82758620689655171</v>
      </c>
      <c r="E74" s="50"/>
    </row>
    <row r="75" spans="1:6" s="164" customFormat="1" ht="14.25" customHeight="1" x14ac:dyDescent="0.2">
      <c r="A75" s="60"/>
      <c r="B75" s="61" t="s">
        <v>499</v>
      </c>
      <c r="C75" s="62">
        <v>1</v>
      </c>
      <c r="D75" s="169">
        <f>C75/C73</f>
        <v>3.4482758620689655E-2</v>
      </c>
      <c r="E75" s="64"/>
      <c r="F75" s="121"/>
    </row>
    <row r="76" spans="1:6" s="164" customFormat="1" ht="14.25" customHeight="1" x14ac:dyDescent="0.2">
      <c r="A76" s="60"/>
      <c r="B76" s="61" t="s">
        <v>383</v>
      </c>
      <c r="C76" s="62">
        <v>4</v>
      </c>
      <c r="D76" s="169">
        <f>C76/C73</f>
        <v>0.13793103448275862</v>
      </c>
      <c r="E76" s="64"/>
      <c r="F76" s="175"/>
    </row>
    <row r="77" spans="1:6" s="164" customFormat="1" x14ac:dyDescent="0.2">
      <c r="A77" s="429" t="s">
        <v>25</v>
      </c>
      <c r="B77" s="430"/>
      <c r="C77" s="47">
        <v>6</v>
      </c>
      <c r="D77" s="165"/>
      <c r="E77" s="176" t="s">
        <v>32</v>
      </c>
      <c r="F77" s="121"/>
    </row>
    <row r="78" spans="1:6" x14ac:dyDescent="0.2">
      <c r="B78" s="48" t="s">
        <v>379</v>
      </c>
      <c r="C78" s="49">
        <v>2</v>
      </c>
      <c r="D78" s="166">
        <f>C78/C77</f>
        <v>0.33333333333333331</v>
      </c>
      <c r="E78" s="168" t="s">
        <v>45</v>
      </c>
    </row>
    <row r="79" spans="1:6" x14ac:dyDescent="0.2">
      <c r="B79" s="48" t="s">
        <v>383</v>
      </c>
      <c r="C79" s="49">
        <v>4</v>
      </c>
      <c r="D79" s="166">
        <f>C79/C77</f>
        <v>0.66666666666666663</v>
      </c>
      <c r="E79" s="168"/>
      <c r="F79" s="167"/>
    </row>
    <row r="80" spans="1:6" s="164" customFormat="1" x14ac:dyDescent="0.2">
      <c r="A80" s="429" t="s">
        <v>419</v>
      </c>
      <c r="B80" s="430"/>
      <c r="C80" s="47">
        <v>30</v>
      </c>
      <c r="D80" s="165"/>
      <c r="E80" s="176" t="s">
        <v>33</v>
      </c>
      <c r="F80" s="121"/>
    </row>
    <row r="81" spans="1:6" x14ac:dyDescent="0.2">
      <c r="B81" s="48" t="s">
        <v>420</v>
      </c>
      <c r="C81" s="49">
        <v>30</v>
      </c>
      <c r="D81" s="166">
        <f>C81/C80</f>
        <v>1</v>
      </c>
      <c r="E81" s="168"/>
    </row>
    <row r="82" spans="1:6" s="164" customFormat="1" x14ac:dyDescent="0.2">
      <c r="A82" s="429" t="s">
        <v>421</v>
      </c>
      <c r="B82" s="430"/>
      <c r="C82" s="47">
        <v>10</v>
      </c>
      <c r="D82" s="165"/>
      <c r="E82" s="71"/>
      <c r="F82" s="121"/>
    </row>
    <row r="83" spans="1:6" x14ac:dyDescent="0.2">
      <c r="B83" s="48" t="s">
        <v>422</v>
      </c>
      <c r="C83" s="49">
        <v>8</v>
      </c>
      <c r="D83" s="166">
        <f>C83/$C$82</f>
        <v>0.8</v>
      </c>
      <c r="E83" s="50"/>
    </row>
    <row r="84" spans="1:6" x14ac:dyDescent="0.2">
      <c r="A84" s="41"/>
      <c r="B84" s="48" t="s">
        <v>379</v>
      </c>
      <c r="C84" s="49">
        <v>1</v>
      </c>
      <c r="D84" s="166">
        <f>C84/$C$82</f>
        <v>0.1</v>
      </c>
      <c r="E84" s="50"/>
    </row>
    <row r="85" spans="1:6" x14ac:dyDescent="0.2">
      <c r="A85" s="41"/>
      <c r="B85" s="48" t="s">
        <v>500</v>
      </c>
      <c r="C85" s="49">
        <v>1</v>
      </c>
      <c r="D85" s="166">
        <f>C85/$C$82</f>
        <v>0.1</v>
      </c>
      <c r="E85" s="50"/>
      <c r="F85" s="167"/>
    </row>
    <row r="86" spans="1:6" s="164" customFormat="1" x14ac:dyDescent="0.2">
      <c r="A86" s="429" t="s">
        <v>423</v>
      </c>
      <c r="B86" s="430"/>
      <c r="C86" s="47">
        <v>1325</v>
      </c>
      <c r="D86" s="165"/>
      <c r="E86" s="71"/>
      <c r="F86" s="121"/>
    </row>
    <row r="87" spans="1:6" x14ac:dyDescent="0.2">
      <c r="B87" s="48" t="s">
        <v>424</v>
      </c>
      <c r="C87" s="49">
        <v>286</v>
      </c>
      <c r="D87" s="166">
        <f t="shared" ref="D87:D92" si="1">C87/$C$86</f>
        <v>0.2158490566037736</v>
      </c>
      <c r="E87" s="50"/>
    </row>
    <row r="88" spans="1:6" x14ac:dyDescent="0.2">
      <c r="A88" s="41"/>
      <c r="B88" s="48" t="s">
        <v>3</v>
      </c>
      <c r="C88" s="49">
        <v>248</v>
      </c>
      <c r="D88" s="166">
        <f t="shared" si="1"/>
        <v>0.18716981132075472</v>
      </c>
      <c r="E88" s="50"/>
    </row>
    <row r="89" spans="1:6" x14ac:dyDescent="0.2">
      <c r="A89" s="41"/>
      <c r="B89" s="48" t="s">
        <v>425</v>
      </c>
      <c r="C89" s="49">
        <v>175</v>
      </c>
      <c r="D89" s="166">
        <f t="shared" si="1"/>
        <v>0.13207547169811321</v>
      </c>
      <c r="E89" s="50"/>
    </row>
    <row r="90" spans="1:6" x14ac:dyDescent="0.2">
      <c r="A90" s="41"/>
      <c r="B90" s="48" t="s">
        <v>16</v>
      </c>
      <c r="C90" s="49">
        <v>162</v>
      </c>
      <c r="D90" s="166">
        <f t="shared" si="1"/>
        <v>0.12226415094339622</v>
      </c>
      <c r="E90" s="50"/>
    </row>
    <row r="91" spans="1:6" x14ac:dyDescent="0.2">
      <c r="A91" s="41"/>
      <c r="B91" s="48" t="s">
        <v>31</v>
      </c>
      <c r="C91" s="49">
        <v>116</v>
      </c>
      <c r="D91" s="166">
        <f t="shared" si="1"/>
        <v>8.7547169811320755E-2</v>
      </c>
      <c r="E91" s="50"/>
      <c r="F91" s="177"/>
    </row>
    <row r="92" spans="1:6" x14ac:dyDescent="0.2">
      <c r="A92" s="41"/>
      <c r="B92" s="48" t="s">
        <v>383</v>
      </c>
      <c r="C92" s="49">
        <v>338</v>
      </c>
      <c r="D92" s="166">
        <f t="shared" si="1"/>
        <v>0.2550943396226415</v>
      </c>
      <c r="E92" s="50"/>
      <c r="F92" s="167"/>
    </row>
    <row r="93" spans="1:6" s="164" customFormat="1" x14ac:dyDescent="0.2">
      <c r="A93" s="429" t="s">
        <v>426</v>
      </c>
      <c r="B93" s="430"/>
      <c r="C93" s="47">
        <v>39</v>
      </c>
      <c r="D93" s="165"/>
      <c r="E93" s="71"/>
      <c r="F93" s="121"/>
    </row>
    <row r="94" spans="1:6" x14ac:dyDescent="0.2">
      <c r="B94" s="48" t="s">
        <v>379</v>
      </c>
      <c r="C94" s="49">
        <v>28</v>
      </c>
      <c r="D94" s="166">
        <f t="shared" ref="D94:D99" si="2">C94/$C$93</f>
        <v>0.71794871794871795</v>
      </c>
      <c r="E94" s="50"/>
    </row>
    <row r="95" spans="1:6" x14ac:dyDescent="0.2">
      <c r="A95" s="41"/>
      <c r="B95" s="48" t="s">
        <v>400</v>
      </c>
      <c r="C95" s="49">
        <v>1</v>
      </c>
      <c r="D95" s="166">
        <f t="shared" si="2"/>
        <v>2.564102564102564E-2</v>
      </c>
      <c r="E95" s="50"/>
    </row>
    <row r="96" spans="1:6" x14ac:dyDescent="0.2">
      <c r="A96" s="41"/>
      <c r="B96" s="48" t="s">
        <v>404</v>
      </c>
      <c r="C96" s="49">
        <v>1</v>
      </c>
      <c r="D96" s="166">
        <f t="shared" si="2"/>
        <v>2.564102564102564E-2</v>
      </c>
      <c r="E96" s="50"/>
    </row>
    <row r="97" spans="1:7" x14ac:dyDescent="0.2">
      <c r="A97" s="41"/>
      <c r="B97" s="48" t="s">
        <v>403</v>
      </c>
      <c r="C97" s="49">
        <v>1</v>
      </c>
      <c r="D97" s="166">
        <f t="shared" si="2"/>
        <v>2.564102564102564E-2</v>
      </c>
      <c r="E97" s="50"/>
    </row>
    <row r="98" spans="1:7" x14ac:dyDescent="0.2">
      <c r="A98" s="41"/>
      <c r="B98" s="48" t="s">
        <v>420</v>
      </c>
      <c r="C98" s="49">
        <v>1</v>
      </c>
      <c r="D98" s="166">
        <f t="shared" si="2"/>
        <v>2.564102564102564E-2</v>
      </c>
      <c r="E98" s="50"/>
      <c r="F98" s="167"/>
    </row>
    <row r="99" spans="1:7" x14ac:dyDescent="0.2">
      <c r="A99" s="41"/>
      <c r="B99" s="48" t="s">
        <v>383</v>
      </c>
      <c r="C99" s="49">
        <v>7</v>
      </c>
      <c r="D99" s="166">
        <f t="shared" si="2"/>
        <v>0.17948717948717949</v>
      </c>
      <c r="E99" s="50" t="s">
        <v>50</v>
      </c>
      <c r="F99" s="167"/>
    </row>
    <row r="100" spans="1:7" s="164" customFormat="1" x14ac:dyDescent="0.2">
      <c r="A100" s="429" t="s">
        <v>427</v>
      </c>
      <c r="B100" s="430"/>
      <c r="C100" s="47">
        <v>35</v>
      </c>
      <c r="D100" s="165"/>
      <c r="E100" s="71"/>
      <c r="F100" s="121"/>
    </row>
    <row r="101" spans="1:7" x14ac:dyDescent="0.2">
      <c r="B101" s="48" t="s">
        <v>428</v>
      </c>
      <c r="C101" s="49">
        <v>28</v>
      </c>
      <c r="D101" s="166">
        <f>C101/C100</f>
        <v>0.8</v>
      </c>
      <c r="E101" s="50" t="s">
        <v>45</v>
      </c>
    </row>
    <row r="102" spans="1:7" x14ac:dyDescent="0.2">
      <c r="B102" s="48" t="s">
        <v>383</v>
      </c>
      <c r="C102" s="49">
        <v>7</v>
      </c>
      <c r="D102" s="166">
        <f>C102/C100</f>
        <v>0.2</v>
      </c>
      <c r="E102" s="50"/>
      <c r="F102" s="167"/>
      <c r="G102" s="161">
        <f>28+7</f>
        <v>35</v>
      </c>
    </row>
    <row r="103" spans="1:7" s="164" customFormat="1" x14ac:dyDescent="0.2">
      <c r="A103" s="429" t="s">
        <v>24</v>
      </c>
      <c r="B103" s="430"/>
      <c r="C103" s="47">
        <v>15</v>
      </c>
      <c r="D103" s="165"/>
      <c r="E103" s="71" t="s">
        <v>51</v>
      </c>
      <c r="F103" s="121"/>
    </row>
    <row r="104" spans="1:7" x14ac:dyDescent="0.2">
      <c r="B104" s="48" t="s">
        <v>27</v>
      </c>
      <c r="C104" s="49">
        <v>7</v>
      </c>
      <c r="D104" s="166">
        <f>C104/C103</f>
        <v>0.46666666666666667</v>
      </c>
      <c r="E104" s="50" t="s">
        <v>51</v>
      </c>
    </row>
    <row r="105" spans="1:7" x14ac:dyDescent="0.2">
      <c r="A105" s="41"/>
      <c r="B105" s="48" t="s">
        <v>385</v>
      </c>
      <c r="C105" s="49">
        <v>3</v>
      </c>
      <c r="D105" s="166">
        <f>C105/C103</f>
        <v>0.2</v>
      </c>
      <c r="E105" s="168" t="s">
        <v>51</v>
      </c>
      <c r="F105" s="167"/>
    </row>
    <row r="106" spans="1:7" x14ac:dyDescent="0.2">
      <c r="A106" s="41"/>
      <c r="B106" s="48" t="s">
        <v>383</v>
      </c>
      <c r="C106" s="49">
        <v>5</v>
      </c>
      <c r="D106" s="166">
        <f>C106/C103</f>
        <v>0.33333333333333331</v>
      </c>
      <c r="E106" s="168"/>
      <c r="F106" s="167"/>
    </row>
    <row r="107" spans="1:7" s="164" customFormat="1" x14ac:dyDescent="0.2">
      <c r="A107" s="429" t="s">
        <v>5</v>
      </c>
      <c r="B107" s="430"/>
      <c r="C107" s="47">
        <v>1</v>
      </c>
      <c r="D107" s="165"/>
      <c r="E107" s="71"/>
      <c r="F107" s="121"/>
    </row>
    <row r="108" spans="1:7" x14ac:dyDescent="0.2">
      <c r="B108" s="48" t="s">
        <v>429</v>
      </c>
      <c r="C108" s="49">
        <v>1</v>
      </c>
      <c r="D108" s="166">
        <f>C108/C107</f>
        <v>1</v>
      </c>
      <c r="E108" s="50"/>
    </row>
    <row r="109" spans="1:7" s="164" customFormat="1" x14ac:dyDescent="0.2">
      <c r="A109" s="429" t="s">
        <v>430</v>
      </c>
      <c r="B109" s="430"/>
      <c r="C109" s="47">
        <v>7</v>
      </c>
      <c r="D109" s="165"/>
      <c r="E109" s="71"/>
      <c r="F109" s="121"/>
    </row>
    <row r="110" spans="1:7" x14ac:dyDescent="0.2">
      <c r="B110" s="48" t="s">
        <v>431</v>
      </c>
      <c r="C110" s="49">
        <v>7</v>
      </c>
      <c r="D110" s="166">
        <f>C110/C109</f>
        <v>1</v>
      </c>
      <c r="E110" s="50"/>
    </row>
    <row r="111" spans="1:7" s="164" customFormat="1" x14ac:dyDescent="0.2">
      <c r="A111" s="429" t="s">
        <v>433</v>
      </c>
      <c r="B111" s="430"/>
      <c r="C111" s="47">
        <v>10</v>
      </c>
      <c r="D111" s="165"/>
      <c r="E111" s="71"/>
      <c r="F111" s="121"/>
    </row>
    <row r="112" spans="1:7" x14ac:dyDescent="0.2">
      <c r="B112" s="48" t="s">
        <v>407</v>
      </c>
      <c r="C112" s="49">
        <v>7</v>
      </c>
      <c r="D112" s="166">
        <f>C112/C111</f>
        <v>0.7</v>
      </c>
      <c r="E112" s="50"/>
    </row>
    <row r="113" spans="1:6" x14ac:dyDescent="0.2">
      <c r="A113" s="41"/>
      <c r="B113" s="48" t="s">
        <v>434</v>
      </c>
      <c r="C113" s="49">
        <v>3</v>
      </c>
      <c r="D113" s="166">
        <f>C113/C111</f>
        <v>0.3</v>
      </c>
      <c r="E113" s="50"/>
      <c r="F113" s="167"/>
    </row>
    <row r="114" spans="1:6" s="164" customFormat="1" x14ac:dyDescent="0.2">
      <c r="A114" s="429" t="s">
        <v>26</v>
      </c>
      <c r="B114" s="430"/>
      <c r="C114" s="47">
        <v>13</v>
      </c>
      <c r="D114" s="165"/>
      <c r="E114" s="71"/>
      <c r="F114" s="121"/>
    </row>
    <row r="115" spans="1:6" x14ac:dyDescent="0.2">
      <c r="B115" s="48" t="s">
        <v>501</v>
      </c>
      <c r="C115" s="49">
        <v>1</v>
      </c>
      <c r="D115" s="166">
        <f>C115/C114</f>
        <v>7.6923076923076927E-2</v>
      </c>
      <c r="E115" s="50" t="s">
        <v>37</v>
      </c>
    </row>
    <row r="116" spans="1:6" x14ac:dyDescent="0.2">
      <c r="A116" s="41"/>
      <c r="B116" s="48" t="s">
        <v>502</v>
      </c>
      <c r="C116" s="49">
        <v>1</v>
      </c>
      <c r="D116" s="166">
        <f>C116/C114</f>
        <v>7.6923076923076927E-2</v>
      </c>
      <c r="E116" s="50" t="s">
        <v>37</v>
      </c>
      <c r="F116" s="167"/>
    </row>
    <row r="117" spans="1:6" x14ac:dyDescent="0.2">
      <c r="A117" s="41"/>
      <c r="B117" s="48" t="s">
        <v>383</v>
      </c>
      <c r="C117" s="49">
        <v>11</v>
      </c>
      <c r="D117" s="166">
        <f>C117/C114</f>
        <v>0.84615384615384615</v>
      </c>
      <c r="E117" s="50"/>
      <c r="F117" s="167"/>
    </row>
    <row r="118" spans="1:6" s="164" customFormat="1" x14ac:dyDescent="0.2">
      <c r="A118" s="429" t="s">
        <v>435</v>
      </c>
      <c r="B118" s="430"/>
      <c r="C118" s="47">
        <v>3</v>
      </c>
      <c r="D118" s="165"/>
      <c r="E118" s="71"/>
      <c r="F118" s="121"/>
    </row>
    <row r="119" spans="1:6" x14ac:dyDescent="0.2">
      <c r="B119" s="48" t="s">
        <v>436</v>
      </c>
      <c r="C119" s="49">
        <v>3</v>
      </c>
      <c r="D119" s="166">
        <f>C119/C118</f>
        <v>1</v>
      </c>
      <c r="E119" s="50"/>
    </row>
    <row r="120" spans="1:6" s="164" customFormat="1" x14ac:dyDescent="0.2">
      <c r="A120" s="429" t="s">
        <v>437</v>
      </c>
      <c r="B120" s="430"/>
      <c r="C120" s="47">
        <v>70</v>
      </c>
      <c r="D120" s="165"/>
      <c r="E120" s="71"/>
      <c r="F120" s="121"/>
    </row>
    <row r="121" spans="1:6" x14ac:dyDescent="0.2">
      <c r="B121" s="48" t="s">
        <v>400</v>
      </c>
      <c r="C121" s="49">
        <v>69</v>
      </c>
      <c r="D121" s="166">
        <f>C121/C120</f>
        <v>0.98571428571428577</v>
      </c>
      <c r="E121" s="50"/>
    </row>
    <row r="122" spans="1:6" x14ac:dyDescent="0.2">
      <c r="A122" s="41"/>
      <c r="B122" s="48" t="s">
        <v>503</v>
      </c>
      <c r="C122" s="49">
        <v>1</v>
      </c>
      <c r="D122" s="166">
        <f>C122/C120</f>
        <v>1.4285714285714285E-2</v>
      </c>
      <c r="E122" s="50"/>
      <c r="F122" s="167"/>
    </row>
    <row r="123" spans="1:6" s="164" customFormat="1" x14ac:dyDescent="0.2">
      <c r="A123" s="429" t="s">
        <v>439</v>
      </c>
      <c r="B123" s="430"/>
      <c r="C123" s="47">
        <v>13</v>
      </c>
      <c r="D123" s="165"/>
      <c r="E123" s="71"/>
      <c r="F123" s="121"/>
    </row>
    <row r="124" spans="1:6" x14ac:dyDescent="0.2">
      <c r="B124" s="48" t="s">
        <v>407</v>
      </c>
      <c r="C124" s="49">
        <v>9</v>
      </c>
      <c r="D124" s="166">
        <f>C124/$C$123</f>
        <v>0.69230769230769229</v>
      </c>
      <c r="E124" s="50"/>
    </row>
    <row r="125" spans="1:6" x14ac:dyDescent="0.2">
      <c r="A125" s="41"/>
      <c r="B125" s="48" t="s">
        <v>390</v>
      </c>
      <c r="C125" s="49">
        <v>1</v>
      </c>
      <c r="D125" s="166">
        <f>C125/$C$123</f>
        <v>7.6923076923076927E-2</v>
      </c>
      <c r="E125" s="50"/>
    </row>
    <row r="126" spans="1:6" x14ac:dyDescent="0.2">
      <c r="A126" s="41"/>
      <c r="B126" s="48" t="s">
        <v>13</v>
      </c>
      <c r="C126" s="49">
        <v>1</v>
      </c>
      <c r="D126" s="166">
        <f>C126/$C$123</f>
        <v>7.6923076923076927E-2</v>
      </c>
      <c r="E126" s="50"/>
    </row>
    <row r="127" spans="1:6" x14ac:dyDescent="0.2">
      <c r="A127" s="41"/>
      <c r="B127" s="48" t="s">
        <v>504</v>
      </c>
      <c r="C127" s="49">
        <v>2</v>
      </c>
      <c r="D127" s="166">
        <f>C127/$C$123</f>
        <v>0.15384615384615385</v>
      </c>
      <c r="E127" s="50"/>
      <c r="F127" s="167"/>
    </row>
    <row r="128" spans="1:6" s="164" customFormat="1" x14ac:dyDescent="0.2">
      <c r="A128" s="429" t="s">
        <v>21</v>
      </c>
      <c r="B128" s="430"/>
      <c r="C128" s="47">
        <v>12</v>
      </c>
      <c r="D128" s="165"/>
      <c r="E128" s="71"/>
      <c r="F128" s="121"/>
    </row>
    <row r="129" spans="1:6" x14ac:dyDescent="0.2">
      <c r="B129" s="48" t="s">
        <v>21</v>
      </c>
      <c r="C129" s="49">
        <v>12</v>
      </c>
      <c r="D129" s="166">
        <f>C129/C128</f>
        <v>1</v>
      </c>
      <c r="E129" s="50"/>
    </row>
    <row r="130" spans="1:6" s="164" customFormat="1" x14ac:dyDescent="0.2">
      <c r="A130" s="429" t="s">
        <v>441</v>
      </c>
      <c r="B130" s="430"/>
      <c r="C130" s="47">
        <v>11</v>
      </c>
      <c r="D130" s="165"/>
      <c r="E130" s="71"/>
      <c r="F130" s="121"/>
    </row>
    <row r="131" spans="1:6" x14ac:dyDescent="0.2">
      <c r="B131" s="48" t="s">
        <v>379</v>
      </c>
      <c r="C131" s="49">
        <v>10</v>
      </c>
      <c r="D131" s="166">
        <f>C131/C130</f>
        <v>0.90909090909090906</v>
      </c>
      <c r="E131" s="50"/>
    </row>
    <row r="132" spans="1:6" x14ac:dyDescent="0.2">
      <c r="A132" s="41"/>
      <c r="B132" s="48" t="s">
        <v>505</v>
      </c>
      <c r="C132" s="49">
        <v>1</v>
      </c>
      <c r="D132" s="166">
        <f>C132/C130</f>
        <v>9.0909090909090912E-2</v>
      </c>
      <c r="E132" s="50"/>
      <c r="F132" s="167"/>
    </row>
    <row r="133" spans="1:6" s="164" customFormat="1" x14ac:dyDescent="0.2">
      <c r="A133" s="429" t="s">
        <v>6</v>
      </c>
      <c r="B133" s="430"/>
      <c r="C133" s="47">
        <v>2</v>
      </c>
      <c r="D133" s="165"/>
      <c r="E133" s="71"/>
      <c r="F133" s="121"/>
    </row>
    <row r="134" spans="1:6" x14ac:dyDescent="0.2">
      <c r="B134" s="48" t="s">
        <v>390</v>
      </c>
      <c r="C134" s="49">
        <v>2</v>
      </c>
      <c r="D134" s="166">
        <f>C134/C133</f>
        <v>1</v>
      </c>
      <c r="E134" s="50"/>
    </row>
    <row r="135" spans="1:6" s="164" customFormat="1" x14ac:dyDescent="0.2">
      <c r="A135" s="429" t="s">
        <v>442</v>
      </c>
      <c r="B135" s="430"/>
      <c r="C135" s="47">
        <v>956</v>
      </c>
      <c r="D135" s="165"/>
      <c r="E135" s="71" t="s">
        <v>48</v>
      </c>
      <c r="F135" s="121"/>
    </row>
    <row r="136" spans="1:6" x14ac:dyDescent="0.2">
      <c r="B136" s="48" t="s">
        <v>11</v>
      </c>
      <c r="C136" s="49">
        <v>539</v>
      </c>
      <c r="D136" s="166">
        <f>C136/$C$135</f>
        <v>0.56380753138075312</v>
      </c>
      <c r="E136" s="50"/>
      <c r="F136" s="167"/>
    </row>
    <row r="137" spans="1:6" x14ac:dyDescent="0.2">
      <c r="A137" s="41"/>
      <c r="B137" s="48" t="s">
        <v>379</v>
      </c>
      <c r="C137" s="49">
        <v>311</v>
      </c>
      <c r="D137" s="166">
        <f>C137/$C$135</f>
        <v>0.32531380753138073</v>
      </c>
      <c r="E137" s="50"/>
    </row>
    <row r="138" spans="1:6" x14ac:dyDescent="0.2">
      <c r="A138" s="41"/>
      <c r="B138" s="48" t="s">
        <v>14</v>
      </c>
      <c r="C138" s="49">
        <v>64</v>
      </c>
      <c r="D138" s="166">
        <f>C138/$C$135</f>
        <v>6.6945606694560664E-2</v>
      </c>
      <c r="E138" s="50"/>
    </row>
    <row r="139" spans="1:6" x14ac:dyDescent="0.2">
      <c r="A139" s="41"/>
      <c r="B139" s="48" t="s">
        <v>30</v>
      </c>
      <c r="C139" s="49">
        <v>39</v>
      </c>
      <c r="D139" s="166">
        <f>C139/$C$135</f>
        <v>4.079497907949791E-2</v>
      </c>
      <c r="E139" s="50"/>
    </row>
    <row r="140" spans="1:6" x14ac:dyDescent="0.2">
      <c r="A140" s="41"/>
      <c r="B140" s="48" t="s">
        <v>18</v>
      </c>
      <c r="C140" s="49">
        <v>3</v>
      </c>
      <c r="D140" s="166">
        <f>C140/$C$135</f>
        <v>3.1380753138075313E-3</v>
      </c>
      <c r="E140" s="50"/>
      <c r="F140" s="167"/>
    </row>
    <row r="141" spans="1:6" s="164" customFormat="1" x14ac:dyDescent="0.2">
      <c r="A141" s="429" t="s">
        <v>7</v>
      </c>
      <c r="B141" s="430"/>
      <c r="C141" s="47">
        <v>39</v>
      </c>
      <c r="D141" s="165"/>
      <c r="E141" s="71"/>
      <c r="F141" s="121"/>
    </row>
    <row r="142" spans="1:6" x14ac:dyDescent="0.2">
      <c r="B142" s="48" t="s">
        <v>131</v>
      </c>
      <c r="C142" s="49">
        <v>22</v>
      </c>
      <c r="D142" s="166">
        <f>C142/$C$141</f>
        <v>0.5641025641025641</v>
      </c>
      <c r="E142" s="50"/>
    </row>
    <row r="143" spans="1:6" x14ac:dyDescent="0.2">
      <c r="A143" s="41"/>
      <c r="B143" s="48" t="s">
        <v>12</v>
      </c>
      <c r="C143" s="49">
        <v>12</v>
      </c>
      <c r="D143" s="166">
        <f>C143/$C$141</f>
        <v>0.30769230769230771</v>
      </c>
      <c r="E143" s="50"/>
    </row>
    <row r="144" spans="1:6" x14ac:dyDescent="0.2">
      <c r="A144" s="41"/>
      <c r="B144" s="48" t="s">
        <v>15</v>
      </c>
      <c r="C144" s="49">
        <v>5</v>
      </c>
      <c r="D144" s="166">
        <f>C144/$C$141</f>
        <v>0.12820512820512819</v>
      </c>
      <c r="E144" s="50"/>
      <c r="F144" s="167"/>
    </row>
    <row r="145" spans="1:6" s="164" customFormat="1" x14ac:dyDescent="0.2">
      <c r="A145" s="429" t="s">
        <v>8</v>
      </c>
      <c r="B145" s="430"/>
      <c r="C145" s="47">
        <v>17</v>
      </c>
      <c r="D145" s="165"/>
      <c r="E145" s="71"/>
      <c r="F145" s="121"/>
    </row>
    <row r="146" spans="1:6" x14ac:dyDescent="0.2">
      <c r="A146" s="41"/>
      <c r="B146" s="48" t="s">
        <v>444</v>
      </c>
      <c r="C146" s="49">
        <v>14</v>
      </c>
      <c r="D146" s="166">
        <f>C146/$C$145</f>
        <v>0.82352941176470584</v>
      </c>
      <c r="E146" s="50"/>
    </row>
    <row r="147" spans="1:6" x14ac:dyDescent="0.2">
      <c r="A147" s="41"/>
      <c r="B147" s="48" t="s">
        <v>390</v>
      </c>
      <c r="C147" s="49">
        <v>1</v>
      </c>
      <c r="D147" s="166">
        <f>C147/$C$145</f>
        <v>5.8823529411764705E-2</v>
      </c>
      <c r="E147" s="50"/>
    </row>
    <row r="148" spans="1:6" x14ac:dyDescent="0.2">
      <c r="A148" s="41"/>
      <c r="B148" s="48" t="s">
        <v>445</v>
      </c>
      <c r="C148" s="49">
        <v>2</v>
      </c>
      <c r="D148" s="166">
        <f>C148/$C$145</f>
        <v>0.11764705882352941</v>
      </c>
      <c r="E148" s="50"/>
      <c r="F148" s="167"/>
    </row>
    <row r="149" spans="1:6" s="164" customFormat="1" x14ac:dyDescent="0.2">
      <c r="A149" s="429" t="s">
        <v>448</v>
      </c>
      <c r="B149" s="430"/>
      <c r="C149" s="47">
        <v>2</v>
      </c>
      <c r="D149" s="165"/>
      <c r="E149" s="71"/>
      <c r="F149" s="121"/>
    </row>
    <row r="150" spans="1:6" x14ac:dyDescent="0.2">
      <c r="B150" s="48" t="s">
        <v>449</v>
      </c>
      <c r="C150" s="49">
        <v>2</v>
      </c>
      <c r="D150" s="166">
        <f>C150/C149</f>
        <v>1</v>
      </c>
      <c r="E150" s="50"/>
    </row>
    <row r="151" spans="1:6" s="164" customFormat="1" x14ac:dyDescent="0.2">
      <c r="A151" s="429" t="s">
        <v>450</v>
      </c>
      <c r="B151" s="430"/>
      <c r="C151" s="47">
        <v>14</v>
      </c>
      <c r="D151" s="165"/>
      <c r="E151" s="71"/>
      <c r="F151" s="121"/>
    </row>
    <row r="152" spans="1:6" x14ac:dyDescent="0.2">
      <c r="B152" s="48" t="s">
        <v>412</v>
      </c>
      <c r="C152" s="49">
        <v>14</v>
      </c>
      <c r="D152" s="166">
        <f>C152/C151</f>
        <v>1</v>
      </c>
      <c r="E152" s="50"/>
    </row>
    <row r="153" spans="1:6" s="164" customFormat="1" x14ac:dyDescent="0.2">
      <c r="A153" s="429" t="s">
        <v>454</v>
      </c>
      <c r="B153" s="430"/>
      <c r="C153" s="47">
        <v>282</v>
      </c>
      <c r="D153" s="165"/>
      <c r="E153" s="71" t="s">
        <v>41</v>
      </c>
      <c r="F153" s="121"/>
    </row>
    <row r="154" spans="1:6" x14ac:dyDescent="0.2">
      <c r="B154" s="48" t="s">
        <v>385</v>
      </c>
      <c r="C154" s="49">
        <v>282</v>
      </c>
      <c r="D154" s="166">
        <f>C154/C153</f>
        <v>1</v>
      </c>
      <c r="E154" s="168" t="s">
        <v>41</v>
      </c>
    </row>
    <row r="155" spans="1:6" s="164" customFormat="1" x14ac:dyDescent="0.2">
      <c r="A155" s="429" t="s">
        <v>455</v>
      </c>
      <c r="B155" s="430"/>
      <c r="C155" s="47">
        <v>16</v>
      </c>
      <c r="D155" s="165"/>
      <c r="E155" s="71"/>
      <c r="F155" s="121"/>
    </row>
    <row r="156" spans="1:6" x14ac:dyDescent="0.2">
      <c r="B156" s="48" t="s">
        <v>456</v>
      </c>
      <c r="C156" s="49">
        <v>11</v>
      </c>
      <c r="D156" s="166">
        <f t="shared" ref="D156:D161" si="3">C156/$C$155</f>
        <v>0.6875</v>
      </c>
      <c r="E156" s="50"/>
    </row>
    <row r="157" spans="1:6" x14ac:dyDescent="0.2">
      <c r="A157" s="41"/>
      <c r="B157" s="48" t="s">
        <v>506</v>
      </c>
      <c r="C157" s="49">
        <v>1</v>
      </c>
      <c r="D157" s="166">
        <f t="shared" si="3"/>
        <v>6.25E-2</v>
      </c>
      <c r="E157" s="50"/>
    </row>
    <row r="158" spans="1:6" x14ac:dyDescent="0.2">
      <c r="A158" s="41"/>
      <c r="B158" s="48" t="s">
        <v>395</v>
      </c>
      <c r="C158" s="49">
        <v>1</v>
      </c>
      <c r="D158" s="166">
        <f t="shared" si="3"/>
        <v>6.25E-2</v>
      </c>
      <c r="E158" s="50"/>
    </row>
    <row r="159" spans="1:6" x14ac:dyDescent="0.2">
      <c r="A159" s="41"/>
      <c r="B159" s="48" t="s">
        <v>507</v>
      </c>
      <c r="C159" s="49">
        <v>1</v>
      </c>
      <c r="D159" s="166">
        <f t="shared" si="3"/>
        <v>6.25E-2</v>
      </c>
      <c r="E159" s="50"/>
    </row>
    <row r="160" spans="1:6" x14ac:dyDescent="0.2">
      <c r="A160" s="41"/>
      <c r="B160" s="48" t="s">
        <v>508</v>
      </c>
      <c r="C160" s="49">
        <v>1</v>
      </c>
      <c r="D160" s="166">
        <f t="shared" si="3"/>
        <v>6.25E-2</v>
      </c>
      <c r="E160" s="50"/>
    </row>
    <row r="161" spans="1:6" x14ac:dyDescent="0.2">
      <c r="A161" s="41"/>
      <c r="B161" s="48" t="s">
        <v>509</v>
      </c>
      <c r="C161" s="49">
        <v>1</v>
      </c>
      <c r="D161" s="166">
        <f t="shared" si="3"/>
        <v>6.25E-2</v>
      </c>
      <c r="E161" s="50"/>
      <c r="F161" s="167"/>
    </row>
    <row r="162" spans="1:6" s="164" customFormat="1" x14ac:dyDescent="0.2">
      <c r="A162" s="429" t="s">
        <v>458</v>
      </c>
      <c r="B162" s="430"/>
      <c r="C162" s="47">
        <v>11</v>
      </c>
      <c r="D162" s="165"/>
      <c r="E162" s="71"/>
      <c r="F162" s="121"/>
    </row>
    <row r="163" spans="1:6" x14ac:dyDescent="0.2">
      <c r="A163" s="41"/>
      <c r="B163" s="48" t="s">
        <v>459</v>
      </c>
      <c r="C163" s="49">
        <v>5</v>
      </c>
      <c r="D163" s="166">
        <f>C163/$C$162</f>
        <v>0.45454545454545453</v>
      </c>
      <c r="E163" s="50"/>
    </row>
    <row r="164" spans="1:6" x14ac:dyDescent="0.2">
      <c r="A164" s="41"/>
      <c r="B164" s="48" t="s">
        <v>403</v>
      </c>
      <c r="C164" s="49">
        <v>3</v>
      </c>
      <c r="D164" s="166">
        <f>C164/$C$162</f>
        <v>0.27272727272727271</v>
      </c>
      <c r="E164" s="50"/>
    </row>
    <row r="165" spans="1:6" x14ac:dyDescent="0.2">
      <c r="A165" s="41"/>
      <c r="B165" s="48" t="s">
        <v>379</v>
      </c>
      <c r="C165" s="49">
        <v>1</v>
      </c>
      <c r="D165" s="166">
        <f>C165/$C$162</f>
        <v>9.0909090909090912E-2</v>
      </c>
      <c r="E165" s="50"/>
    </row>
    <row r="166" spans="1:6" x14ac:dyDescent="0.2">
      <c r="A166" s="41"/>
      <c r="B166" s="48" t="s">
        <v>460</v>
      </c>
      <c r="C166" s="49">
        <v>1</v>
      </c>
      <c r="D166" s="166">
        <f>C166/$C$162</f>
        <v>9.0909090909090912E-2</v>
      </c>
      <c r="E166" s="50"/>
    </row>
    <row r="167" spans="1:6" x14ac:dyDescent="0.2">
      <c r="A167" s="41"/>
      <c r="B167" s="48" t="s">
        <v>510</v>
      </c>
      <c r="C167" s="49">
        <v>1</v>
      </c>
      <c r="D167" s="166">
        <f>C167/$C$162</f>
        <v>9.0909090909090912E-2</v>
      </c>
      <c r="E167" s="50"/>
      <c r="F167" s="167"/>
    </row>
    <row r="168" spans="1:6" s="164" customFormat="1" x14ac:dyDescent="0.2">
      <c r="A168" s="429" t="s">
        <v>461</v>
      </c>
      <c r="B168" s="430"/>
      <c r="C168" s="47">
        <v>8</v>
      </c>
      <c r="D168" s="165"/>
      <c r="E168" s="71"/>
      <c r="F168" s="121"/>
    </row>
    <row r="169" spans="1:6" x14ac:dyDescent="0.2">
      <c r="B169" s="48" t="s">
        <v>395</v>
      </c>
      <c r="C169" s="49">
        <v>7</v>
      </c>
      <c r="D169" s="166">
        <f>C169/$C$168</f>
        <v>0.875</v>
      </c>
      <c r="E169" s="50"/>
    </row>
    <row r="170" spans="1:6" x14ac:dyDescent="0.2">
      <c r="A170" s="41"/>
      <c r="B170" s="48" t="s">
        <v>511</v>
      </c>
      <c r="C170" s="49">
        <v>1</v>
      </c>
      <c r="D170" s="166">
        <f>C170/$C$168</f>
        <v>0.125</v>
      </c>
      <c r="E170" s="50"/>
      <c r="F170" s="167"/>
    </row>
    <row r="171" spans="1:6" s="164" customFormat="1" x14ac:dyDescent="0.2">
      <c r="A171" s="429" t="s">
        <v>463</v>
      </c>
      <c r="B171" s="430"/>
      <c r="C171" s="47">
        <v>10</v>
      </c>
      <c r="D171" s="165"/>
      <c r="E171" s="71"/>
      <c r="F171" s="121"/>
    </row>
    <row r="172" spans="1:6" x14ac:dyDescent="0.2">
      <c r="B172" s="48" t="s">
        <v>379</v>
      </c>
      <c r="C172" s="49">
        <v>5</v>
      </c>
      <c r="D172" s="166">
        <f>C172/$C$171</f>
        <v>0.5</v>
      </c>
      <c r="E172" s="50"/>
    </row>
    <row r="173" spans="1:6" x14ac:dyDescent="0.2">
      <c r="A173" s="41"/>
      <c r="B173" s="48" t="s">
        <v>28</v>
      </c>
      <c r="C173" s="49">
        <v>2</v>
      </c>
      <c r="D173" s="166">
        <f>C173/$C$171</f>
        <v>0.2</v>
      </c>
      <c r="E173" s="50"/>
    </row>
    <row r="174" spans="1:6" x14ac:dyDescent="0.2">
      <c r="A174" s="41"/>
      <c r="B174" s="48" t="s">
        <v>512</v>
      </c>
      <c r="C174" s="49">
        <v>1</v>
      </c>
      <c r="D174" s="166">
        <f>C174/$C$171</f>
        <v>0.1</v>
      </c>
      <c r="E174" s="50"/>
    </row>
    <row r="175" spans="1:6" x14ac:dyDescent="0.2">
      <c r="A175" s="41"/>
      <c r="B175" s="48" t="s">
        <v>513</v>
      </c>
      <c r="C175" s="49">
        <v>1</v>
      </c>
      <c r="D175" s="166">
        <f>C175/$C$171</f>
        <v>0.1</v>
      </c>
      <c r="E175" s="50"/>
    </row>
    <row r="176" spans="1:6" x14ac:dyDescent="0.2">
      <c r="A176" s="41"/>
      <c r="B176" s="48" t="s">
        <v>514</v>
      </c>
      <c r="C176" s="49">
        <v>1</v>
      </c>
      <c r="D176" s="166">
        <f>C176/$C$171</f>
        <v>0.1</v>
      </c>
      <c r="E176" s="50"/>
      <c r="F176" s="167"/>
    </row>
    <row r="177" spans="1:6" s="164" customFormat="1" x14ac:dyDescent="0.2">
      <c r="A177" s="429" t="s">
        <v>464</v>
      </c>
      <c r="B177" s="430"/>
      <c r="C177" s="47">
        <v>87</v>
      </c>
      <c r="D177" s="165"/>
      <c r="E177" s="71"/>
      <c r="F177" s="121"/>
    </row>
    <row r="178" spans="1:6" x14ac:dyDescent="0.2">
      <c r="B178" s="48" t="s">
        <v>390</v>
      </c>
      <c r="C178" s="49">
        <v>24</v>
      </c>
      <c r="D178" s="166">
        <f t="shared" ref="D178:D183" si="4">C178/$C$177</f>
        <v>0.27586206896551724</v>
      </c>
      <c r="E178" s="50"/>
    </row>
    <row r="179" spans="1:6" x14ac:dyDescent="0.2">
      <c r="A179" s="41"/>
      <c r="B179" s="48" t="s">
        <v>465</v>
      </c>
      <c r="C179" s="49">
        <v>17</v>
      </c>
      <c r="D179" s="166">
        <f t="shared" si="4"/>
        <v>0.19540229885057472</v>
      </c>
      <c r="E179" s="50"/>
    </row>
    <row r="180" spans="1:6" x14ac:dyDescent="0.2">
      <c r="A180" s="41"/>
      <c r="B180" s="48" t="s">
        <v>451</v>
      </c>
      <c r="C180" s="49">
        <v>16</v>
      </c>
      <c r="D180" s="166">
        <f t="shared" si="4"/>
        <v>0.18390804597701149</v>
      </c>
      <c r="E180" s="50"/>
    </row>
    <row r="181" spans="1:6" x14ac:dyDescent="0.2">
      <c r="A181" s="41"/>
      <c r="B181" s="48" t="s">
        <v>379</v>
      </c>
      <c r="C181" s="49">
        <v>8</v>
      </c>
      <c r="D181" s="166">
        <f t="shared" si="4"/>
        <v>9.1954022988505746E-2</v>
      </c>
      <c r="E181" s="50"/>
    </row>
    <row r="182" spans="1:6" x14ac:dyDescent="0.2">
      <c r="A182" s="41"/>
      <c r="B182" s="48" t="s">
        <v>466</v>
      </c>
      <c r="C182" s="49">
        <v>4</v>
      </c>
      <c r="D182" s="166">
        <f t="shared" si="4"/>
        <v>4.5977011494252873E-2</v>
      </c>
      <c r="E182" s="50"/>
      <c r="F182" s="167"/>
    </row>
    <row r="183" spans="1:6" x14ac:dyDescent="0.2">
      <c r="A183" s="41"/>
      <c r="B183" s="48" t="s">
        <v>383</v>
      </c>
      <c r="C183" s="49">
        <v>18</v>
      </c>
      <c r="D183" s="166">
        <f t="shared" si="4"/>
        <v>0.20689655172413793</v>
      </c>
      <c r="E183" s="50"/>
      <c r="F183" s="167"/>
    </row>
    <row r="184" spans="1:6" s="164" customFormat="1" x14ac:dyDescent="0.2">
      <c r="A184" s="429" t="s">
        <v>467</v>
      </c>
      <c r="B184" s="430"/>
      <c r="C184" s="47">
        <v>10</v>
      </c>
      <c r="D184" s="165"/>
      <c r="E184" s="71"/>
      <c r="F184" s="121"/>
    </row>
    <row r="185" spans="1:6" x14ac:dyDescent="0.2">
      <c r="B185" s="48" t="s">
        <v>468</v>
      </c>
      <c r="C185" s="49">
        <v>3</v>
      </c>
      <c r="D185" s="166">
        <f>C185/C184</f>
        <v>0.3</v>
      </c>
      <c r="E185" s="50" t="s">
        <v>39</v>
      </c>
    </row>
    <row r="186" spans="1:6" x14ac:dyDescent="0.2">
      <c r="B186" s="48" t="s">
        <v>383</v>
      </c>
      <c r="C186" s="49">
        <v>7</v>
      </c>
      <c r="D186" s="166">
        <f>C186/C184</f>
        <v>0.7</v>
      </c>
      <c r="E186" s="50"/>
      <c r="F186" s="167"/>
    </row>
    <row r="187" spans="1:6" s="164" customFormat="1" x14ac:dyDescent="0.2">
      <c r="A187" s="429" t="s">
        <v>9</v>
      </c>
      <c r="B187" s="430"/>
      <c r="C187" s="47">
        <v>17</v>
      </c>
      <c r="D187" s="165"/>
      <c r="E187" s="71"/>
      <c r="F187" s="121"/>
    </row>
    <row r="188" spans="1:6" x14ac:dyDescent="0.2">
      <c r="B188" s="48" t="s">
        <v>469</v>
      </c>
      <c r="C188" s="49">
        <v>16</v>
      </c>
      <c r="D188" s="166">
        <f>C188/C187</f>
        <v>0.94117647058823528</v>
      </c>
      <c r="E188" s="50"/>
    </row>
    <row r="189" spans="1:6" x14ac:dyDescent="0.2">
      <c r="A189" s="41"/>
      <c r="B189" s="48" t="s">
        <v>515</v>
      </c>
      <c r="C189" s="49">
        <v>1</v>
      </c>
      <c r="D189" s="166">
        <f>C189/C187</f>
        <v>5.8823529411764705E-2</v>
      </c>
      <c r="E189" s="50"/>
      <c r="F189" s="167"/>
    </row>
    <row r="190" spans="1:6" s="164" customFormat="1" x14ac:dyDescent="0.2">
      <c r="A190" s="429" t="s">
        <v>516</v>
      </c>
      <c r="B190" s="430"/>
      <c r="C190" s="47">
        <v>121</v>
      </c>
      <c r="D190" s="165"/>
      <c r="E190" s="71"/>
      <c r="F190" s="121"/>
    </row>
    <row r="191" spans="1:6" x14ac:dyDescent="0.2">
      <c r="B191" s="48" t="s">
        <v>379</v>
      </c>
      <c r="C191" s="49">
        <v>98</v>
      </c>
      <c r="D191" s="166">
        <f>C191/$C$190</f>
        <v>0.80991735537190079</v>
      </c>
      <c r="E191" s="50"/>
    </row>
    <row r="192" spans="1:6" x14ac:dyDescent="0.2">
      <c r="A192" s="41"/>
      <c r="B192" s="48" t="s">
        <v>3</v>
      </c>
      <c r="C192" s="49">
        <v>3</v>
      </c>
      <c r="D192" s="166">
        <f>C192/$C$190</f>
        <v>2.4793388429752067E-2</v>
      </c>
      <c r="E192" s="50"/>
    </row>
    <row r="193" spans="1:6" x14ac:dyDescent="0.2">
      <c r="A193" s="41"/>
      <c r="B193" s="48" t="s">
        <v>506</v>
      </c>
      <c r="C193" s="49">
        <v>1</v>
      </c>
      <c r="D193" s="166">
        <f t="shared" ref="D193:D204" si="5">C193/$C$190</f>
        <v>8.2644628099173556E-3</v>
      </c>
      <c r="E193" s="50"/>
    </row>
    <row r="194" spans="1:6" x14ac:dyDescent="0.2">
      <c r="A194" s="41"/>
      <c r="B194" s="48" t="s">
        <v>497</v>
      </c>
      <c r="C194" s="49">
        <v>1</v>
      </c>
      <c r="D194" s="166">
        <f t="shared" si="5"/>
        <v>8.2644628099173556E-3</v>
      </c>
      <c r="E194" s="50"/>
    </row>
    <row r="195" spans="1:6" x14ac:dyDescent="0.2">
      <c r="A195" s="41"/>
      <c r="B195" s="48" t="s">
        <v>517</v>
      </c>
      <c r="C195" s="49">
        <v>1</v>
      </c>
      <c r="D195" s="166">
        <f t="shared" si="5"/>
        <v>8.2644628099173556E-3</v>
      </c>
      <c r="E195" s="50"/>
    </row>
    <row r="196" spans="1:6" x14ac:dyDescent="0.2">
      <c r="A196" s="41"/>
      <c r="B196" s="48" t="s">
        <v>518</v>
      </c>
      <c r="C196" s="49">
        <v>1</v>
      </c>
      <c r="D196" s="166">
        <f t="shared" si="5"/>
        <v>8.2644628099173556E-3</v>
      </c>
      <c r="E196" s="50"/>
    </row>
    <row r="197" spans="1:6" x14ac:dyDescent="0.2">
      <c r="A197" s="41"/>
      <c r="B197" s="48" t="s">
        <v>519</v>
      </c>
      <c r="C197" s="49">
        <v>1</v>
      </c>
      <c r="D197" s="166">
        <f t="shared" si="5"/>
        <v>8.2644628099173556E-3</v>
      </c>
      <c r="E197" s="50"/>
    </row>
    <row r="198" spans="1:6" x14ac:dyDescent="0.2">
      <c r="A198" s="41"/>
      <c r="B198" s="48" t="s">
        <v>520</v>
      </c>
      <c r="C198" s="49">
        <v>1</v>
      </c>
      <c r="D198" s="166">
        <f t="shared" si="5"/>
        <v>8.2644628099173556E-3</v>
      </c>
      <c r="E198" s="50"/>
    </row>
    <row r="199" spans="1:6" x14ac:dyDescent="0.2">
      <c r="A199" s="41"/>
      <c r="B199" s="48" t="s">
        <v>521</v>
      </c>
      <c r="C199" s="49">
        <v>1</v>
      </c>
      <c r="D199" s="166">
        <f t="shared" si="5"/>
        <v>8.2644628099173556E-3</v>
      </c>
      <c r="E199" s="50"/>
    </row>
    <row r="200" spans="1:6" x14ac:dyDescent="0.2">
      <c r="A200" s="41"/>
      <c r="B200" s="48" t="s">
        <v>522</v>
      </c>
      <c r="C200" s="49">
        <v>1</v>
      </c>
      <c r="D200" s="166">
        <f t="shared" si="5"/>
        <v>8.2644628099173556E-3</v>
      </c>
      <c r="E200" s="50"/>
      <c r="F200" s="167"/>
    </row>
    <row r="201" spans="1:6" x14ac:dyDescent="0.2">
      <c r="A201" s="41"/>
      <c r="B201" s="48" t="s">
        <v>523</v>
      </c>
      <c r="C201" s="49">
        <v>1</v>
      </c>
      <c r="D201" s="166">
        <f t="shared" si="5"/>
        <v>8.2644628099173556E-3</v>
      </c>
      <c r="E201" s="50"/>
      <c r="F201" s="167"/>
    </row>
    <row r="202" spans="1:6" x14ac:dyDescent="0.2">
      <c r="A202" s="41"/>
      <c r="B202" s="48" t="s">
        <v>524</v>
      </c>
      <c r="C202" s="49">
        <v>1</v>
      </c>
      <c r="D202" s="166">
        <f t="shared" si="5"/>
        <v>8.2644628099173556E-3</v>
      </c>
      <c r="E202" s="50"/>
      <c r="F202" s="167"/>
    </row>
    <row r="203" spans="1:6" x14ac:dyDescent="0.2">
      <c r="A203" s="41"/>
      <c r="B203" s="48" t="s">
        <v>525</v>
      </c>
      <c r="C203" s="49">
        <v>1</v>
      </c>
      <c r="D203" s="166">
        <f t="shared" si="5"/>
        <v>8.2644628099173556E-3</v>
      </c>
      <c r="E203" s="50"/>
      <c r="F203" s="167"/>
    </row>
    <row r="204" spans="1:6" x14ac:dyDescent="0.2">
      <c r="A204" s="106"/>
      <c r="B204" s="54" t="s">
        <v>383</v>
      </c>
      <c r="C204" s="52">
        <v>9</v>
      </c>
      <c r="D204" s="178">
        <f t="shared" si="5"/>
        <v>7.43801652892562E-2</v>
      </c>
      <c r="E204" s="53"/>
      <c r="F204" s="167"/>
    </row>
    <row r="205" spans="1:6" x14ac:dyDescent="0.2">
      <c r="A205" s="423" t="s">
        <v>478</v>
      </c>
      <c r="B205" s="424"/>
      <c r="C205" s="87">
        <v>773</v>
      </c>
      <c r="D205" s="152"/>
      <c r="E205" s="84" t="s">
        <v>246</v>
      </c>
    </row>
    <row r="206" spans="1:6" x14ac:dyDescent="0.2">
      <c r="A206" s="116"/>
      <c r="B206" s="92" t="s">
        <v>379</v>
      </c>
      <c r="C206" s="93">
        <v>773</v>
      </c>
      <c r="D206" s="124">
        <f>C206/C205</f>
        <v>1</v>
      </c>
      <c r="E206" s="95" t="s">
        <v>246</v>
      </c>
    </row>
    <row r="207" spans="1:6" x14ac:dyDescent="0.2">
      <c r="A207" s="423" t="s">
        <v>479</v>
      </c>
      <c r="B207" s="424"/>
      <c r="C207" s="87">
        <v>32</v>
      </c>
      <c r="D207" s="152"/>
      <c r="E207" s="84"/>
    </row>
    <row r="208" spans="1:6" x14ac:dyDescent="0.2">
      <c r="A208" s="116"/>
      <c r="B208" s="92" t="s">
        <v>400</v>
      </c>
      <c r="C208" s="93">
        <v>32</v>
      </c>
      <c r="D208" s="124">
        <f>C208/C207</f>
        <v>1</v>
      </c>
      <c r="E208" s="95"/>
    </row>
    <row r="210" spans="1:9" s="140" customFormat="1" x14ac:dyDescent="0.2">
      <c r="A210" s="417" t="s">
        <v>38</v>
      </c>
      <c r="B210" s="417"/>
      <c r="C210" s="153"/>
      <c r="D210" s="154"/>
      <c r="E210" s="155"/>
      <c r="F210" s="147"/>
      <c r="G210" s="147"/>
      <c r="H210" s="147"/>
      <c r="I210" s="147"/>
    </row>
    <row r="211" spans="1:9" s="140" customFormat="1" x14ac:dyDescent="0.2">
      <c r="A211" s="156" t="s">
        <v>36</v>
      </c>
      <c r="B211" s="161" t="s">
        <v>480</v>
      </c>
      <c r="C211" s="153"/>
      <c r="D211" s="154"/>
      <c r="E211" s="155"/>
      <c r="F211" s="147"/>
      <c r="G211" s="147"/>
      <c r="H211" s="147"/>
      <c r="I211" s="147"/>
    </row>
    <row r="212" spans="1:9" s="140" customFormat="1" x14ac:dyDescent="0.2">
      <c r="A212" s="156" t="s">
        <v>33</v>
      </c>
      <c r="B212" s="161" t="s">
        <v>481</v>
      </c>
      <c r="C212" s="153"/>
      <c r="D212" s="154"/>
      <c r="E212" s="155"/>
      <c r="F212" s="147"/>
      <c r="G212" s="147"/>
      <c r="H212" s="147"/>
      <c r="I212" s="147"/>
    </row>
    <row r="213" spans="1:9" s="140" customFormat="1" x14ac:dyDescent="0.2">
      <c r="A213" s="156" t="s">
        <v>37</v>
      </c>
      <c r="B213" s="161" t="s">
        <v>482</v>
      </c>
      <c r="C213" s="153"/>
      <c r="D213" s="154"/>
      <c r="E213" s="155"/>
      <c r="F213" s="147"/>
      <c r="G213" s="147"/>
      <c r="H213" s="147"/>
      <c r="I213" s="147"/>
    </row>
    <row r="214" spans="1:9" s="140" customFormat="1" x14ac:dyDescent="0.2">
      <c r="A214" s="156" t="s">
        <v>40</v>
      </c>
      <c r="B214" s="140" t="s">
        <v>483</v>
      </c>
      <c r="C214" s="153"/>
      <c r="D214" s="154"/>
      <c r="E214" s="155"/>
      <c r="F214" s="147"/>
      <c r="G214" s="147"/>
      <c r="H214" s="147"/>
      <c r="I214" s="147"/>
    </row>
    <row r="215" spans="1:9" s="140" customFormat="1" x14ac:dyDescent="0.2">
      <c r="A215" s="156" t="s">
        <v>42</v>
      </c>
      <c r="B215" s="140" t="s">
        <v>484</v>
      </c>
      <c r="C215" s="153"/>
      <c r="D215" s="154"/>
      <c r="E215" s="155"/>
      <c r="F215" s="147"/>
      <c r="G215" s="147"/>
      <c r="H215" s="147"/>
      <c r="I215" s="147"/>
    </row>
    <row r="216" spans="1:9" s="140" customFormat="1" x14ac:dyDescent="0.2">
      <c r="A216" s="156" t="s">
        <v>43</v>
      </c>
      <c r="B216" s="140" t="s">
        <v>485</v>
      </c>
      <c r="C216" s="153"/>
      <c r="D216" s="154"/>
      <c r="E216" s="155"/>
      <c r="F216" s="147"/>
      <c r="G216" s="147"/>
      <c r="H216" s="147"/>
      <c r="I216" s="147"/>
    </row>
    <row r="217" spans="1:9" s="140" customFormat="1" x14ac:dyDescent="0.2">
      <c r="A217" s="156" t="s">
        <v>44</v>
      </c>
      <c r="B217" s="140" t="s">
        <v>486</v>
      </c>
      <c r="C217" s="153"/>
      <c r="D217" s="154"/>
      <c r="E217" s="155"/>
      <c r="F217" s="147"/>
      <c r="G217" s="147"/>
      <c r="H217" s="147"/>
      <c r="I217" s="147"/>
    </row>
    <row r="218" spans="1:9" s="140" customFormat="1" x14ac:dyDescent="0.2">
      <c r="A218" s="156" t="s">
        <v>48</v>
      </c>
      <c r="B218" s="140" t="s">
        <v>487</v>
      </c>
      <c r="C218" s="153"/>
      <c r="D218" s="154"/>
      <c r="E218" s="155"/>
      <c r="F218" s="147"/>
      <c r="G218" s="147"/>
      <c r="H218" s="147"/>
      <c r="I218" s="147"/>
    </row>
    <row r="219" spans="1:9" s="140" customFormat="1" x14ac:dyDescent="0.2">
      <c r="A219" s="156" t="s">
        <v>49</v>
      </c>
      <c r="B219" s="147" t="s">
        <v>488</v>
      </c>
      <c r="C219" s="153"/>
      <c r="D219" s="154"/>
      <c r="E219" s="155"/>
      <c r="F219" s="147"/>
      <c r="G219" s="147"/>
      <c r="H219" s="147"/>
      <c r="I219" s="147"/>
    </row>
    <row r="220" spans="1:9" s="140" customFormat="1" x14ac:dyDescent="0.2">
      <c r="A220" s="156" t="s">
        <v>50</v>
      </c>
      <c r="B220" s="161" t="s">
        <v>489</v>
      </c>
      <c r="C220" s="153"/>
      <c r="D220" s="154"/>
      <c r="E220" s="155"/>
      <c r="F220" s="147"/>
      <c r="G220" s="147"/>
      <c r="H220" s="147"/>
      <c r="I220" s="147"/>
    </row>
    <row r="221" spans="1:9" s="140" customFormat="1" x14ac:dyDescent="0.2">
      <c r="A221" s="156" t="s">
        <v>47</v>
      </c>
      <c r="B221" s="147" t="s">
        <v>490</v>
      </c>
      <c r="C221" s="153"/>
      <c r="D221" s="154"/>
      <c r="E221" s="155"/>
      <c r="F221" s="147"/>
      <c r="G221" s="147"/>
      <c r="H221" s="147"/>
      <c r="I221" s="147"/>
    </row>
    <row r="222" spans="1:9" s="140" customFormat="1" x14ac:dyDescent="0.2">
      <c r="A222" s="156" t="s">
        <v>240</v>
      </c>
      <c r="B222" s="140" t="s">
        <v>526</v>
      </c>
      <c r="C222" s="153"/>
      <c r="D222" s="154"/>
      <c r="E222" s="155"/>
      <c r="F222" s="147"/>
      <c r="G222" s="147"/>
      <c r="H222" s="147"/>
      <c r="I222" s="147"/>
    </row>
    <row r="223" spans="1:9" s="140" customFormat="1" x14ac:dyDescent="0.2">
      <c r="A223" s="156"/>
      <c r="B223" s="147"/>
      <c r="C223" s="153"/>
      <c r="D223" s="154"/>
      <c r="E223" s="155"/>
      <c r="F223" s="147"/>
      <c r="G223" s="147"/>
      <c r="H223" s="147"/>
      <c r="I223" s="147"/>
    </row>
  </sheetData>
  <mergeCells count="59">
    <mergeCell ref="A11:B11"/>
    <mergeCell ref="A1:E1"/>
    <mergeCell ref="A3:B4"/>
    <mergeCell ref="C3:E3"/>
    <mergeCell ref="A5:B5"/>
    <mergeCell ref="A8:B8"/>
    <mergeCell ref="A49:B49"/>
    <mergeCell ref="A14:B14"/>
    <mergeCell ref="A20:B20"/>
    <mergeCell ref="A24:B24"/>
    <mergeCell ref="A26:B26"/>
    <mergeCell ref="A28:B28"/>
    <mergeCell ref="A32:B32"/>
    <mergeCell ref="A36:B36"/>
    <mergeCell ref="A39:B39"/>
    <mergeCell ref="A41:B41"/>
    <mergeCell ref="A43:B43"/>
    <mergeCell ref="A45:B45"/>
    <mergeCell ref="A93:B93"/>
    <mergeCell ref="A52:B52"/>
    <mergeCell ref="A54:B54"/>
    <mergeCell ref="A56:B56"/>
    <mergeCell ref="A63:B63"/>
    <mergeCell ref="A66:B66"/>
    <mergeCell ref="A68:B68"/>
    <mergeCell ref="A73:B73"/>
    <mergeCell ref="A77:B77"/>
    <mergeCell ref="A80:B80"/>
    <mergeCell ref="A82:B82"/>
    <mergeCell ref="A86:B86"/>
    <mergeCell ref="A133:B133"/>
    <mergeCell ref="A100:B100"/>
    <mergeCell ref="A103:B103"/>
    <mergeCell ref="A107:B107"/>
    <mergeCell ref="A109:B109"/>
    <mergeCell ref="A111:B111"/>
    <mergeCell ref="A114:B114"/>
    <mergeCell ref="A118:B118"/>
    <mergeCell ref="A120:B120"/>
    <mergeCell ref="A123:B123"/>
    <mergeCell ref="A128:B128"/>
    <mergeCell ref="A130:B130"/>
    <mergeCell ref="A184:B184"/>
    <mergeCell ref="A135:B135"/>
    <mergeCell ref="A141:B141"/>
    <mergeCell ref="A145:B145"/>
    <mergeCell ref="A149:B149"/>
    <mergeCell ref="A151:B151"/>
    <mergeCell ref="A153:B153"/>
    <mergeCell ref="A155:B155"/>
    <mergeCell ref="A162:B162"/>
    <mergeCell ref="A168:B168"/>
    <mergeCell ref="A171:B171"/>
    <mergeCell ref="A177:B177"/>
    <mergeCell ref="A187:B187"/>
    <mergeCell ref="A190:B190"/>
    <mergeCell ref="A205:B205"/>
    <mergeCell ref="A207:B207"/>
    <mergeCell ref="A210:B210"/>
  </mergeCells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M559"/>
  <sheetViews>
    <sheetView topLeftCell="A296" workbookViewId="0">
      <selection activeCell="I315" sqref="I315"/>
    </sheetView>
  </sheetViews>
  <sheetFormatPr defaultRowHeight="15" x14ac:dyDescent="0.25"/>
  <cols>
    <col min="1" max="1" width="50.85546875" style="316" customWidth="1"/>
    <col min="2" max="2" width="9.28515625" style="317" customWidth="1"/>
    <col min="3" max="3" width="9.28515625" style="381" customWidth="1"/>
    <col min="4" max="4" width="3.7109375" style="313" customWidth="1"/>
    <col min="5" max="5" width="5.28515625" style="314" customWidth="1"/>
    <col min="6" max="8" width="9.140625" style="314"/>
    <col min="9" max="9" width="34.7109375" style="314" customWidth="1"/>
    <col min="10" max="16384" width="9.140625" style="314"/>
  </cols>
  <sheetData>
    <row r="1" spans="1:5" s="238" customFormat="1" ht="14.25" customHeight="1" x14ac:dyDescent="0.2">
      <c r="A1" s="399" t="s">
        <v>1668</v>
      </c>
      <c r="B1" s="399"/>
      <c r="C1" s="399"/>
      <c r="D1" s="399"/>
    </row>
    <row r="2" spans="1:5" s="238" customFormat="1" ht="13.5" thickBot="1" x14ac:dyDescent="0.25">
      <c r="C2" s="377"/>
    </row>
    <row r="3" spans="1:5" s="238" customFormat="1" ht="14.25" customHeight="1" thickBot="1" x14ac:dyDescent="0.25">
      <c r="A3" s="400" t="s">
        <v>54</v>
      </c>
      <c r="B3" s="402" t="s">
        <v>52</v>
      </c>
      <c r="C3" s="403"/>
      <c r="D3" s="404"/>
    </row>
    <row r="4" spans="1:5" s="257" customFormat="1" ht="15.75" thickBot="1" x14ac:dyDescent="0.25">
      <c r="A4" s="401"/>
      <c r="B4" s="274" t="s">
        <v>53</v>
      </c>
      <c r="C4" s="274" t="s">
        <v>35</v>
      </c>
      <c r="D4" s="274"/>
    </row>
    <row r="5" spans="1:5" s="280" customFormat="1" ht="16.5" x14ac:dyDescent="0.25">
      <c r="A5" s="275" t="s">
        <v>1244</v>
      </c>
      <c r="B5" s="276"/>
      <c r="C5" s="378"/>
      <c r="D5" s="278"/>
      <c r="E5" s="340"/>
    </row>
    <row r="6" spans="1:5" s="280" customFormat="1" x14ac:dyDescent="0.25">
      <c r="A6" s="344" t="s">
        <v>96</v>
      </c>
      <c r="B6" s="282">
        <v>3</v>
      </c>
      <c r="C6" s="358">
        <f>B6/B10</f>
        <v>0.25</v>
      </c>
      <c r="E6" s="340"/>
    </row>
    <row r="7" spans="1:5" s="280" customFormat="1" x14ac:dyDescent="0.25">
      <c r="A7" s="344" t="s">
        <v>119</v>
      </c>
      <c r="B7" s="282">
        <v>7</v>
      </c>
      <c r="C7" s="358">
        <f>B7/B10</f>
        <v>0.58333333333333337</v>
      </c>
      <c r="E7" s="340"/>
    </row>
    <row r="8" spans="1:5" s="280" customFormat="1" x14ac:dyDescent="0.25">
      <c r="A8" s="384" t="s">
        <v>1622</v>
      </c>
      <c r="B8" s="282">
        <v>1</v>
      </c>
      <c r="C8" s="358">
        <f>B8/B10</f>
        <v>8.3333333333333329E-2</v>
      </c>
    </row>
    <row r="9" spans="1:5" s="280" customFormat="1" x14ac:dyDescent="0.25">
      <c r="A9" s="344" t="s">
        <v>1252</v>
      </c>
      <c r="B9" s="282">
        <v>1</v>
      </c>
      <c r="C9" s="358">
        <f>B9/B10</f>
        <v>8.3333333333333329E-2</v>
      </c>
    </row>
    <row r="10" spans="1:5" s="280" customFormat="1" x14ac:dyDescent="0.25">
      <c r="A10" s="285" t="s">
        <v>881</v>
      </c>
      <c r="B10" s="286">
        <v>12</v>
      </c>
      <c r="C10" s="359"/>
      <c r="D10" s="288"/>
    </row>
    <row r="11" spans="1:5" s="280" customFormat="1" x14ac:dyDescent="0.25">
      <c r="A11" s="289" t="s">
        <v>1234</v>
      </c>
      <c r="B11" s="290"/>
      <c r="C11" s="360"/>
      <c r="D11" s="290"/>
    </row>
    <row r="12" spans="1:5" s="280" customFormat="1" x14ac:dyDescent="0.25">
      <c r="A12" s="384" t="s">
        <v>126</v>
      </c>
      <c r="B12" s="282">
        <v>3</v>
      </c>
      <c r="C12" s="358">
        <f>B12/B$14</f>
        <v>0.75</v>
      </c>
      <c r="D12" s="284"/>
    </row>
    <row r="13" spans="1:5" s="280" customFormat="1" x14ac:dyDescent="0.25">
      <c r="A13" s="384" t="s">
        <v>1536</v>
      </c>
      <c r="B13" s="282">
        <v>1</v>
      </c>
      <c r="C13" s="358">
        <f>B13/B$14</f>
        <v>0.25</v>
      </c>
      <c r="D13" s="284"/>
    </row>
    <row r="14" spans="1:5" s="280" customFormat="1" x14ac:dyDescent="0.25">
      <c r="A14" s="285" t="s">
        <v>881</v>
      </c>
      <c r="B14" s="286">
        <v>4</v>
      </c>
      <c r="C14" s="359"/>
      <c r="D14" s="288"/>
    </row>
    <row r="15" spans="1:5" s="280" customFormat="1" x14ac:dyDescent="0.25">
      <c r="A15" s="289" t="s">
        <v>1060</v>
      </c>
      <c r="B15" s="290"/>
      <c r="C15" s="360"/>
      <c r="D15" s="290"/>
    </row>
    <row r="16" spans="1:5" s="280" customFormat="1" x14ac:dyDescent="0.25">
      <c r="A16" s="344" t="s">
        <v>61</v>
      </c>
      <c r="B16" s="282">
        <v>220</v>
      </c>
      <c r="C16" s="361">
        <v>1</v>
      </c>
      <c r="D16" s="284"/>
    </row>
    <row r="17" spans="1:12" s="280" customFormat="1" x14ac:dyDescent="0.25">
      <c r="A17" s="285" t="s">
        <v>881</v>
      </c>
      <c r="B17" s="286">
        <v>220</v>
      </c>
      <c r="C17" s="359"/>
      <c r="D17" s="288"/>
    </row>
    <row r="18" spans="1:12" s="280" customFormat="1" x14ac:dyDescent="0.25">
      <c r="A18" s="289" t="s">
        <v>267</v>
      </c>
      <c r="B18" s="290"/>
      <c r="C18" s="360"/>
      <c r="D18" s="290"/>
    </row>
    <row r="19" spans="1:12" s="280" customFormat="1" x14ac:dyDescent="0.25">
      <c r="A19" s="344" t="s">
        <v>261</v>
      </c>
      <c r="B19" s="282">
        <v>28</v>
      </c>
      <c r="C19" s="361">
        <v>1</v>
      </c>
      <c r="D19" s="284"/>
      <c r="E19" s="340"/>
    </row>
    <row r="20" spans="1:12" s="280" customFormat="1" x14ac:dyDescent="0.25">
      <c r="A20" s="285" t="s">
        <v>881</v>
      </c>
      <c r="B20" s="286">
        <v>28</v>
      </c>
      <c r="C20" s="359"/>
      <c r="D20" s="288"/>
      <c r="L20" s="284"/>
    </row>
    <row r="21" spans="1:12" s="280" customFormat="1" x14ac:dyDescent="0.25">
      <c r="A21" s="289" t="s">
        <v>55</v>
      </c>
      <c r="B21" s="290"/>
      <c r="C21" s="360"/>
      <c r="D21" s="290"/>
      <c r="L21" s="284"/>
    </row>
    <row r="22" spans="1:12" s="280" customFormat="1" x14ac:dyDescent="0.25">
      <c r="A22" s="344" t="s">
        <v>57</v>
      </c>
      <c r="B22" s="282">
        <v>46</v>
      </c>
      <c r="C22" s="358">
        <f>B22/B$30</f>
        <v>0.83636363636363631</v>
      </c>
      <c r="L22" s="294"/>
    </row>
    <row r="23" spans="1:12" s="280" customFormat="1" x14ac:dyDescent="0.25">
      <c r="A23" s="346" t="s">
        <v>1447</v>
      </c>
      <c r="B23" s="293">
        <v>1</v>
      </c>
      <c r="C23" s="358">
        <f>B23/B$30</f>
        <v>1.8181818181818181E-2</v>
      </c>
      <c r="L23" s="294"/>
    </row>
    <row r="24" spans="1:12" s="280" customFormat="1" x14ac:dyDescent="0.25">
      <c r="A24" s="346" t="s">
        <v>1449</v>
      </c>
      <c r="B24" s="293">
        <v>1</v>
      </c>
      <c r="C24" s="358">
        <f>B24/B$30</f>
        <v>1.8181818181818181E-2</v>
      </c>
      <c r="L24" s="294"/>
    </row>
    <row r="25" spans="1:12" s="280" customFormat="1" x14ac:dyDescent="0.25">
      <c r="A25" s="346" t="s">
        <v>1446</v>
      </c>
      <c r="B25" s="293">
        <v>1</v>
      </c>
      <c r="C25" s="358">
        <f>B25/B$30</f>
        <v>1.8181818181818181E-2</v>
      </c>
    </row>
    <row r="26" spans="1:12" s="280" customFormat="1" x14ac:dyDescent="0.25">
      <c r="A26" s="346" t="s">
        <v>1448</v>
      </c>
      <c r="B26" s="293">
        <v>1</v>
      </c>
      <c r="C26" s="358">
        <f>B26/B$30</f>
        <v>1.8181818181818181E-2</v>
      </c>
    </row>
    <row r="27" spans="1:12" s="280" customFormat="1" x14ac:dyDescent="0.25">
      <c r="A27" s="281" t="s">
        <v>3</v>
      </c>
      <c r="B27" s="282">
        <v>1</v>
      </c>
      <c r="C27" s="358">
        <f t="shared" ref="C27:C29" si="0">B27/B$30</f>
        <v>1.8181818181818181E-2</v>
      </c>
      <c r="D27" s="294"/>
    </row>
    <row r="28" spans="1:12" s="280" customFormat="1" x14ac:dyDescent="0.25">
      <c r="A28" s="346" t="s">
        <v>1450</v>
      </c>
      <c r="B28" s="293">
        <v>1</v>
      </c>
      <c r="C28" s="358">
        <f t="shared" si="0"/>
        <v>1.8181818181818181E-2</v>
      </c>
      <c r="D28" s="294"/>
    </row>
    <row r="29" spans="1:12" s="280" customFormat="1" x14ac:dyDescent="0.25">
      <c r="A29" s="346" t="s">
        <v>1061</v>
      </c>
      <c r="B29" s="293">
        <v>3</v>
      </c>
      <c r="C29" s="358">
        <f t="shared" si="0"/>
        <v>5.4545454545454543E-2</v>
      </c>
      <c r="D29" s="294"/>
    </row>
    <row r="30" spans="1:12" s="280" customFormat="1" x14ac:dyDescent="0.25">
      <c r="A30" s="285" t="s">
        <v>881</v>
      </c>
      <c r="B30" s="286">
        <v>55</v>
      </c>
      <c r="C30" s="359"/>
      <c r="D30" s="288"/>
    </row>
    <row r="31" spans="1:12" s="280" customFormat="1" ht="16.5" x14ac:dyDescent="0.25">
      <c r="A31" s="289" t="s">
        <v>836</v>
      </c>
      <c r="B31" s="290"/>
      <c r="C31" s="360"/>
      <c r="D31" s="278"/>
    </row>
    <row r="32" spans="1:12" s="280" customFormat="1" x14ac:dyDescent="0.25">
      <c r="A32" s="344" t="s">
        <v>136</v>
      </c>
      <c r="B32" s="282">
        <v>19</v>
      </c>
      <c r="C32" s="358">
        <f t="shared" ref="C32:C40" si="1">B32/B$42</f>
        <v>0.43181818181818182</v>
      </c>
    </row>
    <row r="33" spans="1:12" s="280" customFormat="1" x14ac:dyDescent="0.25">
      <c r="A33" s="281" t="s">
        <v>1461</v>
      </c>
      <c r="B33" s="282">
        <v>2</v>
      </c>
      <c r="C33" s="358">
        <f t="shared" si="1"/>
        <v>4.5454545454545456E-2</v>
      </c>
      <c r="D33" s="284"/>
    </row>
    <row r="34" spans="1:12" s="280" customFormat="1" x14ac:dyDescent="0.25">
      <c r="A34" s="281" t="s">
        <v>1462</v>
      </c>
      <c r="B34" s="282">
        <v>1</v>
      </c>
      <c r="C34" s="358">
        <f t="shared" si="1"/>
        <v>2.2727272727272728E-2</v>
      </c>
      <c r="D34" s="284"/>
    </row>
    <row r="35" spans="1:12" s="280" customFormat="1" x14ac:dyDescent="0.25">
      <c r="A35" s="344" t="s">
        <v>1466</v>
      </c>
      <c r="B35" s="282">
        <v>1</v>
      </c>
      <c r="C35" s="358">
        <f t="shared" si="1"/>
        <v>2.2727272727272728E-2</v>
      </c>
      <c r="D35" s="284"/>
    </row>
    <row r="36" spans="1:12" s="280" customFormat="1" x14ac:dyDescent="0.25">
      <c r="A36" s="344" t="s">
        <v>1465</v>
      </c>
      <c r="B36" s="282">
        <v>1</v>
      </c>
      <c r="C36" s="358">
        <f t="shared" si="1"/>
        <v>2.2727272727272728E-2</v>
      </c>
    </row>
    <row r="37" spans="1:12" s="280" customFormat="1" x14ac:dyDescent="0.25">
      <c r="A37" s="344" t="s">
        <v>1467</v>
      </c>
      <c r="B37" s="282">
        <v>1</v>
      </c>
      <c r="C37" s="358">
        <f t="shared" si="1"/>
        <v>2.2727272727272728E-2</v>
      </c>
      <c r="D37" s="284"/>
    </row>
    <row r="38" spans="1:12" s="280" customFormat="1" x14ac:dyDescent="0.25">
      <c r="A38" s="344" t="s">
        <v>57</v>
      </c>
      <c r="B38" s="282">
        <v>1</v>
      </c>
      <c r="C38" s="358">
        <f t="shared" si="1"/>
        <v>2.2727272727272728E-2</v>
      </c>
    </row>
    <row r="39" spans="1:12" s="280" customFormat="1" x14ac:dyDescent="0.25">
      <c r="A39" s="344" t="s">
        <v>58</v>
      </c>
      <c r="B39" s="282">
        <v>1</v>
      </c>
      <c r="C39" s="358">
        <f t="shared" si="1"/>
        <v>2.2727272727272728E-2</v>
      </c>
    </row>
    <row r="40" spans="1:12" s="280" customFormat="1" x14ac:dyDescent="0.25">
      <c r="A40" s="344" t="s">
        <v>821</v>
      </c>
      <c r="B40" s="282">
        <v>1</v>
      </c>
      <c r="C40" s="358">
        <f t="shared" si="1"/>
        <v>2.2727272727272728E-2</v>
      </c>
      <c r="D40" s="284"/>
    </row>
    <row r="41" spans="1:12" s="280" customFormat="1" x14ac:dyDescent="0.25">
      <c r="A41" s="346" t="s">
        <v>1061</v>
      </c>
      <c r="B41" s="282">
        <v>16</v>
      </c>
      <c r="C41" s="358">
        <f t="shared" ref="C41" si="2">B41/B$42</f>
        <v>0.36363636363636365</v>
      </c>
      <c r="D41" s="284"/>
    </row>
    <row r="42" spans="1:12" s="280" customFormat="1" x14ac:dyDescent="0.25">
      <c r="A42" s="285" t="s">
        <v>881</v>
      </c>
      <c r="B42" s="286">
        <f>SUM(B32:B41)</f>
        <v>44</v>
      </c>
      <c r="C42" s="359"/>
      <c r="D42" s="288"/>
    </row>
    <row r="43" spans="1:12" s="280" customFormat="1" x14ac:dyDescent="0.25">
      <c r="A43" s="289" t="s">
        <v>56</v>
      </c>
      <c r="B43" s="290"/>
      <c r="C43" s="360"/>
      <c r="D43" s="290" t="s">
        <v>42</v>
      </c>
    </row>
    <row r="44" spans="1:12" s="280" customFormat="1" x14ac:dyDescent="0.25">
      <c r="A44" s="281" t="s">
        <v>174</v>
      </c>
      <c r="B44" s="282">
        <v>53</v>
      </c>
      <c r="C44" s="361">
        <v>1</v>
      </c>
      <c r="D44" s="284"/>
      <c r="E44" s="340"/>
    </row>
    <row r="45" spans="1:12" s="280" customFormat="1" x14ac:dyDescent="0.25">
      <c r="A45" s="285" t="s">
        <v>881</v>
      </c>
      <c r="B45" s="286">
        <v>53</v>
      </c>
      <c r="C45" s="359"/>
      <c r="D45" s="288"/>
    </row>
    <row r="46" spans="1:12" s="280" customFormat="1" x14ac:dyDescent="0.25">
      <c r="A46" s="289" t="s">
        <v>1237</v>
      </c>
      <c r="B46" s="290"/>
      <c r="C46" s="360"/>
      <c r="D46" s="290"/>
    </row>
    <row r="47" spans="1:12" s="280" customFormat="1" x14ac:dyDescent="0.25">
      <c r="A47" s="344" t="s">
        <v>254</v>
      </c>
      <c r="B47" s="282">
        <v>31</v>
      </c>
      <c r="C47" s="361">
        <v>1</v>
      </c>
      <c r="D47" s="284"/>
      <c r="L47" s="294"/>
    </row>
    <row r="48" spans="1:12" s="280" customFormat="1" x14ac:dyDescent="0.25">
      <c r="A48" s="285" t="s">
        <v>881</v>
      </c>
      <c r="B48" s="296">
        <v>31</v>
      </c>
      <c r="C48" s="362"/>
      <c r="D48" s="298"/>
    </row>
    <row r="49" spans="1:12" s="280" customFormat="1" ht="16.5" x14ac:dyDescent="0.25">
      <c r="A49" s="289" t="s">
        <v>69</v>
      </c>
      <c r="B49" s="290"/>
      <c r="C49" s="360"/>
      <c r="D49" s="278"/>
    </row>
    <row r="50" spans="1:12" s="280" customFormat="1" x14ac:dyDescent="0.25">
      <c r="A50" s="344" t="s">
        <v>57</v>
      </c>
      <c r="B50" s="300">
        <v>1</v>
      </c>
      <c r="C50" s="358">
        <f t="shared" ref="C50:C59" si="3">B50/B$61</f>
        <v>1.1494252873563218E-2</v>
      </c>
    </row>
    <row r="51" spans="1:12" s="280" customFormat="1" x14ac:dyDescent="0.25">
      <c r="A51" s="346" t="s">
        <v>96</v>
      </c>
      <c r="B51" s="300">
        <v>3</v>
      </c>
      <c r="C51" s="358">
        <f t="shared" si="3"/>
        <v>3.4482758620689655E-2</v>
      </c>
      <c r="L51" s="294"/>
    </row>
    <row r="52" spans="1:12" s="280" customFormat="1" x14ac:dyDescent="0.25">
      <c r="A52" s="344" t="s">
        <v>58</v>
      </c>
      <c r="B52" s="300">
        <v>33</v>
      </c>
      <c r="C52" s="358">
        <f t="shared" si="3"/>
        <v>0.37931034482758619</v>
      </c>
      <c r="L52" s="294"/>
    </row>
    <row r="53" spans="1:12" s="280" customFormat="1" x14ac:dyDescent="0.25">
      <c r="A53" s="299" t="s">
        <v>294</v>
      </c>
      <c r="B53" s="300">
        <v>1</v>
      </c>
      <c r="C53" s="358">
        <f t="shared" si="3"/>
        <v>1.1494252873563218E-2</v>
      </c>
      <c r="L53" s="294"/>
    </row>
    <row r="54" spans="1:12" s="280" customFormat="1" x14ac:dyDescent="0.25">
      <c r="A54" s="299" t="s">
        <v>114</v>
      </c>
      <c r="B54" s="300">
        <v>2</v>
      </c>
      <c r="C54" s="358">
        <f t="shared" si="3"/>
        <v>2.2988505747126436E-2</v>
      </c>
      <c r="L54" s="294"/>
    </row>
    <row r="55" spans="1:12" s="280" customFormat="1" x14ac:dyDescent="0.25">
      <c r="A55" s="299" t="s">
        <v>1456</v>
      </c>
      <c r="B55" s="300">
        <v>1</v>
      </c>
      <c r="C55" s="358">
        <f t="shared" si="3"/>
        <v>1.1494252873563218E-2</v>
      </c>
      <c r="L55" s="294"/>
    </row>
    <row r="56" spans="1:12" s="280" customFormat="1" x14ac:dyDescent="0.25">
      <c r="A56" s="346" t="s">
        <v>88</v>
      </c>
      <c r="B56" s="300">
        <v>20</v>
      </c>
      <c r="C56" s="358">
        <f t="shared" si="3"/>
        <v>0.22988505747126436</v>
      </c>
      <c r="D56" s="294"/>
    </row>
    <row r="57" spans="1:12" s="280" customFormat="1" x14ac:dyDescent="0.25">
      <c r="A57" s="346" t="s">
        <v>193</v>
      </c>
      <c r="B57" s="300">
        <v>1</v>
      </c>
      <c r="C57" s="358">
        <f t="shared" si="3"/>
        <v>1.1494252873563218E-2</v>
      </c>
      <c r="D57" s="294"/>
    </row>
    <row r="58" spans="1:12" s="280" customFormat="1" x14ac:dyDescent="0.25">
      <c r="A58" s="346" t="s">
        <v>1468</v>
      </c>
      <c r="B58" s="300">
        <v>6</v>
      </c>
      <c r="C58" s="358">
        <f t="shared" si="3"/>
        <v>6.8965517241379309E-2</v>
      </c>
      <c r="D58" s="294"/>
    </row>
    <row r="59" spans="1:12" s="280" customFormat="1" x14ac:dyDescent="0.25">
      <c r="A59" s="354" t="s">
        <v>161</v>
      </c>
      <c r="B59" s="300">
        <v>1</v>
      </c>
      <c r="C59" s="358">
        <f t="shared" si="3"/>
        <v>1.1494252873563218E-2</v>
      </c>
      <c r="D59" s="294"/>
    </row>
    <row r="60" spans="1:12" s="280" customFormat="1" x14ac:dyDescent="0.25">
      <c r="A60" s="346" t="s">
        <v>1061</v>
      </c>
      <c r="B60" s="282">
        <v>18</v>
      </c>
      <c r="C60" s="358">
        <f t="shared" ref="C60" si="4">B60/B$61</f>
        <v>0.20689655172413793</v>
      </c>
      <c r="D60" s="294"/>
    </row>
    <row r="61" spans="1:12" s="280" customFormat="1" x14ac:dyDescent="0.25">
      <c r="A61" s="285" t="s">
        <v>881</v>
      </c>
      <c r="B61" s="296">
        <f>SUM(B50:B60)</f>
        <v>87</v>
      </c>
      <c r="C61" s="363"/>
      <c r="D61" s="298"/>
    </row>
    <row r="62" spans="1:12" s="280" customFormat="1" ht="16.5" x14ac:dyDescent="0.25">
      <c r="A62" s="289" t="s">
        <v>91</v>
      </c>
      <c r="B62" s="290"/>
      <c r="C62" s="360"/>
      <c r="D62" s="278"/>
    </row>
    <row r="63" spans="1:12" s="280" customFormat="1" x14ac:dyDescent="0.25">
      <c r="A63" s="344" t="s">
        <v>1471</v>
      </c>
      <c r="B63" s="282">
        <v>1</v>
      </c>
      <c r="C63" s="358">
        <f>B63/B$70</f>
        <v>4.7619047619047616E-2</v>
      </c>
    </row>
    <row r="64" spans="1:12" s="280" customFormat="1" x14ac:dyDescent="0.25">
      <c r="A64" s="344" t="s">
        <v>1469</v>
      </c>
      <c r="B64" s="282">
        <v>2</v>
      </c>
      <c r="C64" s="358">
        <f>B64/B$70</f>
        <v>9.5238095238095233E-2</v>
      </c>
      <c r="D64" s="284"/>
    </row>
    <row r="65" spans="1:4" s="280" customFormat="1" x14ac:dyDescent="0.25">
      <c r="A65" s="344" t="s">
        <v>1470</v>
      </c>
      <c r="B65" s="282">
        <v>1</v>
      </c>
      <c r="C65" s="358">
        <f>B65/B$70</f>
        <v>4.7619047619047616E-2</v>
      </c>
      <c r="D65" s="284"/>
    </row>
    <row r="66" spans="1:4" s="280" customFormat="1" x14ac:dyDescent="0.25">
      <c r="A66" s="344" t="s">
        <v>1472</v>
      </c>
      <c r="B66" s="282">
        <v>1</v>
      </c>
      <c r="C66" s="358">
        <f>B66/B$70</f>
        <v>4.7619047619047616E-2</v>
      </c>
    </row>
    <row r="67" spans="1:4" s="280" customFormat="1" x14ac:dyDescent="0.25">
      <c r="A67" s="344" t="s">
        <v>1265</v>
      </c>
      <c r="B67" s="282">
        <v>14</v>
      </c>
      <c r="C67" s="358">
        <f>B67/B$70</f>
        <v>0.66666666666666663</v>
      </c>
    </row>
    <row r="68" spans="1:4" s="280" customFormat="1" x14ac:dyDescent="0.25">
      <c r="A68" s="352" t="s">
        <v>1603</v>
      </c>
      <c r="B68" s="282">
        <v>1</v>
      </c>
      <c r="C68" s="358">
        <f t="shared" ref="C68:C69" si="5">B68/B$70</f>
        <v>4.7619047619047616E-2</v>
      </c>
      <c r="D68" s="284"/>
    </row>
    <row r="69" spans="1:4" s="280" customFormat="1" x14ac:dyDescent="0.25">
      <c r="A69" s="346" t="s">
        <v>1061</v>
      </c>
      <c r="B69" s="282">
        <v>1</v>
      </c>
      <c r="C69" s="358">
        <f t="shared" si="5"/>
        <v>4.7619047619047616E-2</v>
      </c>
      <c r="D69" s="284"/>
    </row>
    <row r="70" spans="1:4" s="280" customFormat="1" x14ac:dyDescent="0.25">
      <c r="A70" s="285" t="s">
        <v>881</v>
      </c>
      <c r="B70" s="296">
        <v>21</v>
      </c>
      <c r="C70" s="362"/>
      <c r="D70" s="298"/>
    </row>
    <row r="71" spans="1:4" s="280" customFormat="1" x14ac:dyDescent="0.25">
      <c r="A71" s="289" t="s">
        <v>889</v>
      </c>
      <c r="B71" s="290"/>
      <c r="C71" s="360"/>
      <c r="D71" s="290"/>
    </row>
    <row r="72" spans="1:4" s="280" customFormat="1" x14ac:dyDescent="0.25">
      <c r="A72" s="281" t="s">
        <v>1004</v>
      </c>
      <c r="B72" s="282">
        <v>2</v>
      </c>
      <c r="C72" s="358">
        <f>B72/B$74</f>
        <v>0.4</v>
      </c>
      <c r="D72" s="284"/>
    </row>
    <row r="73" spans="1:4" s="280" customFormat="1" x14ac:dyDescent="0.25">
      <c r="A73" s="281" t="s">
        <v>1457</v>
      </c>
      <c r="B73" s="282">
        <v>3</v>
      </c>
      <c r="C73" s="358">
        <f>B73/B$74</f>
        <v>0.6</v>
      </c>
      <c r="D73" s="284"/>
    </row>
    <row r="74" spans="1:4" s="280" customFormat="1" x14ac:dyDescent="0.25">
      <c r="A74" s="285" t="s">
        <v>881</v>
      </c>
      <c r="B74" s="296">
        <v>5</v>
      </c>
      <c r="C74" s="362"/>
      <c r="D74" s="298"/>
    </row>
    <row r="75" spans="1:4" s="280" customFormat="1" x14ac:dyDescent="0.25">
      <c r="A75" s="289" t="s">
        <v>70</v>
      </c>
      <c r="B75" s="290"/>
      <c r="C75" s="360"/>
      <c r="D75" s="290"/>
    </row>
    <row r="76" spans="1:4" s="280" customFormat="1" x14ac:dyDescent="0.25">
      <c r="A76" s="281" t="s">
        <v>4</v>
      </c>
      <c r="B76" s="282">
        <v>31</v>
      </c>
      <c r="C76" s="358">
        <f>B76/B$79</f>
        <v>0.91176470588235292</v>
      </c>
      <c r="D76" s="284"/>
    </row>
    <row r="77" spans="1:4" s="280" customFormat="1" x14ac:dyDescent="0.25">
      <c r="A77" s="281" t="s">
        <v>1452</v>
      </c>
      <c r="B77" s="282">
        <v>2</v>
      </c>
      <c r="C77" s="358">
        <f>B77/B$79</f>
        <v>5.8823529411764705E-2</v>
      </c>
      <c r="D77" s="284"/>
    </row>
    <row r="78" spans="1:4" s="280" customFormat="1" x14ac:dyDescent="0.25">
      <c r="A78" s="344" t="s">
        <v>1473</v>
      </c>
      <c r="B78" s="282">
        <v>1</v>
      </c>
      <c r="C78" s="358">
        <f>B78/B$79</f>
        <v>2.9411764705882353E-2</v>
      </c>
      <c r="D78" s="284"/>
    </row>
    <row r="79" spans="1:4" s="280" customFormat="1" x14ac:dyDescent="0.25">
      <c r="A79" s="285" t="s">
        <v>881</v>
      </c>
      <c r="B79" s="296">
        <v>34</v>
      </c>
      <c r="C79" s="362"/>
      <c r="D79" s="298"/>
    </row>
    <row r="80" spans="1:4" s="280" customFormat="1" x14ac:dyDescent="0.25">
      <c r="A80" s="289" t="s">
        <v>0</v>
      </c>
      <c r="B80" s="290"/>
      <c r="C80" s="360"/>
      <c r="D80" s="290"/>
    </row>
    <row r="81" spans="1:4" s="280" customFormat="1" x14ac:dyDescent="0.25">
      <c r="A81" s="344" t="s">
        <v>57</v>
      </c>
      <c r="B81" s="300">
        <v>60</v>
      </c>
      <c r="C81" s="358">
        <f>B81/B$83</f>
        <v>0.65217391304347827</v>
      </c>
      <c r="D81" s="294"/>
    </row>
    <row r="82" spans="1:4" s="280" customFormat="1" x14ac:dyDescent="0.25">
      <c r="A82" s="346" t="s">
        <v>1067</v>
      </c>
      <c r="B82" s="300">
        <v>32</v>
      </c>
      <c r="C82" s="358">
        <f>B82/B$83</f>
        <v>0.34782608695652173</v>
      </c>
      <c r="D82" s="294"/>
    </row>
    <row r="83" spans="1:4" s="280" customFormat="1" x14ac:dyDescent="0.25">
      <c r="A83" s="285" t="s">
        <v>881</v>
      </c>
      <c r="B83" s="296">
        <v>92</v>
      </c>
      <c r="C83" s="362"/>
      <c r="D83" s="298"/>
    </row>
    <row r="84" spans="1:4" s="280" customFormat="1" x14ac:dyDescent="0.25">
      <c r="A84" s="289" t="s">
        <v>72</v>
      </c>
      <c r="B84" s="290"/>
      <c r="C84" s="360"/>
      <c r="D84" s="290"/>
    </row>
    <row r="85" spans="1:4" s="280" customFormat="1" x14ac:dyDescent="0.25">
      <c r="A85" s="344" t="s">
        <v>61</v>
      </c>
      <c r="B85" s="282">
        <v>49</v>
      </c>
      <c r="C85" s="361">
        <v>1</v>
      </c>
      <c r="D85" s="284"/>
    </row>
    <row r="86" spans="1:4" s="280" customFormat="1" x14ac:dyDescent="0.25">
      <c r="A86" s="285" t="s">
        <v>881</v>
      </c>
      <c r="B86" s="296">
        <v>49</v>
      </c>
      <c r="C86" s="362"/>
      <c r="D86" s="298"/>
    </row>
    <row r="87" spans="1:4" s="280" customFormat="1" x14ac:dyDescent="0.25">
      <c r="A87" s="289" t="s">
        <v>181</v>
      </c>
      <c r="B87" s="290"/>
      <c r="C87" s="360"/>
      <c r="D87" s="290"/>
    </row>
    <row r="88" spans="1:4" s="280" customFormat="1" x14ac:dyDescent="0.25">
      <c r="A88" s="344" t="s">
        <v>102</v>
      </c>
      <c r="B88" s="300">
        <v>3</v>
      </c>
      <c r="C88" s="358">
        <f>B88/B$91</f>
        <v>0.5</v>
      </c>
      <c r="D88" s="294"/>
    </row>
    <row r="89" spans="1:4" s="280" customFormat="1" x14ac:dyDescent="0.25">
      <c r="A89" s="344" t="s">
        <v>300</v>
      </c>
      <c r="B89" s="300">
        <v>2</v>
      </c>
      <c r="C89" s="358">
        <f>B89/B$91</f>
        <v>0.33333333333333331</v>
      </c>
      <c r="D89" s="294"/>
    </row>
    <row r="90" spans="1:4" s="280" customFormat="1" x14ac:dyDescent="0.25">
      <c r="A90" s="352" t="s">
        <v>1601</v>
      </c>
      <c r="B90" s="300">
        <v>1</v>
      </c>
      <c r="C90" s="358">
        <f>B90/B$91</f>
        <v>0.16666666666666666</v>
      </c>
      <c r="D90" s="294"/>
    </row>
    <row r="91" spans="1:4" s="280" customFormat="1" x14ac:dyDescent="0.25">
      <c r="A91" s="285" t="s">
        <v>881</v>
      </c>
      <c r="B91" s="296">
        <v>6</v>
      </c>
      <c r="C91" s="362"/>
      <c r="D91" s="298"/>
    </row>
    <row r="92" spans="1:4" s="280" customFormat="1" x14ac:dyDescent="0.25">
      <c r="A92" s="289" t="s">
        <v>207</v>
      </c>
      <c r="B92" s="290"/>
      <c r="C92" s="360"/>
      <c r="D92" s="290"/>
    </row>
    <row r="93" spans="1:4" s="280" customFormat="1" ht="15" customHeight="1" x14ac:dyDescent="0.25">
      <c r="A93" s="344" t="s">
        <v>61</v>
      </c>
      <c r="B93" s="282">
        <v>49</v>
      </c>
      <c r="C93" s="361">
        <v>1</v>
      </c>
      <c r="D93" s="284"/>
    </row>
    <row r="94" spans="1:4" s="280" customFormat="1" x14ac:dyDescent="0.25">
      <c r="A94" s="285" t="s">
        <v>881</v>
      </c>
      <c r="B94" s="296">
        <v>49</v>
      </c>
      <c r="C94" s="362"/>
      <c r="D94" s="298"/>
    </row>
    <row r="95" spans="1:4" s="280" customFormat="1" x14ac:dyDescent="0.25">
      <c r="A95" s="289" t="s">
        <v>1</v>
      </c>
      <c r="B95" s="290"/>
      <c r="C95" s="360"/>
      <c r="D95" s="290"/>
    </row>
    <row r="96" spans="1:4" s="280" customFormat="1" x14ac:dyDescent="0.25">
      <c r="A96" s="344" t="s">
        <v>61</v>
      </c>
      <c r="B96" s="282">
        <v>13</v>
      </c>
      <c r="C96" s="361">
        <v>1</v>
      </c>
      <c r="D96" s="284"/>
    </row>
    <row r="97" spans="1:13" s="280" customFormat="1" x14ac:dyDescent="0.25">
      <c r="A97" s="285" t="s">
        <v>881</v>
      </c>
      <c r="B97" s="296">
        <v>13</v>
      </c>
      <c r="C97" s="362"/>
      <c r="D97" s="298"/>
    </row>
    <row r="98" spans="1:13" s="280" customFormat="1" x14ac:dyDescent="0.25">
      <c r="A98" s="289" t="s">
        <v>830</v>
      </c>
      <c r="B98" s="290"/>
      <c r="C98" s="360"/>
      <c r="D98" s="290"/>
    </row>
    <row r="99" spans="1:13" s="280" customFormat="1" x14ac:dyDescent="0.25">
      <c r="A99" s="281" t="s">
        <v>829</v>
      </c>
      <c r="B99" s="282">
        <v>11</v>
      </c>
      <c r="C99" s="361">
        <v>1</v>
      </c>
      <c r="D99" s="284"/>
    </row>
    <row r="100" spans="1:13" s="280" customFormat="1" x14ac:dyDescent="0.25">
      <c r="A100" s="285" t="s">
        <v>881</v>
      </c>
      <c r="B100" s="296">
        <v>11</v>
      </c>
      <c r="C100" s="362"/>
      <c r="D100" s="298"/>
    </row>
    <row r="101" spans="1:13" x14ac:dyDescent="0.25">
      <c r="A101" s="303" t="s">
        <v>278</v>
      </c>
      <c r="B101" s="290"/>
      <c r="C101" s="360"/>
      <c r="D101" s="290"/>
      <c r="E101" s="280"/>
    </row>
    <row r="102" spans="1:13" x14ac:dyDescent="0.25">
      <c r="A102" s="344" t="s">
        <v>57</v>
      </c>
      <c r="B102" s="282">
        <v>20</v>
      </c>
      <c r="C102" s="358">
        <f t="shared" ref="C102:C107" si="6">B102/B$108</f>
        <v>8.2987551867219914E-2</v>
      </c>
      <c r="L102" s="284"/>
      <c r="M102" s="280"/>
    </row>
    <row r="103" spans="1:13" x14ac:dyDescent="0.25">
      <c r="A103" s="304" t="s">
        <v>252</v>
      </c>
      <c r="B103" s="282">
        <v>4</v>
      </c>
      <c r="C103" s="358">
        <f t="shared" si="6"/>
        <v>1.6597510373443983E-2</v>
      </c>
      <c r="L103" s="284"/>
      <c r="M103" s="280"/>
    </row>
    <row r="104" spans="1:13" x14ac:dyDescent="0.25">
      <c r="A104" s="304" t="s">
        <v>251</v>
      </c>
      <c r="B104" s="282">
        <v>17</v>
      </c>
      <c r="C104" s="358">
        <f t="shared" si="6"/>
        <v>7.0539419087136929E-2</v>
      </c>
      <c r="L104" s="284"/>
    </row>
    <row r="105" spans="1:13" x14ac:dyDescent="0.25">
      <c r="A105" s="345" t="s">
        <v>61</v>
      </c>
      <c r="B105" s="282">
        <v>181</v>
      </c>
      <c r="C105" s="358">
        <f t="shared" si="6"/>
        <v>0.75103734439834025</v>
      </c>
      <c r="L105" s="284"/>
    </row>
    <row r="106" spans="1:13" x14ac:dyDescent="0.25">
      <c r="A106" s="345" t="s">
        <v>1208</v>
      </c>
      <c r="B106" s="282">
        <v>4</v>
      </c>
      <c r="C106" s="358">
        <f t="shared" si="6"/>
        <v>1.6597510373443983E-2</v>
      </c>
      <c r="L106" s="284"/>
    </row>
    <row r="107" spans="1:13" x14ac:dyDescent="0.25">
      <c r="A107" s="346" t="s">
        <v>1061</v>
      </c>
      <c r="B107" s="282">
        <v>15</v>
      </c>
      <c r="C107" s="358">
        <f t="shared" si="6"/>
        <v>6.2240663900414939E-2</v>
      </c>
      <c r="D107" s="284"/>
    </row>
    <row r="108" spans="1:13" x14ac:dyDescent="0.25">
      <c r="A108" s="285" t="s">
        <v>881</v>
      </c>
      <c r="B108" s="296">
        <f>SUM(B102:B107)</f>
        <v>241</v>
      </c>
      <c r="C108" s="362"/>
      <c r="D108" s="298"/>
      <c r="E108" s="280"/>
    </row>
    <row r="109" spans="1:13" s="280" customFormat="1" x14ac:dyDescent="0.25">
      <c r="A109" s="289" t="s">
        <v>1254</v>
      </c>
      <c r="B109" s="290"/>
      <c r="C109" s="360"/>
      <c r="D109" s="290"/>
    </row>
    <row r="110" spans="1:13" s="280" customFormat="1" x14ac:dyDescent="0.25">
      <c r="A110" s="344" t="s">
        <v>61</v>
      </c>
      <c r="B110" s="282">
        <v>6</v>
      </c>
      <c r="C110" s="361">
        <v>1</v>
      </c>
      <c r="D110" s="284"/>
    </row>
    <row r="111" spans="1:13" s="280" customFormat="1" x14ac:dyDescent="0.25">
      <c r="A111" s="285" t="s">
        <v>881</v>
      </c>
      <c r="B111" s="296">
        <v>6</v>
      </c>
      <c r="C111" s="362"/>
      <c r="D111" s="298"/>
    </row>
    <row r="112" spans="1:13" s="280" customFormat="1" x14ac:dyDescent="0.25">
      <c r="A112" s="289" t="s">
        <v>74</v>
      </c>
      <c r="B112" s="290"/>
      <c r="C112" s="360"/>
      <c r="D112" s="290"/>
    </row>
    <row r="113" spans="1:12" s="280" customFormat="1" x14ac:dyDescent="0.25">
      <c r="A113" s="344" t="s">
        <v>57</v>
      </c>
      <c r="B113" s="282">
        <v>1</v>
      </c>
      <c r="C113" s="358">
        <f t="shared" ref="C113:C119" si="7">B113/B$121</f>
        <v>2.4390243902439025E-2</v>
      </c>
      <c r="D113" s="284"/>
    </row>
    <row r="114" spans="1:12" s="280" customFormat="1" x14ac:dyDescent="0.25">
      <c r="A114" s="344" t="s">
        <v>1474</v>
      </c>
      <c r="B114" s="282">
        <v>1</v>
      </c>
      <c r="C114" s="358">
        <f t="shared" si="7"/>
        <v>2.4390243902439025E-2</v>
      </c>
    </row>
    <row r="115" spans="1:12" s="280" customFormat="1" x14ac:dyDescent="0.25">
      <c r="A115" s="344" t="s">
        <v>1138</v>
      </c>
      <c r="B115" s="282">
        <v>26</v>
      </c>
      <c r="C115" s="358">
        <f t="shared" si="7"/>
        <v>0.63414634146341464</v>
      </c>
      <c r="D115" s="284"/>
    </row>
    <row r="116" spans="1:12" s="280" customFormat="1" x14ac:dyDescent="0.25">
      <c r="A116" s="281" t="s">
        <v>1463</v>
      </c>
      <c r="B116" s="282">
        <v>1</v>
      </c>
      <c r="C116" s="358">
        <f t="shared" si="7"/>
        <v>2.4390243902439025E-2</v>
      </c>
      <c r="D116" s="284"/>
    </row>
    <row r="117" spans="1:12" s="280" customFormat="1" ht="15" customHeight="1" x14ac:dyDescent="0.25">
      <c r="A117" s="281" t="s">
        <v>1460</v>
      </c>
      <c r="B117" s="282">
        <v>3</v>
      </c>
      <c r="C117" s="358">
        <f t="shared" si="7"/>
        <v>7.3170731707317069E-2</v>
      </c>
    </row>
    <row r="118" spans="1:12" s="280" customFormat="1" x14ac:dyDescent="0.25">
      <c r="A118" s="344" t="s">
        <v>1475</v>
      </c>
      <c r="B118" s="282">
        <v>1</v>
      </c>
      <c r="C118" s="358">
        <f t="shared" si="7"/>
        <v>2.4390243902439025E-2</v>
      </c>
    </row>
    <row r="119" spans="1:12" s="280" customFormat="1" x14ac:dyDescent="0.25">
      <c r="A119" s="344" t="s">
        <v>1476</v>
      </c>
      <c r="B119" s="282">
        <v>2</v>
      </c>
      <c r="C119" s="358">
        <f t="shared" si="7"/>
        <v>4.878048780487805E-2</v>
      </c>
    </row>
    <row r="120" spans="1:12" s="280" customFormat="1" x14ac:dyDescent="0.25">
      <c r="A120" s="346" t="s">
        <v>1061</v>
      </c>
      <c r="B120" s="282">
        <v>6</v>
      </c>
      <c r="C120" s="358">
        <f t="shared" ref="C120" si="8">B120/B$121</f>
        <v>0.14634146341463414</v>
      </c>
      <c r="D120" s="284"/>
    </row>
    <row r="121" spans="1:12" s="280" customFormat="1" x14ac:dyDescent="0.25">
      <c r="A121" s="285" t="s">
        <v>881</v>
      </c>
      <c r="B121" s="296">
        <f>SUM(B113:B120)</f>
        <v>41</v>
      </c>
      <c r="C121" s="362"/>
      <c r="D121" s="298"/>
    </row>
    <row r="122" spans="1:12" s="280" customFormat="1" x14ac:dyDescent="0.25">
      <c r="A122" s="289" t="s">
        <v>101</v>
      </c>
      <c r="B122" s="290"/>
      <c r="C122" s="360"/>
      <c r="D122" s="290"/>
    </row>
    <row r="123" spans="1:12" s="280" customFormat="1" x14ac:dyDescent="0.25">
      <c r="A123" s="281" t="s">
        <v>100</v>
      </c>
      <c r="B123" s="282">
        <v>19</v>
      </c>
      <c r="C123" s="361">
        <v>1</v>
      </c>
      <c r="D123" s="284"/>
    </row>
    <row r="124" spans="1:12" s="280" customFormat="1" x14ac:dyDescent="0.25">
      <c r="A124" s="285" t="s">
        <v>881</v>
      </c>
      <c r="B124" s="296">
        <v>19</v>
      </c>
      <c r="C124" s="362"/>
      <c r="D124" s="298"/>
    </row>
    <row r="125" spans="1:12" s="280" customFormat="1" x14ac:dyDescent="0.25">
      <c r="A125" s="289" t="s">
        <v>75</v>
      </c>
      <c r="B125" s="290"/>
      <c r="C125" s="360"/>
      <c r="D125" s="290"/>
    </row>
    <row r="126" spans="1:12" s="280" customFormat="1" x14ac:dyDescent="0.25">
      <c r="A126" s="344" t="s">
        <v>1158</v>
      </c>
      <c r="B126" s="282">
        <v>1</v>
      </c>
      <c r="C126" s="358">
        <f>B126/B$137</f>
        <v>1.1764705882352941E-2</v>
      </c>
      <c r="D126" s="284"/>
    </row>
    <row r="127" spans="1:12" s="280" customFormat="1" x14ac:dyDescent="0.25">
      <c r="A127" s="344" t="s">
        <v>57</v>
      </c>
      <c r="B127" s="282">
        <v>3</v>
      </c>
      <c r="C127" s="358">
        <f t="shared" ref="C127:C136" si="9">B127/B$137</f>
        <v>3.5294117647058823E-2</v>
      </c>
      <c r="D127" s="284"/>
      <c r="L127" s="294"/>
    </row>
    <row r="128" spans="1:12" s="280" customFormat="1" x14ac:dyDescent="0.25">
      <c r="A128" s="344" t="s">
        <v>58</v>
      </c>
      <c r="B128" s="282">
        <v>1</v>
      </c>
      <c r="C128" s="358">
        <f t="shared" si="9"/>
        <v>1.1764705882352941E-2</v>
      </c>
      <c r="D128" s="284"/>
    </row>
    <row r="129" spans="1:12" s="280" customFormat="1" x14ac:dyDescent="0.25">
      <c r="A129" s="344" t="s">
        <v>102</v>
      </c>
      <c r="B129" s="282">
        <v>65</v>
      </c>
      <c r="C129" s="358">
        <f t="shared" si="9"/>
        <v>0.76470588235294112</v>
      </c>
      <c r="D129" s="284"/>
    </row>
    <row r="130" spans="1:12" s="280" customFormat="1" x14ac:dyDescent="0.25">
      <c r="A130" s="346" t="s">
        <v>1479</v>
      </c>
      <c r="B130" s="293">
        <v>2</v>
      </c>
      <c r="C130" s="358">
        <f>B130/B$137</f>
        <v>2.3529411764705882E-2</v>
      </c>
      <c r="D130" s="294"/>
    </row>
    <row r="131" spans="1:12" s="280" customFormat="1" x14ac:dyDescent="0.25">
      <c r="A131" s="346" t="s">
        <v>1478</v>
      </c>
      <c r="B131" s="293">
        <v>1</v>
      </c>
      <c r="C131" s="358">
        <f>B131/B$137</f>
        <v>1.1764705882352941E-2</v>
      </c>
    </row>
    <row r="132" spans="1:12" s="280" customFormat="1" x14ac:dyDescent="0.25">
      <c r="A132" s="346" t="s">
        <v>1477</v>
      </c>
      <c r="B132" s="293">
        <v>1</v>
      </c>
      <c r="C132" s="358">
        <f>B132/B$137</f>
        <v>1.1764705882352941E-2</v>
      </c>
      <c r="D132" s="284"/>
    </row>
    <row r="133" spans="1:12" s="280" customFormat="1" x14ac:dyDescent="0.25">
      <c r="A133" s="346" t="s">
        <v>1480</v>
      </c>
      <c r="B133" s="293">
        <v>1</v>
      </c>
      <c r="C133" s="358">
        <f>B133/B$137</f>
        <v>1.1764705882352941E-2</v>
      </c>
      <c r="D133" s="294"/>
    </row>
    <row r="134" spans="1:12" s="280" customFormat="1" x14ac:dyDescent="0.25">
      <c r="A134" s="354" t="s">
        <v>1601</v>
      </c>
      <c r="B134" s="293">
        <v>1</v>
      </c>
      <c r="C134" s="358">
        <f t="shared" si="9"/>
        <v>1.1764705882352941E-2</v>
      </c>
      <c r="D134" s="294"/>
    </row>
    <row r="135" spans="1:12" s="280" customFormat="1" x14ac:dyDescent="0.25">
      <c r="A135" s="352" t="s">
        <v>161</v>
      </c>
      <c r="B135" s="282">
        <v>2</v>
      </c>
      <c r="C135" s="358">
        <f t="shared" si="9"/>
        <v>2.3529411764705882E-2</v>
      </c>
      <c r="D135" s="294"/>
    </row>
    <row r="136" spans="1:12" s="280" customFormat="1" x14ac:dyDescent="0.25">
      <c r="A136" s="346" t="s">
        <v>1061</v>
      </c>
      <c r="B136" s="282">
        <v>7</v>
      </c>
      <c r="C136" s="358">
        <f t="shared" si="9"/>
        <v>8.2352941176470587E-2</v>
      </c>
      <c r="D136" s="294"/>
    </row>
    <row r="137" spans="1:12" s="280" customFormat="1" x14ac:dyDescent="0.25">
      <c r="A137" s="285" t="s">
        <v>881</v>
      </c>
      <c r="B137" s="296">
        <f>SUM(B126:B136)</f>
        <v>85</v>
      </c>
      <c r="C137" s="362"/>
      <c r="D137" s="298"/>
      <c r="L137" s="284"/>
    </row>
    <row r="138" spans="1:12" s="280" customFormat="1" x14ac:dyDescent="0.25">
      <c r="A138" s="289" t="s">
        <v>680</v>
      </c>
      <c r="B138" s="290"/>
      <c r="C138" s="360"/>
      <c r="D138" s="290"/>
    </row>
    <row r="139" spans="1:12" s="280" customFormat="1" x14ac:dyDescent="0.25">
      <c r="A139" s="344" t="s">
        <v>61</v>
      </c>
      <c r="B139" s="282">
        <v>12</v>
      </c>
      <c r="C139" s="361">
        <v>1</v>
      </c>
      <c r="D139" s="284"/>
    </row>
    <row r="140" spans="1:12" s="280" customFormat="1" x14ac:dyDescent="0.25">
      <c r="A140" s="285" t="s">
        <v>881</v>
      </c>
      <c r="B140" s="296">
        <v>12</v>
      </c>
      <c r="C140" s="362"/>
      <c r="D140" s="298"/>
    </row>
    <row r="141" spans="1:12" s="280" customFormat="1" x14ac:dyDescent="0.25">
      <c r="A141" s="289" t="s">
        <v>76</v>
      </c>
      <c r="B141" s="290"/>
      <c r="C141" s="360"/>
      <c r="D141" s="290"/>
    </row>
    <row r="142" spans="1:12" s="280" customFormat="1" x14ac:dyDescent="0.25">
      <c r="A142" s="344" t="s">
        <v>57</v>
      </c>
      <c r="B142" s="282">
        <v>6</v>
      </c>
      <c r="C142" s="358">
        <f t="shared" ref="C142:C148" si="10">B142/B$149</f>
        <v>0.16216216216216217</v>
      </c>
      <c r="D142" s="284"/>
    </row>
    <row r="143" spans="1:12" s="280" customFormat="1" x14ac:dyDescent="0.25">
      <c r="A143" s="344" t="s">
        <v>1256</v>
      </c>
      <c r="B143" s="282">
        <v>1</v>
      </c>
      <c r="C143" s="358">
        <f t="shared" si="10"/>
        <v>2.7027027027027029E-2</v>
      </c>
    </row>
    <row r="144" spans="1:12" s="280" customFormat="1" x14ac:dyDescent="0.25">
      <c r="A144" s="344" t="s">
        <v>61</v>
      </c>
      <c r="B144" s="282">
        <v>1</v>
      </c>
      <c r="C144" s="358">
        <f t="shared" si="10"/>
        <v>2.7027027027027029E-2</v>
      </c>
    </row>
    <row r="145" spans="1:12" s="280" customFormat="1" x14ac:dyDescent="0.25">
      <c r="A145" s="344" t="s">
        <v>105</v>
      </c>
      <c r="B145" s="282">
        <v>25</v>
      </c>
      <c r="C145" s="358">
        <f t="shared" si="10"/>
        <v>0.67567567567567566</v>
      </c>
      <c r="D145" s="284"/>
    </row>
    <row r="146" spans="1:12" s="280" customFormat="1" x14ac:dyDescent="0.25">
      <c r="A146" s="346" t="s">
        <v>1481</v>
      </c>
      <c r="B146" s="293">
        <v>2</v>
      </c>
      <c r="C146" s="358">
        <f t="shared" si="10"/>
        <v>5.4054054054054057E-2</v>
      </c>
      <c r="D146" s="284"/>
      <c r="L146" s="294"/>
    </row>
    <row r="147" spans="1:12" s="280" customFormat="1" x14ac:dyDescent="0.25">
      <c r="A147" s="346" t="s">
        <v>1483</v>
      </c>
      <c r="B147" s="293">
        <v>1</v>
      </c>
      <c r="C147" s="358">
        <f t="shared" si="10"/>
        <v>2.7027027027027029E-2</v>
      </c>
      <c r="D147" s="294"/>
    </row>
    <row r="148" spans="1:12" s="280" customFormat="1" x14ac:dyDescent="0.25">
      <c r="A148" s="346" t="s">
        <v>1482</v>
      </c>
      <c r="B148" s="293">
        <v>1</v>
      </c>
      <c r="C148" s="358">
        <f t="shared" si="10"/>
        <v>2.7027027027027029E-2</v>
      </c>
      <c r="D148" s="294"/>
    </row>
    <row r="149" spans="1:12" s="280" customFormat="1" x14ac:dyDescent="0.25">
      <c r="A149" s="285" t="s">
        <v>881</v>
      </c>
      <c r="B149" s="296">
        <v>37</v>
      </c>
      <c r="C149" s="362"/>
      <c r="D149" s="298"/>
    </row>
    <row r="150" spans="1:12" s="280" customFormat="1" x14ac:dyDescent="0.25">
      <c r="A150" s="289" t="s">
        <v>1080</v>
      </c>
      <c r="B150" s="290"/>
      <c r="C150" s="360"/>
      <c r="D150" s="290"/>
    </row>
    <row r="151" spans="1:12" s="280" customFormat="1" x14ac:dyDescent="0.25">
      <c r="A151" s="281" t="s">
        <v>136</v>
      </c>
      <c r="B151" s="282">
        <v>1</v>
      </c>
      <c r="C151" s="358">
        <f t="shared" ref="C151:C160" si="11">B151/B$162</f>
        <v>5.7803468208092483E-3</v>
      </c>
      <c r="L151" s="284"/>
    </row>
    <row r="152" spans="1:12" s="280" customFormat="1" x14ac:dyDescent="0.25">
      <c r="A152" s="281" t="s">
        <v>57</v>
      </c>
      <c r="B152" s="282">
        <v>6</v>
      </c>
      <c r="C152" s="358">
        <f t="shared" si="11"/>
        <v>3.4682080924855488E-2</v>
      </c>
      <c r="D152" s="284"/>
    </row>
    <row r="153" spans="1:12" s="280" customFormat="1" x14ac:dyDescent="0.25">
      <c r="A153" s="281" t="s">
        <v>61</v>
      </c>
      <c r="B153" s="282">
        <v>1</v>
      </c>
      <c r="C153" s="358">
        <f t="shared" si="11"/>
        <v>5.7803468208092483E-3</v>
      </c>
      <c r="D153" s="284"/>
    </row>
    <row r="154" spans="1:12" s="280" customFormat="1" x14ac:dyDescent="0.25">
      <c r="A154" s="344" t="s">
        <v>155</v>
      </c>
      <c r="B154" s="282">
        <v>147</v>
      </c>
      <c r="C154" s="358">
        <f t="shared" si="11"/>
        <v>0.8497109826589595</v>
      </c>
      <c r="D154" s="284"/>
    </row>
    <row r="155" spans="1:12" s="280" customFormat="1" x14ac:dyDescent="0.25">
      <c r="A155" s="344" t="s">
        <v>164</v>
      </c>
      <c r="B155" s="282">
        <v>6</v>
      </c>
      <c r="C155" s="358">
        <f t="shared" si="11"/>
        <v>3.4682080924855488E-2</v>
      </c>
      <c r="D155" s="284"/>
    </row>
    <row r="156" spans="1:12" s="280" customFormat="1" x14ac:dyDescent="0.25">
      <c r="A156" s="344" t="s">
        <v>1485</v>
      </c>
      <c r="B156" s="282">
        <v>1</v>
      </c>
      <c r="C156" s="358">
        <f t="shared" si="11"/>
        <v>5.7803468208092483E-3</v>
      </c>
      <c r="D156" s="284"/>
    </row>
    <row r="157" spans="1:12" s="280" customFormat="1" x14ac:dyDescent="0.25">
      <c r="A157" s="344" t="s">
        <v>1484</v>
      </c>
      <c r="B157" s="282">
        <v>1</v>
      </c>
      <c r="C157" s="358">
        <f t="shared" si="11"/>
        <v>5.7803468208092483E-3</v>
      </c>
      <c r="D157" s="284"/>
    </row>
    <row r="158" spans="1:12" s="280" customFormat="1" x14ac:dyDescent="0.25">
      <c r="A158" s="344" t="s">
        <v>1486</v>
      </c>
      <c r="B158" s="282">
        <v>1</v>
      </c>
      <c r="C158" s="358">
        <f t="shared" si="11"/>
        <v>5.7803468208092483E-3</v>
      </c>
      <c r="D158" s="284"/>
    </row>
    <row r="159" spans="1:12" s="280" customFormat="1" x14ac:dyDescent="0.25">
      <c r="A159" s="344" t="s">
        <v>233</v>
      </c>
      <c r="B159" s="282">
        <v>1</v>
      </c>
      <c r="C159" s="358">
        <f t="shared" si="11"/>
        <v>5.7803468208092483E-3</v>
      </c>
      <c r="D159" s="284"/>
      <c r="L159" s="284"/>
    </row>
    <row r="160" spans="1:12" s="280" customFormat="1" x14ac:dyDescent="0.25">
      <c r="A160" s="352" t="s">
        <v>161</v>
      </c>
      <c r="B160" s="282">
        <v>1</v>
      </c>
      <c r="C160" s="358">
        <f t="shared" si="11"/>
        <v>5.7803468208092483E-3</v>
      </c>
    </row>
    <row r="161" spans="1:4" s="280" customFormat="1" x14ac:dyDescent="0.25">
      <c r="A161" s="346" t="s">
        <v>1061</v>
      </c>
      <c r="B161" s="282">
        <v>7</v>
      </c>
      <c r="C161" s="358">
        <f t="shared" ref="C161" si="12">B161/B$162</f>
        <v>4.046242774566474E-2</v>
      </c>
      <c r="D161" s="284"/>
    </row>
    <row r="162" spans="1:4" s="280" customFormat="1" x14ac:dyDescent="0.25">
      <c r="A162" s="285" t="s">
        <v>881</v>
      </c>
      <c r="B162" s="296">
        <f>SUM(B151:B161)</f>
        <v>173</v>
      </c>
      <c r="C162" s="362"/>
      <c r="D162" s="298"/>
    </row>
    <row r="163" spans="1:4" s="280" customFormat="1" x14ac:dyDescent="0.25">
      <c r="A163" s="289" t="s">
        <v>24</v>
      </c>
      <c r="B163" s="290"/>
      <c r="C163" s="360"/>
      <c r="D163" s="290"/>
    </row>
    <row r="164" spans="1:4" s="280" customFormat="1" x14ac:dyDescent="0.25">
      <c r="A164" s="281" t="s">
        <v>27</v>
      </c>
      <c r="B164" s="282">
        <v>33</v>
      </c>
      <c r="C164" s="358">
        <f>B164/B$169</f>
        <v>0.44594594594594594</v>
      </c>
      <c r="D164" s="284"/>
    </row>
    <row r="165" spans="1:4" s="280" customFormat="1" x14ac:dyDescent="0.25">
      <c r="A165" s="344" t="s">
        <v>84</v>
      </c>
      <c r="B165" s="282">
        <v>13</v>
      </c>
      <c r="C165" s="358">
        <f>B165/B$169</f>
        <v>0.17567567567567569</v>
      </c>
      <c r="D165" s="284"/>
    </row>
    <row r="166" spans="1:4" s="280" customFormat="1" x14ac:dyDescent="0.25">
      <c r="A166" s="344" t="s">
        <v>1487</v>
      </c>
      <c r="B166" s="282">
        <v>2</v>
      </c>
      <c r="C166" s="358">
        <f>B166/B$169</f>
        <v>2.7027027027027029E-2</v>
      </c>
      <c r="D166" s="284"/>
    </row>
    <row r="167" spans="1:4" s="280" customFormat="1" x14ac:dyDescent="0.25">
      <c r="A167" s="344" t="s">
        <v>82</v>
      </c>
      <c r="B167" s="282">
        <v>25</v>
      </c>
      <c r="C167" s="358">
        <f>B167/B$169</f>
        <v>0.33783783783783783</v>
      </c>
      <c r="D167" s="284"/>
    </row>
    <row r="168" spans="1:4" s="280" customFormat="1" x14ac:dyDescent="0.25">
      <c r="A168" s="346" t="s">
        <v>1061</v>
      </c>
      <c r="B168" s="282">
        <v>1</v>
      </c>
      <c r="C168" s="358">
        <f>B168/B$169</f>
        <v>1.3513513513513514E-2</v>
      </c>
      <c r="D168" s="284"/>
    </row>
    <row r="169" spans="1:4" s="280" customFormat="1" x14ac:dyDescent="0.25">
      <c r="A169" s="285" t="s">
        <v>881</v>
      </c>
      <c r="B169" s="296">
        <f>SUM(B164:B168)</f>
        <v>74</v>
      </c>
      <c r="C169" s="362"/>
      <c r="D169" s="298"/>
    </row>
    <row r="170" spans="1:4" s="280" customFormat="1" x14ac:dyDescent="0.25">
      <c r="A170" s="289" t="s">
        <v>108</v>
      </c>
      <c r="B170" s="290"/>
      <c r="C170" s="360"/>
      <c r="D170" s="290"/>
    </row>
    <row r="171" spans="1:4" s="280" customFormat="1" x14ac:dyDescent="0.25">
      <c r="A171" s="344" t="s">
        <v>1258</v>
      </c>
      <c r="B171" s="282">
        <v>1</v>
      </c>
      <c r="C171" s="361">
        <v>1</v>
      </c>
      <c r="D171" s="284"/>
    </row>
    <row r="172" spans="1:4" s="280" customFormat="1" x14ac:dyDescent="0.25">
      <c r="A172" s="285" t="s">
        <v>881</v>
      </c>
      <c r="B172" s="296">
        <v>1</v>
      </c>
      <c r="C172" s="362"/>
      <c r="D172" s="298"/>
    </row>
    <row r="173" spans="1:4" s="280" customFormat="1" x14ac:dyDescent="0.25">
      <c r="A173" s="289" t="s">
        <v>110</v>
      </c>
      <c r="B173" s="290"/>
      <c r="C173" s="360"/>
      <c r="D173" s="290"/>
    </row>
    <row r="174" spans="1:4" s="280" customFormat="1" x14ac:dyDescent="0.25">
      <c r="A174" s="344" t="s">
        <v>57</v>
      </c>
      <c r="B174" s="300">
        <v>1</v>
      </c>
      <c r="C174" s="358">
        <f>B174/B$183</f>
        <v>4.7619047619047616E-2</v>
      </c>
      <c r="D174" s="284"/>
    </row>
    <row r="175" spans="1:4" s="280" customFormat="1" x14ac:dyDescent="0.25">
      <c r="A175" s="344" t="s">
        <v>1490</v>
      </c>
      <c r="B175" s="282">
        <v>1</v>
      </c>
      <c r="C175" s="358">
        <f>B175/B$183</f>
        <v>4.7619047619047616E-2</v>
      </c>
      <c r="D175" s="294"/>
    </row>
    <row r="176" spans="1:4" s="280" customFormat="1" x14ac:dyDescent="0.25">
      <c r="A176" s="344" t="s">
        <v>1489</v>
      </c>
      <c r="B176" s="282">
        <v>1</v>
      </c>
      <c r="C176" s="358">
        <f>B176/B$183</f>
        <v>4.7619047619047616E-2</v>
      </c>
      <c r="D176" s="284"/>
    </row>
    <row r="177" spans="1:4" s="280" customFormat="1" x14ac:dyDescent="0.25">
      <c r="A177" s="344" t="s">
        <v>98</v>
      </c>
      <c r="B177" s="282">
        <v>1</v>
      </c>
      <c r="C177" s="358">
        <f t="shared" ref="C177:C182" si="13">B177/B$183</f>
        <v>4.7619047619047616E-2</v>
      </c>
      <c r="D177" s="284"/>
    </row>
    <row r="178" spans="1:4" s="280" customFormat="1" x14ac:dyDescent="0.25">
      <c r="A178" s="344" t="s">
        <v>111</v>
      </c>
      <c r="B178" s="282">
        <v>12</v>
      </c>
      <c r="C178" s="358">
        <f t="shared" si="13"/>
        <v>0.5714285714285714</v>
      </c>
      <c r="D178" s="284"/>
    </row>
    <row r="179" spans="1:4" s="280" customFormat="1" x14ac:dyDescent="0.25">
      <c r="A179" s="344" t="s">
        <v>1491</v>
      </c>
      <c r="B179" s="282">
        <v>1</v>
      </c>
      <c r="C179" s="358">
        <f t="shared" si="13"/>
        <v>4.7619047619047616E-2</v>
      </c>
      <c r="D179" s="284"/>
    </row>
    <row r="180" spans="1:4" s="280" customFormat="1" x14ac:dyDescent="0.25">
      <c r="A180" s="344" t="s">
        <v>1492</v>
      </c>
      <c r="B180" s="282">
        <v>1</v>
      </c>
      <c r="C180" s="358">
        <f t="shared" si="13"/>
        <v>4.7619047619047616E-2</v>
      </c>
      <c r="D180" s="284"/>
    </row>
    <row r="181" spans="1:4" s="280" customFormat="1" x14ac:dyDescent="0.25">
      <c r="A181" s="344" t="s">
        <v>1493</v>
      </c>
      <c r="B181" s="282">
        <v>1</v>
      </c>
      <c r="C181" s="358">
        <f t="shared" si="13"/>
        <v>4.7619047619047616E-2</v>
      </c>
      <c r="D181" s="284"/>
    </row>
    <row r="182" spans="1:4" s="280" customFormat="1" x14ac:dyDescent="0.25">
      <c r="A182" s="344" t="s">
        <v>82</v>
      </c>
      <c r="B182" s="282">
        <v>2</v>
      </c>
      <c r="C182" s="358">
        <f t="shared" si="13"/>
        <v>9.5238095238095233E-2</v>
      </c>
      <c r="D182" s="284"/>
    </row>
    <row r="183" spans="1:4" s="280" customFormat="1" x14ac:dyDescent="0.25">
      <c r="A183" s="285" t="s">
        <v>881</v>
      </c>
      <c r="B183" s="296">
        <v>21</v>
      </c>
      <c r="C183" s="362"/>
      <c r="D183" s="298"/>
    </row>
    <row r="184" spans="1:4" s="280" customFormat="1" x14ac:dyDescent="0.25">
      <c r="A184" s="289" t="s">
        <v>873</v>
      </c>
      <c r="B184" s="290"/>
      <c r="C184" s="360"/>
      <c r="D184" s="290"/>
    </row>
    <row r="185" spans="1:4" s="280" customFormat="1" x14ac:dyDescent="0.25">
      <c r="A185" s="384" t="s">
        <v>1625</v>
      </c>
      <c r="B185" s="282">
        <v>1</v>
      </c>
      <c r="C185" s="358">
        <f>B185/B$187</f>
        <v>9.0909090909090912E-2</v>
      </c>
      <c r="D185" s="284"/>
    </row>
    <row r="186" spans="1:4" s="280" customFormat="1" x14ac:dyDescent="0.25">
      <c r="A186" s="281" t="s">
        <v>263</v>
      </c>
      <c r="B186" s="282">
        <v>10</v>
      </c>
      <c r="C186" s="358">
        <f>B186/B$187</f>
        <v>0.90909090909090906</v>
      </c>
      <c r="D186" s="284"/>
    </row>
    <row r="187" spans="1:4" s="280" customFormat="1" x14ac:dyDescent="0.25">
      <c r="A187" s="285" t="s">
        <v>881</v>
      </c>
      <c r="B187" s="296">
        <v>11</v>
      </c>
      <c r="C187" s="362"/>
      <c r="D187" s="298"/>
    </row>
    <row r="188" spans="1:4" x14ac:dyDescent="0.25">
      <c r="A188" s="303" t="s">
        <v>1266</v>
      </c>
      <c r="B188" s="290"/>
      <c r="C188" s="360"/>
      <c r="D188" s="308" t="s">
        <v>44</v>
      </c>
    </row>
    <row r="189" spans="1:4" x14ac:dyDescent="0.25">
      <c r="A189" s="304" t="s">
        <v>847</v>
      </c>
      <c r="B189" s="282">
        <v>7</v>
      </c>
      <c r="C189" s="358">
        <f>B189/B$191</f>
        <v>0.875</v>
      </c>
      <c r="D189" s="284"/>
    </row>
    <row r="190" spans="1:4" x14ac:dyDescent="0.25">
      <c r="A190" s="346" t="s">
        <v>1061</v>
      </c>
      <c r="B190" s="282">
        <v>1</v>
      </c>
      <c r="C190" s="358">
        <f>B190/B$191</f>
        <v>0.125</v>
      </c>
      <c r="D190" s="284"/>
    </row>
    <row r="191" spans="1:4" x14ac:dyDescent="0.25">
      <c r="A191" s="285" t="s">
        <v>881</v>
      </c>
      <c r="B191" s="296">
        <v>8</v>
      </c>
      <c r="C191" s="362"/>
      <c r="D191" s="298"/>
    </row>
    <row r="192" spans="1:4" s="280" customFormat="1" ht="16.5" x14ac:dyDescent="0.25">
      <c r="A192" s="289" t="s">
        <v>913</v>
      </c>
      <c r="B192" s="290"/>
      <c r="C192" s="360"/>
      <c r="D192" s="278"/>
    </row>
    <row r="193" spans="1:4" s="280" customFormat="1" x14ac:dyDescent="0.25">
      <c r="A193" s="281" t="s">
        <v>1147</v>
      </c>
      <c r="B193" s="300">
        <v>7</v>
      </c>
      <c r="C193" s="358">
        <f>B193/B$195</f>
        <v>0.58333333333333337</v>
      </c>
      <c r="D193" s="294"/>
    </row>
    <row r="194" spans="1:4" s="280" customFormat="1" x14ac:dyDescent="0.25">
      <c r="A194" s="346" t="s">
        <v>1061</v>
      </c>
      <c r="B194" s="300">
        <v>5</v>
      </c>
      <c r="C194" s="358">
        <f>B194/B$195</f>
        <v>0.41666666666666669</v>
      </c>
      <c r="D194" s="294"/>
    </row>
    <row r="195" spans="1:4" s="280" customFormat="1" x14ac:dyDescent="0.25">
      <c r="A195" s="285" t="s">
        <v>881</v>
      </c>
      <c r="B195" s="296">
        <v>12</v>
      </c>
      <c r="C195" s="362"/>
      <c r="D195" s="298"/>
    </row>
    <row r="196" spans="1:4" s="280" customFormat="1" x14ac:dyDescent="0.25">
      <c r="A196" s="289" t="s">
        <v>1260</v>
      </c>
      <c r="B196" s="290"/>
      <c r="C196" s="360"/>
      <c r="D196" s="290"/>
    </row>
    <row r="197" spans="1:4" s="280" customFormat="1" x14ac:dyDescent="0.25">
      <c r="A197" s="344" t="s">
        <v>180</v>
      </c>
      <c r="B197" s="282">
        <v>5</v>
      </c>
      <c r="C197" s="358">
        <f>B197/B$207</f>
        <v>5.8823529411764705E-2</v>
      </c>
      <c r="D197" s="284"/>
    </row>
    <row r="198" spans="1:4" s="280" customFormat="1" x14ac:dyDescent="0.25">
      <c r="A198" s="344" t="s">
        <v>1494</v>
      </c>
      <c r="B198" s="282">
        <v>5</v>
      </c>
      <c r="C198" s="358">
        <f t="shared" ref="C198:C206" si="14">B198/B$207</f>
        <v>5.8823529411764705E-2</v>
      </c>
      <c r="D198" s="284"/>
    </row>
    <row r="199" spans="1:4" s="280" customFormat="1" x14ac:dyDescent="0.25">
      <c r="A199" s="344" t="s">
        <v>1495</v>
      </c>
      <c r="B199" s="282">
        <v>4</v>
      </c>
      <c r="C199" s="358">
        <f t="shared" si="14"/>
        <v>4.7058823529411764E-2</v>
      </c>
      <c r="D199" s="284"/>
    </row>
    <row r="200" spans="1:4" s="280" customFormat="1" x14ac:dyDescent="0.25">
      <c r="A200" s="344" t="s">
        <v>1261</v>
      </c>
      <c r="B200" s="282">
        <v>35</v>
      </c>
      <c r="C200" s="358">
        <f t="shared" si="14"/>
        <v>0.41176470588235292</v>
      </c>
      <c r="D200" s="284"/>
    </row>
    <row r="201" spans="1:4" s="280" customFormat="1" x14ac:dyDescent="0.25">
      <c r="A201" s="344" t="s">
        <v>1496</v>
      </c>
      <c r="B201" s="282">
        <v>5</v>
      </c>
      <c r="C201" s="358">
        <f t="shared" si="14"/>
        <v>5.8823529411764705E-2</v>
      </c>
      <c r="D201" s="284"/>
    </row>
    <row r="202" spans="1:4" s="280" customFormat="1" x14ac:dyDescent="0.25">
      <c r="A202" s="281" t="s">
        <v>20</v>
      </c>
      <c r="B202" s="282">
        <v>10</v>
      </c>
      <c r="C202" s="358">
        <f t="shared" si="14"/>
        <v>0.11764705882352941</v>
      </c>
      <c r="D202" s="284"/>
    </row>
    <row r="203" spans="1:4" s="280" customFormat="1" x14ac:dyDescent="0.25">
      <c r="A203" s="344" t="s">
        <v>107</v>
      </c>
      <c r="B203" s="282">
        <v>9</v>
      </c>
      <c r="C203" s="358">
        <f t="shared" si="14"/>
        <v>0.10588235294117647</v>
      </c>
      <c r="D203" s="284"/>
    </row>
    <row r="204" spans="1:4" s="280" customFormat="1" x14ac:dyDescent="0.25">
      <c r="A204" s="344" t="s">
        <v>1497</v>
      </c>
      <c r="B204" s="282">
        <v>2</v>
      </c>
      <c r="C204" s="358">
        <f t="shared" si="14"/>
        <v>2.3529411764705882E-2</v>
      </c>
      <c r="D204" s="284"/>
    </row>
    <row r="205" spans="1:4" s="280" customFormat="1" x14ac:dyDescent="0.25">
      <c r="A205" s="344" t="s">
        <v>1498</v>
      </c>
      <c r="B205" s="282">
        <v>1</v>
      </c>
      <c r="C205" s="358">
        <f t="shared" si="14"/>
        <v>1.1764705882352941E-2</v>
      </c>
      <c r="D205" s="284"/>
    </row>
    <row r="206" spans="1:4" s="280" customFormat="1" x14ac:dyDescent="0.25">
      <c r="A206" s="346" t="s">
        <v>1061</v>
      </c>
      <c r="B206" s="282">
        <v>9</v>
      </c>
      <c r="C206" s="358">
        <f t="shared" si="14"/>
        <v>0.10588235294117647</v>
      </c>
      <c r="D206" s="284"/>
    </row>
    <row r="207" spans="1:4" s="280" customFormat="1" x14ac:dyDescent="0.25">
      <c r="A207" s="285" t="s">
        <v>881</v>
      </c>
      <c r="B207" s="296">
        <f>SUM(B197:B206)</f>
        <v>85</v>
      </c>
      <c r="C207" s="362"/>
      <c r="D207" s="298"/>
    </row>
    <row r="208" spans="1:4" s="280" customFormat="1" x14ac:dyDescent="0.25">
      <c r="A208" s="289" t="s">
        <v>1262</v>
      </c>
      <c r="B208" s="290"/>
      <c r="C208" s="360"/>
      <c r="D208" s="290"/>
    </row>
    <row r="209" spans="1:4" s="280" customFormat="1" x14ac:dyDescent="0.25">
      <c r="A209" s="344" t="s">
        <v>57</v>
      </c>
      <c r="B209" s="282">
        <v>1</v>
      </c>
      <c r="C209" s="358">
        <f>B209/B$212</f>
        <v>0.2</v>
      </c>
      <c r="D209" s="284"/>
    </row>
    <row r="210" spans="1:4" s="280" customFormat="1" x14ac:dyDescent="0.25">
      <c r="A210" s="344" t="s">
        <v>1499</v>
      </c>
      <c r="B210" s="282">
        <v>2</v>
      </c>
      <c r="C210" s="358">
        <f>B210/B$212</f>
        <v>0.4</v>
      </c>
      <c r="D210" s="284"/>
    </row>
    <row r="211" spans="1:4" s="280" customFormat="1" x14ac:dyDescent="0.25">
      <c r="A211" s="344" t="s">
        <v>116</v>
      </c>
      <c r="B211" s="282">
        <v>2</v>
      </c>
      <c r="C211" s="358">
        <f>B211/B$212</f>
        <v>0.4</v>
      </c>
      <c r="D211" s="284"/>
    </row>
    <row r="212" spans="1:4" s="280" customFormat="1" x14ac:dyDescent="0.25">
      <c r="A212" s="285" t="s">
        <v>881</v>
      </c>
      <c r="B212" s="296">
        <v>5</v>
      </c>
      <c r="C212" s="362"/>
      <c r="D212" s="298"/>
    </row>
    <row r="213" spans="1:4" s="280" customFormat="1" x14ac:dyDescent="0.25">
      <c r="A213" s="289" t="s">
        <v>118</v>
      </c>
      <c r="B213" s="290"/>
      <c r="C213" s="360"/>
      <c r="D213" s="290"/>
    </row>
    <row r="214" spans="1:4" s="280" customFormat="1" x14ac:dyDescent="0.25">
      <c r="A214" s="344" t="s">
        <v>57</v>
      </c>
      <c r="B214" s="282">
        <v>1</v>
      </c>
      <c r="C214" s="358">
        <f t="shared" ref="C214:C220" si="15">B214/B$221</f>
        <v>2.7027027027027029E-2</v>
      </c>
      <c r="D214" s="284"/>
    </row>
    <row r="215" spans="1:4" s="280" customFormat="1" x14ac:dyDescent="0.25">
      <c r="A215" s="344" t="s">
        <v>96</v>
      </c>
      <c r="B215" s="282">
        <v>24</v>
      </c>
      <c r="C215" s="358">
        <f t="shared" si="15"/>
        <v>0.64864864864864868</v>
      </c>
      <c r="D215" s="284"/>
    </row>
    <row r="216" spans="1:4" s="280" customFormat="1" x14ac:dyDescent="0.25">
      <c r="A216" s="281" t="s">
        <v>119</v>
      </c>
      <c r="B216" s="282">
        <v>7</v>
      </c>
      <c r="C216" s="358">
        <f t="shared" si="15"/>
        <v>0.1891891891891892</v>
      </c>
      <c r="D216" s="284"/>
    </row>
    <row r="217" spans="1:4" s="280" customFormat="1" x14ac:dyDescent="0.25">
      <c r="A217" s="281" t="s">
        <v>1459</v>
      </c>
      <c r="B217" s="282">
        <v>1</v>
      </c>
      <c r="C217" s="358">
        <f t="shared" si="15"/>
        <v>2.7027027027027029E-2</v>
      </c>
      <c r="D217" s="284"/>
    </row>
    <row r="218" spans="1:4" s="280" customFormat="1" x14ac:dyDescent="0.25">
      <c r="A218" s="384" t="s">
        <v>1626</v>
      </c>
      <c r="B218" s="282">
        <v>1</v>
      </c>
      <c r="C218" s="358">
        <f t="shared" si="15"/>
        <v>2.7027027027027029E-2</v>
      </c>
      <c r="D218" s="284"/>
    </row>
    <row r="219" spans="1:4" s="280" customFormat="1" x14ac:dyDescent="0.25">
      <c r="A219" s="344" t="s">
        <v>1252</v>
      </c>
      <c r="B219" s="282">
        <v>2</v>
      </c>
      <c r="C219" s="358">
        <f t="shared" si="15"/>
        <v>5.4054054054054057E-2</v>
      </c>
      <c r="D219" s="284"/>
    </row>
    <row r="220" spans="1:4" s="280" customFormat="1" x14ac:dyDescent="0.25">
      <c r="A220" s="344" t="s">
        <v>58</v>
      </c>
      <c r="B220" s="282">
        <v>1</v>
      </c>
      <c r="C220" s="358">
        <f t="shared" si="15"/>
        <v>2.7027027027027029E-2</v>
      </c>
      <c r="D220" s="284"/>
    </row>
    <row r="221" spans="1:4" s="280" customFormat="1" x14ac:dyDescent="0.25">
      <c r="A221" s="285" t="s">
        <v>881</v>
      </c>
      <c r="B221" s="296">
        <f>SUM(B214:B220)</f>
        <v>37</v>
      </c>
      <c r="C221" s="362"/>
      <c r="D221" s="298"/>
    </row>
    <row r="222" spans="1:4" s="280" customFormat="1" x14ac:dyDescent="0.25">
      <c r="A222" s="289" t="s">
        <v>1263</v>
      </c>
      <c r="B222" s="290"/>
      <c r="C222" s="360"/>
      <c r="D222" s="290" t="s">
        <v>48</v>
      </c>
    </row>
    <row r="223" spans="1:4" s="280" customFormat="1" x14ac:dyDescent="0.25">
      <c r="A223" s="281" t="s">
        <v>1264</v>
      </c>
      <c r="B223" s="282">
        <v>9</v>
      </c>
      <c r="C223" s="361">
        <v>1</v>
      </c>
      <c r="D223" s="284"/>
    </row>
    <row r="224" spans="1:4" s="280" customFormat="1" x14ac:dyDescent="0.25">
      <c r="A224" s="285" t="s">
        <v>881</v>
      </c>
      <c r="B224" s="296">
        <v>9</v>
      </c>
      <c r="C224" s="362"/>
      <c r="D224" s="298"/>
    </row>
    <row r="225" spans="1:12" s="280" customFormat="1" x14ac:dyDescent="0.25">
      <c r="A225" s="289" t="s">
        <v>117</v>
      </c>
      <c r="B225" s="290"/>
      <c r="C225" s="360"/>
      <c r="D225" s="290"/>
      <c r="L225" s="294"/>
    </row>
    <row r="226" spans="1:12" s="280" customFormat="1" x14ac:dyDescent="0.25">
      <c r="A226" s="344" t="s">
        <v>57</v>
      </c>
      <c r="B226" s="300">
        <v>3</v>
      </c>
      <c r="C226" s="358">
        <f>B226/B$235</f>
        <v>1.7045454545454544E-2</v>
      </c>
      <c r="L226" s="294"/>
    </row>
    <row r="227" spans="1:12" s="280" customFormat="1" x14ac:dyDescent="0.25">
      <c r="A227" s="281" t="s">
        <v>213</v>
      </c>
      <c r="B227" s="300">
        <v>1</v>
      </c>
      <c r="C227" s="358">
        <f>B227/B$235</f>
        <v>5.681818181818182E-3</v>
      </c>
    </row>
    <row r="228" spans="1:12" s="280" customFormat="1" x14ac:dyDescent="0.25">
      <c r="A228" s="344" t="s">
        <v>61</v>
      </c>
      <c r="B228" s="300">
        <v>128</v>
      </c>
      <c r="C228" s="358">
        <f t="shared" ref="C228:C234" si="16">B228/B$235</f>
        <v>0.72727272727272729</v>
      </c>
      <c r="D228" s="294"/>
    </row>
    <row r="229" spans="1:12" s="280" customFormat="1" x14ac:dyDescent="0.25">
      <c r="A229" s="281" t="s">
        <v>329</v>
      </c>
      <c r="B229" s="300">
        <v>19</v>
      </c>
      <c r="C229" s="358">
        <f t="shared" si="16"/>
        <v>0.10795454545454546</v>
      </c>
      <c r="D229" s="294"/>
    </row>
    <row r="230" spans="1:12" s="280" customFormat="1" x14ac:dyDescent="0.25">
      <c r="A230" s="281" t="s">
        <v>331</v>
      </c>
      <c r="B230" s="300">
        <v>2</v>
      </c>
      <c r="C230" s="358">
        <f t="shared" si="16"/>
        <v>1.1363636363636364E-2</v>
      </c>
      <c r="D230" s="294"/>
    </row>
    <row r="231" spans="1:12" s="280" customFormat="1" x14ac:dyDescent="0.25">
      <c r="A231" s="344" t="s">
        <v>1451</v>
      </c>
      <c r="B231" s="300">
        <v>2</v>
      </c>
      <c r="C231" s="358">
        <f t="shared" si="16"/>
        <v>1.1363636363636364E-2</v>
      </c>
      <c r="D231" s="294"/>
    </row>
    <row r="232" spans="1:12" s="280" customFormat="1" x14ac:dyDescent="0.25">
      <c r="A232" s="384" t="s">
        <v>340</v>
      </c>
      <c r="B232" s="300">
        <v>2</v>
      </c>
      <c r="C232" s="358">
        <f t="shared" si="16"/>
        <v>1.1363636363636364E-2</v>
      </c>
      <c r="D232" s="294"/>
    </row>
    <row r="233" spans="1:12" s="280" customFormat="1" x14ac:dyDescent="0.25">
      <c r="A233" s="352" t="s">
        <v>1500</v>
      </c>
      <c r="B233" s="300">
        <v>3</v>
      </c>
      <c r="C233" s="358">
        <f t="shared" si="16"/>
        <v>1.7045454545454544E-2</v>
      </c>
      <c r="D233" s="294"/>
    </row>
    <row r="234" spans="1:12" s="280" customFormat="1" x14ac:dyDescent="0.25">
      <c r="A234" s="346" t="s">
        <v>1061</v>
      </c>
      <c r="B234" s="300">
        <v>16</v>
      </c>
      <c r="C234" s="358">
        <f t="shared" si="16"/>
        <v>9.0909090909090912E-2</v>
      </c>
      <c r="D234" s="294"/>
    </row>
    <row r="235" spans="1:12" s="280" customFormat="1" x14ac:dyDescent="0.25">
      <c r="A235" s="285" t="s">
        <v>881</v>
      </c>
      <c r="B235" s="296">
        <f>SUM(B226:B234)</f>
        <v>176</v>
      </c>
      <c r="C235" s="362"/>
      <c r="D235" s="298"/>
    </row>
    <row r="236" spans="1:12" s="280" customFormat="1" x14ac:dyDescent="0.25">
      <c r="A236" s="289" t="s">
        <v>272</v>
      </c>
      <c r="B236" s="290"/>
      <c r="C236" s="360"/>
      <c r="D236" s="290"/>
    </row>
    <row r="237" spans="1:12" s="280" customFormat="1" x14ac:dyDescent="0.25">
      <c r="A237" s="344" t="s">
        <v>29</v>
      </c>
      <c r="B237" s="282">
        <v>55</v>
      </c>
      <c r="C237" s="361">
        <v>1</v>
      </c>
      <c r="D237" s="284"/>
    </row>
    <row r="238" spans="1:12" s="280" customFormat="1" x14ac:dyDescent="0.25">
      <c r="A238" s="285" t="s">
        <v>881</v>
      </c>
      <c r="B238" s="296">
        <v>55</v>
      </c>
      <c r="C238" s="362"/>
      <c r="D238" s="298"/>
    </row>
    <row r="239" spans="1:12" s="280" customFormat="1" x14ac:dyDescent="0.25">
      <c r="A239" s="289" t="s">
        <v>928</v>
      </c>
      <c r="B239" s="290"/>
      <c r="C239" s="360"/>
      <c r="D239" s="290"/>
    </row>
    <row r="240" spans="1:12" s="280" customFormat="1" x14ac:dyDescent="0.25">
      <c r="A240" s="387" t="s">
        <v>126</v>
      </c>
      <c r="B240" s="388"/>
      <c r="C240" s="361"/>
      <c r="D240" s="284"/>
    </row>
    <row r="241" spans="1:4" s="280" customFormat="1" x14ac:dyDescent="0.25">
      <c r="A241" s="384" t="s">
        <v>1627</v>
      </c>
      <c r="C241" s="361"/>
      <c r="D241" s="284"/>
    </row>
    <row r="242" spans="1:4" s="280" customFormat="1" x14ac:dyDescent="0.25">
      <c r="A242" s="384" t="s">
        <v>1567</v>
      </c>
      <c r="C242" s="361"/>
      <c r="D242" s="284"/>
    </row>
    <row r="243" spans="1:4" s="280" customFormat="1" x14ac:dyDescent="0.25">
      <c r="A243" s="285" t="s">
        <v>881</v>
      </c>
      <c r="B243" s="296">
        <v>31</v>
      </c>
      <c r="C243" s="362"/>
      <c r="D243" s="298"/>
    </row>
    <row r="244" spans="1:4" s="280" customFormat="1" x14ac:dyDescent="0.25">
      <c r="A244" s="289" t="s">
        <v>273</v>
      </c>
      <c r="B244" s="290"/>
      <c r="C244" s="360"/>
      <c r="D244" s="290"/>
    </row>
    <row r="245" spans="1:4" s="280" customFormat="1" x14ac:dyDescent="0.25">
      <c r="A245" s="281" t="s">
        <v>1158</v>
      </c>
      <c r="B245" s="282">
        <v>1</v>
      </c>
      <c r="C245" s="358">
        <f t="shared" ref="C245:C252" si="17">B245/B$253</f>
        <v>2.6315789473684209E-2</v>
      </c>
      <c r="D245" s="284"/>
    </row>
    <row r="246" spans="1:4" s="280" customFormat="1" x14ac:dyDescent="0.25">
      <c r="A246" s="344" t="s">
        <v>182</v>
      </c>
      <c r="B246" s="282">
        <v>25</v>
      </c>
      <c r="C246" s="358">
        <f t="shared" si="17"/>
        <v>0.65789473684210531</v>
      </c>
      <c r="D246" s="284"/>
    </row>
    <row r="247" spans="1:4" s="280" customFormat="1" x14ac:dyDescent="0.25">
      <c r="A247" s="344" t="s">
        <v>1503</v>
      </c>
      <c r="B247" s="282">
        <v>4</v>
      </c>
      <c r="C247" s="358">
        <f t="shared" si="17"/>
        <v>0.10526315789473684</v>
      </c>
      <c r="D247" s="284"/>
    </row>
    <row r="248" spans="1:4" s="280" customFormat="1" x14ac:dyDescent="0.25">
      <c r="A248" s="344" t="s">
        <v>1507</v>
      </c>
      <c r="B248" s="282">
        <v>1</v>
      </c>
      <c r="C248" s="358">
        <f t="shared" si="17"/>
        <v>2.6315789473684209E-2</v>
      </c>
      <c r="D248" s="284"/>
    </row>
    <row r="249" spans="1:4" s="280" customFormat="1" x14ac:dyDescent="0.25">
      <c r="A249" s="344" t="s">
        <v>1506</v>
      </c>
      <c r="B249" s="282">
        <v>1</v>
      </c>
      <c r="C249" s="358">
        <f t="shared" si="17"/>
        <v>2.6315789473684209E-2</v>
      </c>
      <c r="D249" s="284"/>
    </row>
    <row r="250" spans="1:4" s="280" customFormat="1" x14ac:dyDescent="0.25">
      <c r="A250" s="344" t="s">
        <v>1504</v>
      </c>
      <c r="B250" s="282">
        <v>1</v>
      </c>
      <c r="C250" s="358">
        <f t="shared" si="17"/>
        <v>2.6315789473684209E-2</v>
      </c>
      <c r="D250" s="284"/>
    </row>
    <row r="251" spans="1:4" s="280" customFormat="1" x14ac:dyDescent="0.25">
      <c r="A251" s="344" t="s">
        <v>1505</v>
      </c>
      <c r="B251" s="282">
        <v>1</v>
      </c>
      <c r="C251" s="358">
        <f t="shared" si="17"/>
        <v>2.6315789473684209E-2</v>
      </c>
      <c r="D251" s="284"/>
    </row>
    <row r="252" spans="1:4" s="280" customFormat="1" x14ac:dyDescent="0.25">
      <c r="A252" s="346" t="s">
        <v>1061</v>
      </c>
      <c r="B252" s="282">
        <v>4</v>
      </c>
      <c r="C252" s="358">
        <f t="shared" si="17"/>
        <v>0.10526315789473684</v>
      </c>
      <c r="D252" s="284"/>
    </row>
    <row r="253" spans="1:4" s="280" customFormat="1" x14ac:dyDescent="0.25">
      <c r="A253" s="285" t="s">
        <v>881</v>
      </c>
      <c r="B253" s="296">
        <f>SUM(B245:B252)</f>
        <v>38</v>
      </c>
      <c r="C253" s="362"/>
      <c r="D253" s="298"/>
    </row>
    <row r="254" spans="1:4" s="280" customFormat="1" x14ac:dyDescent="0.25">
      <c r="A254" s="289" t="s">
        <v>123</v>
      </c>
      <c r="B254" s="290"/>
      <c r="C254" s="360"/>
      <c r="D254" s="290"/>
    </row>
    <row r="255" spans="1:4" s="280" customFormat="1" x14ac:dyDescent="0.25">
      <c r="A255" s="344" t="s">
        <v>57</v>
      </c>
      <c r="B255" s="282">
        <v>14</v>
      </c>
      <c r="C255" s="358">
        <f>B255/B$260</f>
        <v>0.7</v>
      </c>
      <c r="D255" s="284"/>
    </row>
    <row r="256" spans="1:4" s="280" customFormat="1" x14ac:dyDescent="0.25">
      <c r="A256" s="281" t="s">
        <v>1454</v>
      </c>
      <c r="B256" s="282">
        <v>1</v>
      </c>
      <c r="C256" s="358">
        <f>B256/B$260</f>
        <v>0.05</v>
      </c>
    </row>
    <row r="257" spans="1:4" s="280" customFormat="1" x14ac:dyDescent="0.25">
      <c r="A257" s="344" t="s">
        <v>1453</v>
      </c>
      <c r="B257" s="282">
        <v>3</v>
      </c>
      <c r="C257" s="358">
        <f>B257/B$260</f>
        <v>0.15</v>
      </c>
    </row>
    <row r="258" spans="1:4" s="280" customFormat="1" x14ac:dyDescent="0.25">
      <c r="A258" s="344" t="s">
        <v>1502</v>
      </c>
      <c r="B258" s="282">
        <v>1</v>
      </c>
      <c r="C258" s="358">
        <f>B258/B$260</f>
        <v>0.05</v>
      </c>
      <c r="D258" s="284"/>
    </row>
    <row r="259" spans="1:4" s="280" customFormat="1" x14ac:dyDescent="0.25">
      <c r="A259" s="344" t="s">
        <v>1501</v>
      </c>
      <c r="B259" s="282">
        <v>1</v>
      </c>
      <c r="C259" s="358">
        <f>B259/B$260</f>
        <v>0.05</v>
      </c>
      <c r="D259" s="284"/>
    </row>
    <row r="260" spans="1:4" s="280" customFormat="1" x14ac:dyDescent="0.25">
      <c r="A260" s="285" t="s">
        <v>881</v>
      </c>
      <c r="B260" s="296">
        <v>20</v>
      </c>
      <c r="C260" s="362"/>
      <c r="D260" s="298"/>
    </row>
    <row r="261" spans="1:4" s="280" customFormat="1" x14ac:dyDescent="0.25">
      <c r="A261" s="289" t="s">
        <v>1242</v>
      </c>
      <c r="B261" s="290"/>
      <c r="C261" s="360"/>
      <c r="D261" s="290"/>
    </row>
    <row r="262" spans="1:4" s="280" customFormat="1" x14ac:dyDescent="0.25">
      <c r="A262" s="344" t="s">
        <v>96</v>
      </c>
      <c r="B262" s="282">
        <v>4</v>
      </c>
      <c r="C262" s="361">
        <v>1</v>
      </c>
      <c r="D262" s="284"/>
    </row>
    <row r="263" spans="1:4" s="280" customFormat="1" x14ac:dyDescent="0.25">
      <c r="A263" s="285" t="s">
        <v>881</v>
      </c>
      <c r="B263" s="296">
        <v>4</v>
      </c>
      <c r="C263" s="362"/>
      <c r="D263" s="298"/>
    </row>
    <row r="264" spans="1:4" x14ac:dyDescent="0.25">
      <c r="A264" s="289" t="s">
        <v>810</v>
      </c>
      <c r="B264" s="290"/>
      <c r="C264" s="360"/>
      <c r="D264" s="290" t="s">
        <v>40</v>
      </c>
    </row>
    <row r="265" spans="1:4" x14ac:dyDescent="0.25">
      <c r="A265" s="345" t="s">
        <v>809</v>
      </c>
      <c r="B265" s="369">
        <v>46</v>
      </c>
      <c r="C265" s="361">
        <v>0.5</v>
      </c>
      <c r="D265" s="284"/>
    </row>
    <row r="266" spans="1:4" x14ac:dyDescent="0.25">
      <c r="A266" s="346" t="s">
        <v>1061</v>
      </c>
      <c r="B266" s="282">
        <v>46</v>
      </c>
      <c r="C266" s="361">
        <v>0.5</v>
      </c>
      <c r="D266" s="284"/>
    </row>
    <row r="267" spans="1:4" x14ac:dyDescent="0.25">
      <c r="A267" s="285" t="s">
        <v>881</v>
      </c>
      <c r="B267" s="296">
        <v>92</v>
      </c>
      <c r="C267" s="362"/>
      <c r="D267" s="298"/>
    </row>
    <row r="268" spans="1:4" s="280" customFormat="1" ht="16.5" x14ac:dyDescent="0.25">
      <c r="A268" s="289" t="s">
        <v>1093</v>
      </c>
      <c r="B268" s="290"/>
      <c r="C268" s="360"/>
      <c r="D268" s="278"/>
    </row>
    <row r="269" spans="1:4" s="280" customFormat="1" x14ac:dyDescent="0.25">
      <c r="A269" s="344" t="s">
        <v>57</v>
      </c>
      <c r="B269" s="293">
        <v>2</v>
      </c>
      <c r="C269" s="358">
        <f>B269/B$272</f>
        <v>2.1739130434782608E-2</v>
      </c>
      <c r="D269" s="284"/>
    </row>
    <row r="270" spans="1:4" s="280" customFormat="1" x14ac:dyDescent="0.25">
      <c r="A270" s="344" t="s">
        <v>88</v>
      </c>
      <c r="B270" s="282">
        <v>61</v>
      </c>
      <c r="C270" s="358">
        <f>B270/B$272</f>
        <v>0.66304347826086951</v>
      </c>
      <c r="D270" s="294"/>
    </row>
    <row r="271" spans="1:4" s="280" customFormat="1" x14ac:dyDescent="0.25">
      <c r="A271" s="346" t="s">
        <v>1061</v>
      </c>
      <c r="B271" s="293">
        <v>29</v>
      </c>
      <c r="C271" s="358">
        <f>B271/B$272</f>
        <v>0.31521739130434784</v>
      </c>
      <c r="D271" s="294"/>
    </row>
    <row r="272" spans="1:4" s="280" customFormat="1" x14ac:dyDescent="0.25">
      <c r="A272" s="285" t="s">
        <v>881</v>
      </c>
      <c r="B272" s="296">
        <f>SUM(B269:B271)</f>
        <v>92</v>
      </c>
      <c r="C272" s="362"/>
      <c r="D272" s="298"/>
    </row>
    <row r="273" spans="1:12" s="280" customFormat="1" x14ac:dyDescent="0.25">
      <c r="A273" s="289" t="s">
        <v>7</v>
      </c>
      <c r="B273" s="290"/>
      <c r="C273" s="360"/>
      <c r="D273" s="290"/>
    </row>
    <row r="274" spans="1:12" s="280" customFormat="1" x14ac:dyDescent="0.25">
      <c r="A274" s="344" t="s">
        <v>1508</v>
      </c>
      <c r="B274" s="282">
        <v>5</v>
      </c>
      <c r="C274" s="358">
        <f>B274/B$278</f>
        <v>0.33333333333333331</v>
      </c>
      <c r="D274" s="284"/>
      <c r="L274" s="284"/>
    </row>
    <row r="275" spans="1:12" s="280" customFormat="1" x14ac:dyDescent="0.25">
      <c r="A275" s="344" t="s">
        <v>125</v>
      </c>
      <c r="B275" s="282">
        <v>7</v>
      </c>
      <c r="C275" s="358">
        <f>B275/B$278</f>
        <v>0.46666666666666667</v>
      </c>
      <c r="L275" s="284"/>
    </row>
    <row r="276" spans="1:12" s="280" customFormat="1" x14ac:dyDescent="0.25">
      <c r="A276" s="344" t="s">
        <v>1509</v>
      </c>
      <c r="B276" s="282">
        <v>2</v>
      </c>
      <c r="C276" s="358">
        <f>B276/B$278</f>
        <v>0.13333333333333333</v>
      </c>
    </row>
    <row r="277" spans="1:12" s="280" customFormat="1" x14ac:dyDescent="0.25">
      <c r="A277" s="346" t="s">
        <v>1061</v>
      </c>
      <c r="B277" s="282">
        <v>1</v>
      </c>
      <c r="C277" s="358">
        <f>B277/B$278</f>
        <v>6.6666666666666666E-2</v>
      </c>
      <c r="D277" s="284"/>
      <c r="F277" s="282"/>
    </row>
    <row r="278" spans="1:12" s="280" customFormat="1" x14ac:dyDescent="0.25">
      <c r="A278" s="285" t="s">
        <v>881</v>
      </c>
      <c r="B278" s="296">
        <v>15</v>
      </c>
      <c r="C278" s="362"/>
      <c r="D278" s="298"/>
      <c r="F278" s="282"/>
    </row>
    <row r="279" spans="1:12" s="280" customFormat="1" x14ac:dyDescent="0.25">
      <c r="A279" s="289" t="s">
        <v>937</v>
      </c>
      <c r="B279" s="290"/>
      <c r="C279" s="374"/>
      <c r="D279" s="290"/>
      <c r="F279" s="282"/>
    </row>
    <row r="280" spans="1:12" s="280" customFormat="1" x14ac:dyDescent="0.25">
      <c r="A280" s="366" t="s">
        <v>96</v>
      </c>
      <c r="B280" s="282">
        <v>4</v>
      </c>
      <c r="C280" s="367">
        <v>1</v>
      </c>
      <c r="D280" s="284"/>
      <c r="F280" s="282"/>
    </row>
    <row r="281" spans="1:12" s="280" customFormat="1" x14ac:dyDescent="0.25">
      <c r="A281" s="285" t="s">
        <v>881</v>
      </c>
      <c r="B281" s="296">
        <v>4</v>
      </c>
      <c r="C281" s="375"/>
      <c r="D281" s="298"/>
    </row>
    <row r="282" spans="1:12" s="280" customFormat="1" x14ac:dyDescent="0.25">
      <c r="A282" s="289" t="s">
        <v>807</v>
      </c>
      <c r="B282" s="290"/>
      <c r="C282" s="360"/>
      <c r="D282" s="290"/>
      <c r="F282" s="282"/>
    </row>
    <row r="283" spans="1:12" s="280" customFormat="1" x14ac:dyDescent="0.25">
      <c r="A283" s="345" t="s">
        <v>61</v>
      </c>
      <c r="B283" s="282">
        <v>23</v>
      </c>
      <c r="C283" s="361">
        <v>1</v>
      </c>
      <c r="D283" s="284"/>
      <c r="F283" s="282"/>
    </row>
    <row r="284" spans="1:12" s="280" customFormat="1" x14ac:dyDescent="0.25">
      <c r="A284" s="285" t="s">
        <v>881</v>
      </c>
      <c r="B284" s="296">
        <v>23</v>
      </c>
      <c r="C284" s="362"/>
      <c r="D284" s="298"/>
    </row>
    <row r="285" spans="1:12" s="280" customFormat="1" x14ac:dyDescent="0.25">
      <c r="A285" s="289" t="s">
        <v>8</v>
      </c>
      <c r="B285" s="290"/>
      <c r="C285" s="360"/>
      <c r="D285" s="290"/>
    </row>
    <row r="286" spans="1:12" s="280" customFormat="1" x14ac:dyDescent="0.25">
      <c r="A286" s="344" t="s">
        <v>1445</v>
      </c>
      <c r="B286" s="282">
        <v>1</v>
      </c>
      <c r="C286" s="358">
        <f t="shared" ref="C286:C296" si="18">B286/B$297</f>
        <v>2.6315789473684209E-2</v>
      </c>
      <c r="D286" s="284"/>
    </row>
    <row r="287" spans="1:12" s="280" customFormat="1" x14ac:dyDescent="0.25">
      <c r="A287" s="344" t="s">
        <v>58</v>
      </c>
      <c r="B287" s="282">
        <v>2</v>
      </c>
      <c r="C287" s="358">
        <f t="shared" si="18"/>
        <v>5.2631578947368418E-2</v>
      </c>
      <c r="D287" s="284"/>
    </row>
    <row r="288" spans="1:12" s="280" customFormat="1" x14ac:dyDescent="0.25">
      <c r="A288" s="384" t="s">
        <v>126</v>
      </c>
      <c r="B288" s="282">
        <v>27</v>
      </c>
      <c r="C288" s="358">
        <f t="shared" si="18"/>
        <v>0.71052631578947367</v>
      </c>
      <c r="D288" s="284"/>
    </row>
    <row r="289" spans="1:12" s="280" customFormat="1" x14ac:dyDescent="0.25">
      <c r="A289" s="384" t="s">
        <v>143</v>
      </c>
      <c r="B289" s="282">
        <v>1</v>
      </c>
      <c r="C289" s="358">
        <f t="shared" si="18"/>
        <v>2.6315789473684209E-2</v>
      </c>
      <c r="D289" s="284"/>
    </row>
    <row r="290" spans="1:12" s="280" customFormat="1" x14ac:dyDescent="0.25">
      <c r="A290" s="384" t="s">
        <v>1628</v>
      </c>
      <c r="B290" s="282">
        <v>1</v>
      </c>
      <c r="C290" s="358">
        <f t="shared" si="18"/>
        <v>2.6315789473684209E-2</v>
      </c>
      <c r="D290" s="284"/>
      <c r="I290" s="384"/>
      <c r="J290" s="282"/>
      <c r="K290" s="358"/>
      <c r="L290" s="284"/>
    </row>
    <row r="291" spans="1:12" s="280" customFormat="1" x14ac:dyDescent="0.25">
      <c r="A291" s="384" t="s">
        <v>343</v>
      </c>
      <c r="B291" s="282">
        <v>1</v>
      </c>
      <c r="C291" s="358">
        <f t="shared" si="18"/>
        <v>2.6315789473684209E-2</v>
      </c>
      <c r="D291" s="284"/>
      <c r="I291" s="384"/>
      <c r="J291" s="282"/>
      <c r="K291" s="358"/>
      <c r="L291" s="284"/>
    </row>
    <row r="292" spans="1:12" s="280" customFormat="1" x14ac:dyDescent="0.25">
      <c r="A292" s="384" t="s">
        <v>342</v>
      </c>
      <c r="B292" s="282">
        <v>1</v>
      </c>
      <c r="C292" s="358">
        <f t="shared" si="18"/>
        <v>2.6315789473684209E-2</v>
      </c>
      <c r="D292" s="284"/>
      <c r="I292" s="384"/>
      <c r="J292" s="282"/>
      <c r="K292" s="358"/>
      <c r="L292" s="284"/>
    </row>
    <row r="293" spans="1:12" s="280" customFormat="1" x14ac:dyDescent="0.25">
      <c r="A293" s="384" t="s">
        <v>1629</v>
      </c>
      <c r="B293" s="282">
        <v>1</v>
      </c>
      <c r="C293" s="358">
        <f t="shared" si="18"/>
        <v>2.6315789473684209E-2</v>
      </c>
      <c r="D293" s="284"/>
      <c r="I293" s="384"/>
      <c r="J293" s="282"/>
      <c r="K293" s="358"/>
      <c r="L293" s="284"/>
    </row>
    <row r="294" spans="1:12" s="280" customFormat="1" x14ac:dyDescent="0.25">
      <c r="A294" s="384" t="s">
        <v>1630</v>
      </c>
      <c r="B294" s="282">
        <v>1</v>
      </c>
      <c r="C294" s="358">
        <f t="shared" si="18"/>
        <v>2.6315789473684209E-2</v>
      </c>
      <c r="D294" s="284"/>
      <c r="I294" s="344"/>
      <c r="J294" s="282"/>
      <c r="K294" s="358"/>
      <c r="L294" s="284"/>
    </row>
    <row r="295" spans="1:12" s="280" customFormat="1" x14ac:dyDescent="0.25">
      <c r="A295" s="384" t="s">
        <v>1631</v>
      </c>
      <c r="B295" s="282">
        <v>1</v>
      </c>
      <c r="C295" s="358">
        <f t="shared" si="18"/>
        <v>2.6315789473684209E-2</v>
      </c>
      <c r="D295" s="284"/>
    </row>
    <row r="296" spans="1:12" s="280" customFormat="1" x14ac:dyDescent="0.25">
      <c r="A296" s="344" t="s">
        <v>82</v>
      </c>
      <c r="B296" s="282">
        <v>1</v>
      </c>
      <c r="C296" s="358">
        <f t="shared" si="18"/>
        <v>2.6315789473684209E-2</v>
      </c>
      <c r="D296" s="284"/>
    </row>
    <row r="297" spans="1:12" s="280" customFormat="1" x14ac:dyDescent="0.25">
      <c r="A297" s="285" t="s">
        <v>881</v>
      </c>
      <c r="B297" s="296">
        <v>38</v>
      </c>
      <c r="C297" s="362"/>
      <c r="D297" s="298"/>
    </row>
    <row r="298" spans="1:12" s="280" customFormat="1" x14ac:dyDescent="0.25">
      <c r="A298" s="289" t="s">
        <v>1641</v>
      </c>
      <c r="B298" s="290"/>
      <c r="C298" s="360"/>
      <c r="D298" s="290"/>
    </row>
    <row r="299" spans="1:12" s="280" customFormat="1" x14ac:dyDescent="0.25">
      <c r="A299" s="350" t="s">
        <v>57</v>
      </c>
      <c r="B299" s="351">
        <v>2</v>
      </c>
      <c r="C299" s="358">
        <f>B299/B$317</f>
        <v>3.7037037037037035E-2</v>
      </c>
      <c r="D299" s="392"/>
    </row>
    <row r="300" spans="1:12" s="280" customFormat="1" x14ac:dyDescent="0.25">
      <c r="A300" s="350" t="s">
        <v>1655</v>
      </c>
      <c r="B300" s="351">
        <v>1</v>
      </c>
      <c r="C300" s="358">
        <f t="shared" ref="C300:C316" si="19">B300/B$317</f>
        <v>1.8518518518518517E-2</v>
      </c>
      <c r="D300" s="392"/>
    </row>
    <row r="301" spans="1:12" s="280" customFormat="1" x14ac:dyDescent="0.25">
      <c r="A301" s="350" t="s">
        <v>1656</v>
      </c>
      <c r="B301" s="351">
        <v>1</v>
      </c>
      <c r="C301" s="358">
        <f t="shared" si="19"/>
        <v>1.8518518518518517E-2</v>
      </c>
      <c r="D301" s="392"/>
    </row>
    <row r="302" spans="1:12" s="280" customFormat="1" x14ac:dyDescent="0.25">
      <c r="A302" s="350" t="s">
        <v>96</v>
      </c>
      <c r="B302" s="351">
        <v>26</v>
      </c>
      <c r="C302" s="358">
        <f t="shared" si="19"/>
        <v>0.48148148148148145</v>
      </c>
      <c r="D302" s="392"/>
    </row>
    <row r="303" spans="1:12" s="280" customFormat="1" x14ac:dyDescent="0.25">
      <c r="A303" s="350" t="s">
        <v>1535</v>
      </c>
      <c r="B303" s="351">
        <v>5</v>
      </c>
      <c r="C303" s="358">
        <f t="shared" si="19"/>
        <v>9.2592592592592587E-2</v>
      </c>
      <c r="D303" s="392"/>
    </row>
    <row r="304" spans="1:12" s="280" customFormat="1" x14ac:dyDescent="0.25">
      <c r="A304" s="350" t="s">
        <v>1651</v>
      </c>
      <c r="B304" s="351">
        <v>1</v>
      </c>
      <c r="C304" s="358">
        <f t="shared" si="19"/>
        <v>1.8518518518518517E-2</v>
      </c>
      <c r="D304" s="392"/>
    </row>
    <row r="305" spans="1:4" s="280" customFormat="1" x14ac:dyDescent="0.25">
      <c r="A305" s="350" t="s">
        <v>1652</v>
      </c>
      <c r="B305" s="351">
        <v>1</v>
      </c>
      <c r="C305" s="358">
        <f t="shared" si="19"/>
        <v>1.8518518518518517E-2</v>
      </c>
      <c r="D305" s="392"/>
    </row>
    <row r="306" spans="1:4" s="280" customFormat="1" x14ac:dyDescent="0.25">
      <c r="A306" s="350" t="s">
        <v>119</v>
      </c>
      <c r="B306" s="351">
        <v>4</v>
      </c>
      <c r="C306" s="358">
        <f t="shared" si="19"/>
        <v>7.407407407407407E-2</v>
      </c>
      <c r="D306" s="392"/>
    </row>
    <row r="307" spans="1:4" s="280" customFormat="1" x14ac:dyDescent="0.25">
      <c r="A307" s="350" t="s">
        <v>1653</v>
      </c>
      <c r="B307" s="351">
        <v>1</v>
      </c>
      <c r="C307" s="358">
        <f t="shared" si="19"/>
        <v>1.8518518518518517E-2</v>
      </c>
      <c r="D307" s="392"/>
    </row>
    <row r="308" spans="1:4" s="280" customFormat="1" x14ac:dyDescent="0.25">
      <c r="A308" s="350" t="s">
        <v>1654</v>
      </c>
      <c r="B308" s="351">
        <v>1</v>
      </c>
      <c r="C308" s="358">
        <f t="shared" si="19"/>
        <v>1.8518518518518517E-2</v>
      </c>
      <c r="D308" s="392"/>
    </row>
    <row r="309" spans="1:4" s="280" customFormat="1" x14ac:dyDescent="0.25">
      <c r="A309" s="350" t="s">
        <v>61</v>
      </c>
      <c r="B309" s="351">
        <v>2</v>
      </c>
      <c r="C309" s="358">
        <f t="shared" si="19"/>
        <v>3.7037037037037035E-2</v>
      </c>
      <c r="D309" s="392"/>
    </row>
    <row r="310" spans="1:4" s="280" customFormat="1" x14ac:dyDescent="0.25">
      <c r="A310" s="350" t="s">
        <v>1657</v>
      </c>
      <c r="B310" s="351">
        <v>1</v>
      </c>
      <c r="C310" s="358">
        <f t="shared" si="19"/>
        <v>1.8518518518518517E-2</v>
      </c>
      <c r="D310" s="392"/>
    </row>
    <row r="311" spans="1:4" s="280" customFormat="1" x14ac:dyDescent="0.25">
      <c r="A311" s="350" t="s">
        <v>105</v>
      </c>
      <c r="B311" s="351">
        <v>1</v>
      </c>
      <c r="C311" s="358">
        <f t="shared" si="19"/>
        <v>1.8518518518518517E-2</v>
      </c>
      <c r="D311" s="392"/>
    </row>
    <row r="312" spans="1:4" s="280" customFormat="1" x14ac:dyDescent="0.25">
      <c r="A312" s="350" t="s">
        <v>1658</v>
      </c>
      <c r="B312" s="351">
        <v>1</v>
      </c>
      <c r="C312" s="358">
        <f t="shared" si="19"/>
        <v>1.8518518518518517E-2</v>
      </c>
      <c r="D312" s="392"/>
    </row>
    <row r="313" spans="1:4" s="280" customFormat="1" x14ac:dyDescent="0.25">
      <c r="A313" s="350" t="s">
        <v>155</v>
      </c>
      <c r="B313" s="351">
        <v>1</v>
      </c>
      <c r="C313" s="358">
        <f t="shared" si="19"/>
        <v>1.8518518518518517E-2</v>
      </c>
      <c r="D313" s="392"/>
    </row>
    <row r="314" spans="1:4" s="280" customFormat="1" x14ac:dyDescent="0.25">
      <c r="A314" s="350" t="s">
        <v>1644</v>
      </c>
      <c r="B314" s="351">
        <v>1</v>
      </c>
      <c r="C314" s="358">
        <f t="shared" si="19"/>
        <v>1.8518518518518517E-2</v>
      </c>
      <c r="D314" s="392"/>
    </row>
    <row r="315" spans="1:4" s="280" customFormat="1" x14ac:dyDescent="0.25">
      <c r="A315" s="350" t="s">
        <v>821</v>
      </c>
      <c r="B315" s="351">
        <v>3</v>
      </c>
      <c r="C315" s="358">
        <f t="shared" si="19"/>
        <v>5.5555555555555552E-2</v>
      </c>
      <c r="D315" s="392"/>
    </row>
    <row r="316" spans="1:4" s="280" customFormat="1" x14ac:dyDescent="0.25">
      <c r="A316" s="350" t="s">
        <v>141</v>
      </c>
      <c r="B316" s="351">
        <v>1</v>
      </c>
      <c r="C316" s="358">
        <f t="shared" si="19"/>
        <v>1.8518518518518517E-2</v>
      </c>
      <c r="D316" s="392"/>
    </row>
    <row r="317" spans="1:4" s="280" customFormat="1" x14ac:dyDescent="0.25">
      <c r="A317" s="285" t="s">
        <v>881</v>
      </c>
      <c r="B317" s="296">
        <f>SUM(B299:B316)</f>
        <v>54</v>
      </c>
      <c r="C317" s="362"/>
      <c r="D317" s="298"/>
    </row>
    <row r="318" spans="1:4" s="280" customFormat="1" ht="30" x14ac:dyDescent="0.25">
      <c r="A318" s="289" t="s">
        <v>1255</v>
      </c>
      <c r="B318" s="290"/>
      <c r="C318" s="360"/>
      <c r="D318" s="290"/>
    </row>
    <row r="319" spans="1:4" s="280" customFormat="1" x14ac:dyDescent="0.25">
      <c r="A319" s="344" t="s">
        <v>180</v>
      </c>
      <c r="B319" s="282">
        <v>3</v>
      </c>
      <c r="C319" s="358">
        <f>B319/B$322</f>
        <v>0.6</v>
      </c>
      <c r="D319" s="284"/>
    </row>
    <row r="320" spans="1:4" s="280" customFormat="1" x14ac:dyDescent="0.25">
      <c r="A320" s="384" t="s">
        <v>1623</v>
      </c>
      <c r="B320" s="282">
        <v>1</v>
      </c>
      <c r="C320" s="358">
        <f>B320/B$322</f>
        <v>0.2</v>
      </c>
      <c r="D320" s="284"/>
    </row>
    <row r="321" spans="1:4" s="280" customFormat="1" x14ac:dyDescent="0.25">
      <c r="A321" s="384" t="s">
        <v>1624</v>
      </c>
      <c r="B321" s="282">
        <v>1</v>
      </c>
      <c r="C321" s="358">
        <f>B321/B$322</f>
        <v>0.2</v>
      </c>
      <c r="D321" s="284"/>
    </row>
    <row r="322" spans="1:4" s="280" customFormat="1" x14ac:dyDescent="0.25">
      <c r="A322" s="285" t="s">
        <v>881</v>
      </c>
      <c r="B322" s="296">
        <v>5</v>
      </c>
      <c r="C322" s="362"/>
      <c r="D322" s="298"/>
    </row>
    <row r="323" spans="1:4" x14ac:dyDescent="0.25">
      <c r="A323" s="289" t="s">
        <v>1268</v>
      </c>
      <c r="B323" s="290"/>
      <c r="C323" s="360"/>
      <c r="D323" s="290"/>
    </row>
    <row r="324" spans="1:4" x14ac:dyDescent="0.25">
      <c r="A324" s="385" t="s">
        <v>1632</v>
      </c>
      <c r="B324" s="388">
        <v>1</v>
      </c>
      <c r="C324" s="361">
        <f>B324/B326</f>
        <v>6.25E-2</v>
      </c>
      <c r="D324" s="284"/>
    </row>
    <row r="325" spans="1:4" x14ac:dyDescent="0.25">
      <c r="A325" s="345" t="s">
        <v>61</v>
      </c>
      <c r="B325" s="388">
        <v>15</v>
      </c>
      <c r="C325" s="361">
        <f>B325/B326</f>
        <v>0.9375</v>
      </c>
      <c r="D325" s="284"/>
    </row>
    <row r="326" spans="1:4" x14ac:dyDescent="0.25">
      <c r="A326" s="285" t="s">
        <v>881</v>
      </c>
      <c r="B326" s="296">
        <v>16</v>
      </c>
      <c r="C326" s="362"/>
      <c r="D326" s="298"/>
    </row>
    <row r="327" spans="1:4" s="280" customFormat="1" ht="16.5" x14ac:dyDescent="0.25">
      <c r="A327" s="289" t="s">
        <v>1259</v>
      </c>
      <c r="B327" s="290"/>
      <c r="C327" s="360"/>
      <c r="D327" s="278"/>
    </row>
    <row r="328" spans="1:4" s="280" customFormat="1" x14ac:dyDescent="0.25">
      <c r="A328" s="344" t="s">
        <v>1256</v>
      </c>
      <c r="B328" s="282">
        <v>1</v>
      </c>
      <c r="C328" s="358">
        <f>B328/B$330</f>
        <v>0.16666666666666666</v>
      </c>
      <c r="D328" s="284"/>
    </row>
    <row r="329" spans="1:4" s="280" customFormat="1" x14ac:dyDescent="0.25">
      <c r="A329" s="344" t="s">
        <v>1488</v>
      </c>
      <c r="B329" s="282">
        <v>5</v>
      </c>
      <c r="C329" s="358">
        <f>B329/B$330</f>
        <v>0.83333333333333337</v>
      </c>
      <c r="D329" s="284"/>
    </row>
    <row r="330" spans="1:4" s="280" customFormat="1" x14ac:dyDescent="0.25">
      <c r="A330" s="285" t="s">
        <v>881</v>
      </c>
      <c r="B330" s="296">
        <v>6</v>
      </c>
      <c r="C330" s="362"/>
      <c r="D330" s="298"/>
    </row>
    <row r="331" spans="1:4" s="280" customFormat="1" x14ac:dyDescent="0.25">
      <c r="A331" s="289" t="s">
        <v>95</v>
      </c>
      <c r="B331" s="290"/>
      <c r="C331" s="360"/>
      <c r="D331" s="290"/>
    </row>
    <row r="332" spans="1:4" s="280" customFormat="1" x14ac:dyDescent="0.25">
      <c r="A332" s="344" t="s">
        <v>61</v>
      </c>
      <c r="B332" s="282">
        <v>25</v>
      </c>
      <c r="C332" s="361">
        <v>1</v>
      </c>
      <c r="D332" s="284"/>
    </row>
    <row r="333" spans="1:4" s="280" customFormat="1" x14ac:dyDescent="0.25">
      <c r="A333" s="285" t="s">
        <v>881</v>
      </c>
      <c r="B333" s="296">
        <v>25</v>
      </c>
      <c r="C333" s="362"/>
      <c r="D333" s="298"/>
    </row>
    <row r="334" spans="1:4" s="280" customFormat="1" x14ac:dyDescent="0.25">
      <c r="A334" s="289" t="s">
        <v>1257</v>
      </c>
      <c r="B334" s="290"/>
      <c r="C334" s="360"/>
      <c r="D334" s="290"/>
    </row>
    <row r="335" spans="1:4" s="280" customFormat="1" x14ac:dyDescent="0.25">
      <c r="A335" s="344" t="s">
        <v>821</v>
      </c>
      <c r="B335" s="282">
        <v>97</v>
      </c>
      <c r="C335" s="358">
        <f>B335/B$337</f>
        <v>0.98979591836734693</v>
      </c>
      <c r="D335" s="284"/>
    </row>
    <row r="336" spans="1:4" s="280" customFormat="1" x14ac:dyDescent="0.25">
      <c r="A336" s="352" t="s">
        <v>1604</v>
      </c>
      <c r="B336" s="282">
        <v>1</v>
      </c>
      <c r="C336" s="358">
        <f>B336/B$337</f>
        <v>1.020408163265306E-2</v>
      </c>
      <c r="D336" s="284"/>
    </row>
    <row r="337" spans="1:12" s="280" customFormat="1" x14ac:dyDescent="0.25">
      <c r="A337" s="285" t="s">
        <v>881</v>
      </c>
      <c r="B337" s="296">
        <v>98</v>
      </c>
      <c r="C337" s="362"/>
      <c r="D337" s="298"/>
    </row>
    <row r="338" spans="1:12" s="280" customFormat="1" ht="15" customHeight="1" x14ac:dyDescent="0.25">
      <c r="A338" s="289" t="s">
        <v>135</v>
      </c>
      <c r="B338" s="290"/>
      <c r="C338" s="360"/>
      <c r="D338" s="290"/>
    </row>
    <row r="339" spans="1:12" s="280" customFormat="1" x14ac:dyDescent="0.25">
      <c r="A339" s="281" t="s">
        <v>175</v>
      </c>
      <c r="B339" s="282">
        <v>1</v>
      </c>
      <c r="C339" s="358">
        <f>B339/B$344</f>
        <v>3.5714285714285712E-2</v>
      </c>
      <c r="D339" s="284"/>
    </row>
    <row r="340" spans="1:12" s="280" customFormat="1" x14ac:dyDescent="0.25">
      <c r="A340" s="344" t="s">
        <v>61</v>
      </c>
      <c r="B340" s="282">
        <v>1</v>
      </c>
      <c r="C340" s="358">
        <f>B340/B$344</f>
        <v>3.5714285714285712E-2</v>
      </c>
      <c r="D340" s="284"/>
    </row>
    <row r="341" spans="1:12" s="280" customFormat="1" x14ac:dyDescent="0.25">
      <c r="A341" s="344" t="s">
        <v>99</v>
      </c>
      <c r="B341" s="282">
        <v>24</v>
      </c>
      <c r="C341" s="358">
        <f>B341/B$344</f>
        <v>0.8571428571428571</v>
      </c>
      <c r="D341" s="284"/>
    </row>
    <row r="342" spans="1:12" s="280" customFormat="1" x14ac:dyDescent="0.25">
      <c r="A342" s="344" t="s">
        <v>134</v>
      </c>
      <c r="B342" s="282">
        <v>1</v>
      </c>
      <c r="C342" s="358">
        <f>B342/B$344</f>
        <v>3.5714285714285712E-2</v>
      </c>
      <c r="D342" s="284"/>
    </row>
    <row r="343" spans="1:12" s="280" customFormat="1" x14ac:dyDescent="0.25">
      <c r="A343" s="344" t="s">
        <v>82</v>
      </c>
      <c r="B343" s="282">
        <v>1</v>
      </c>
      <c r="C343" s="358">
        <f>B343/B$344</f>
        <v>3.5714285714285712E-2</v>
      </c>
      <c r="D343" s="284"/>
    </row>
    <row r="344" spans="1:12" s="280" customFormat="1" x14ac:dyDescent="0.25">
      <c r="A344" s="285" t="s">
        <v>881</v>
      </c>
      <c r="B344" s="296">
        <v>28</v>
      </c>
      <c r="C344" s="362"/>
      <c r="D344" s="298"/>
    </row>
    <row r="345" spans="1:12" ht="30" x14ac:dyDescent="0.25">
      <c r="A345" s="303" t="s">
        <v>800</v>
      </c>
      <c r="B345" s="290"/>
      <c r="C345" s="360"/>
      <c r="D345" s="290"/>
    </row>
    <row r="346" spans="1:12" x14ac:dyDescent="0.25">
      <c r="A346" s="344" t="s">
        <v>57</v>
      </c>
      <c r="B346" s="282">
        <v>262</v>
      </c>
      <c r="C346" s="358">
        <f t="shared" ref="C346:C357" si="20">B346/B$358</f>
        <v>0.91929824561403506</v>
      </c>
      <c r="D346" s="284"/>
      <c r="E346" s="280"/>
    </row>
    <row r="347" spans="1:12" x14ac:dyDescent="0.25">
      <c r="A347" s="304" t="s">
        <v>1455</v>
      </c>
      <c r="B347" s="282">
        <v>1</v>
      </c>
      <c r="C347" s="358">
        <f t="shared" si="20"/>
        <v>3.5087719298245615E-3</v>
      </c>
      <c r="D347" s="284"/>
      <c r="E347" s="280"/>
    </row>
    <row r="348" spans="1:12" x14ac:dyDescent="0.25">
      <c r="A348" s="304" t="s">
        <v>120</v>
      </c>
      <c r="B348" s="282">
        <v>2</v>
      </c>
      <c r="C348" s="358">
        <f t="shared" si="20"/>
        <v>7.0175438596491229E-3</v>
      </c>
      <c r="D348" s="284"/>
    </row>
    <row r="349" spans="1:12" x14ac:dyDescent="0.25">
      <c r="A349" s="304" t="s">
        <v>59</v>
      </c>
      <c r="B349" s="282">
        <v>2</v>
      </c>
      <c r="C349" s="358">
        <f t="shared" si="20"/>
        <v>7.0175438596491229E-3</v>
      </c>
      <c r="D349" s="284"/>
      <c r="E349" s="340"/>
    </row>
    <row r="350" spans="1:12" x14ac:dyDescent="0.25">
      <c r="A350" s="353" t="s">
        <v>1615</v>
      </c>
      <c r="B350" s="282">
        <v>1</v>
      </c>
      <c r="C350" s="358">
        <f t="shared" si="20"/>
        <v>3.5087719298245615E-3</v>
      </c>
      <c r="D350" s="284"/>
      <c r="E350" s="280"/>
    </row>
    <row r="351" spans="1:12" x14ac:dyDescent="0.25">
      <c r="A351" s="353" t="s">
        <v>1616</v>
      </c>
      <c r="B351" s="282">
        <v>1</v>
      </c>
      <c r="C351" s="358">
        <f t="shared" si="20"/>
        <v>3.5087719298245615E-3</v>
      </c>
      <c r="D351" s="284"/>
      <c r="E351" s="280"/>
      <c r="L351" s="284"/>
    </row>
    <row r="352" spans="1:12" x14ac:dyDescent="0.25">
      <c r="A352" s="345" t="s">
        <v>61</v>
      </c>
      <c r="B352" s="282">
        <v>2</v>
      </c>
      <c r="C352" s="358">
        <f t="shared" si="20"/>
        <v>7.0175438596491229E-3</v>
      </c>
      <c r="E352" s="340"/>
      <c r="L352" s="284"/>
    </row>
    <row r="353" spans="1:12" x14ac:dyDescent="0.25">
      <c r="A353" s="304" t="s">
        <v>3</v>
      </c>
      <c r="B353" s="282">
        <v>4</v>
      </c>
      <c r="C353" s="358">
        <f t="shared" si="20"/>
        <v>1.4035087719298246E-2</v>
      </c>
      <c r="D353" s="284"/>
      <c r="L353" s="284"/>
    </row>
    <row r="354" spans="1:12" x14ac:dyDescent="0.25">
      <c r="A354" s="385" t="s">
        <v>125</v>
      </c>
      <c r="B354" s="282">
        <v>1</v>
      </c>
      <c r="C354" s="358">
        <f t="shared" si="20"/>
        <v>3.5087719298245615E-3</v>
      </c>
      <c r="D354" s="284"/>
      <c r="E354" s="280"/>
    </row>
    <row r="355" spans="1:12" x14ac:dyDescent="0.25">
      <c r="A355" s="345" t="s">
        <v>107</v>
      </c>
      <c r="B355" s="282">
        <v>1</v>
      </c>
      <c r="C355" s="358">
        <f t="shared" si="20"/>
        <v>3.5087719298245615E-3</v>
      </c>
      <c r="E355" s="280"/>
    </row>
    <row r="356" spans="1:12" x14ac:dyDescent="0.25">
      <c r="A356" s="304" t="s">
        <v>185</v>
      </c>
      <c r="B356" s="282">
        <v>1</v>
      </c>
      <c r="C356" s="358">
        <f t="shared" si="20"/>
        <v>3.5087719298245615E-3</v>
      </c>
    </row>
    <row r="357" spans="1:12" x14ac:dyDescent="0.25">
      <c r="A357" s="346" t="s">
        <v>1061</v>
      </c>
      <c r="B357" s="349">
        <v>7</v>
      </c>
      <c r="C357" s="358">
        <f t="shared" si="20"/>
        <v>2.456140350877193E-2</v>
      </c>
      <c r="D357" s="284"/>
    </row>
    <row r="358" spans="1:12" x14ac:dyDescent="0.25">
      <c r="A358" s="285" t="s">
        <v>881</v>
      </c>
      <c r="B358" s="296">
        <f>SUM(B346:B357)</f>
        <v>285</v>
      </c>
      <c r="C358" s="362"/>
      <c r="D358" s="298"/>
    </row>
    <row r="359" spans="1:12" s="280" customFormat="1" x14ac:dyDescent="0.25">
      <c r="A359" s="289" t="s">
        <v>275</v>
      </c>
      <c r="B359" s="290"/>
      <c r="C359" s="360"/>
      <c r="D359" s="290"/>
    </row>
    <row r="360" spans="1:12" s="280" customFormat="1" x14ac:dyDescent="0.25">
      <c r="A360" s="344" t="s">
        <v>58</v>
      </c>
      <c r="B360" s="282">
        <v>1</v>
      </c>
      <c r="C360" s="361">
        <v>0.5</v>
      </c>
      <c r="D360" s="284"/>
    </row>
    <row r="361" spans="1:12" s="280" customFormat="1" x14ac:dyDescent="0.25">
      <c r="A361" s="281" t="s">
        <v>1458</v>
      </c>
      <c r="B361" s="282">
        <v>1</v>
      </c>
      <c r="C361" s="361">
        <v>0.5</v>
      </c>
      <c r="D361" s="284"/>
      <c r="L361" s="284"/>
    </row>
    <row r="362" spans="1:12" s="280" customFormat="1" x14ac:dyDescent="0.25">
      <c r="A362" s="285" t="s">
        <v>881</v>
      </c>
      <c r="B362" s="296">
        <v>2</v>
      </c>
      <c r="C362" s="362"/>
      <c r="D362" s="298"/>
      <c r="L362" s="284"/>
    </row>
    <row r="363" spans="1:12" s="280" customFormat="1" x14ac:dyDescent="0.25">
      <c r="A363" s="289" t="s">
        <v>140</v>
      </c>
      <c r="B363" s="290"/>
      <c r="C363" s="360"/>
      <c r="D363" s="290"/>
      <c r="L363" s="284"/>
    </row>
    <row r="364" spans="1:12" s="280" customFormat="1" x14ac:dyDescent="0.25">
      <c r="A364" s="344" t="s">
        <v>57</v>
      </c>
      <c r="B364" s="282">
        <v>1</v>
      </c>
      <c r="C364" s="358">
        <f>B364/B$372</f>
        <v>2.7777777777777776E-2</v>
      </c>
      <c r="L364" s="284"/>
    </row>
    <row r="365" spans="1:12" s="280" customFormat="1" x14ac:dyDescent="0.25">
      <c r="A365" s="344" t="s">
        <v>1474</v>
      </c>
      <c r="B365" s="282">
        <v>1</v>
      </c>
      <c r="C365" s="358">
        <f>B365/B$372</f>
        <v>2.7777777777777776E-2</v>
      </c>
      <c r="L365" s="284"/>
    </row>
    <row r="366" spans="1:12" s="280" customFormat="1" x14ac:dyDescent="0.25">
      <c r="A366" s="352" t="s">
        <v>1610</v>
      </c>
      <c r="B366" s="282">
        <v>1</v>
      </c>
      <c r="C366" s="358">
        <f>B366/B$372</f>
        <v>2.7777777777777776E-2</v>
      </c>
    </row>
    <row r="367" spans="1:12" s="280" customFormat="1" x14ac:dyDescent="0.25">
      <c r="A367" s="344" t="s">
        <v>1510</v>
      </c>
      <c r="B367" s="282">
        <v>1</v>
      </c>
      <c r="C367" s="358">
        <f>B367/B$372</f>
        <v>2.7777777777777776E-2</v>
      </c>
    </row>
    <row r="368" spans="1:12" s="280" customFormat="1" x14ac:dyDescent="0.25">
      <c r="A368" s="344" t="s">
        <v>213</v>
      </c>
      <c r="B368" s="282">
        <v>1</v>
      </c>
      <c r="C368" s="358">
        <f>B368/B$372</f>
        <v>2.7777777777777776E-2</v>
      </c>
    </row>
    <row r="369" spans="1:6" s="280" customFormat="1" x14ac:dyDescent="0.25">
      <c r="A369" s="344" t="s">
        <v>99</v>
      </c>
      <c r="B369" s="282">
        <v>2</v>
      </c>
      <c r="C369" s="358">
        <f t="shared" ref="C369:C371" si="21">B369/B$372</f>
        <v>5.5555555555555552E-2</v>
      </c>
      <c r="D369" s="284"/>
    </row>
    <row r="370" spans="1:6" s="280" customFormat="1" x14ac:dyDescent="0.25">
      <c r="A370" s="344" t="s">
        <v>141</v>
      </c>
      <c r="B370" s="282">
        <v>27</v>
      </c>
      <c r="C370" s="358">
        <f t="shared" si="21"/>
        <v>0.75</v>
      </c>
      <c r="D370" s="284"/>
    </row>
    <row r="371" spans="1:6" s="280" customFormat="1" x14ac:dyDescent="0.25">
      <c r="A371" s="344" t="s">
        <v>1511</v>
      </c>
      <c r="B371" s="282">
        <v>2</v>
      </c>
      <c r="C371" s="358">
        <f t="shared" si="21"/>
        <v>5.5555555555555552E-2</v>
      </c>
      <c r="D371" s="284"/>
    </row>
    <row r="372" spans="1:6" s="280" customFormat="1" x14ac:dyDescent="0.25">
      <c r="A372" s="285" t="s">
        <v>881</v>
      </c>
      <c r="B372" s="296">
        <f>SUM(B364:B371)</f>
        <v>36</v>
      </c>
      <c r="C372" s="362"/>
      <c r="D372" s="298"/>
    </row>
    <row r="373" spans="1:6" s="280" customFormat="1" x14ac:dyDescent="0.25">
      <c r="A373" s="289" t="s">
        <v>276</v>
      </c>
      <c r="B373" s="290"/>
      <c r="C373" s="360"/>
      <c r="D373" s="290"/>
    </row>
    <row r="374" spans="1:6" s="280" customFormat="1" x14ac:dyDescent="0.25">
      <c r="A374" s="344" t="s">
        <v>57</v>
      </c>
      <c r="B374" s="282">
        <v>1</v>
      </c>
      <c r="C374" s="358">
        <f t="shared" ref="C374:C381" si="22">B374/B$382</f>
        <v>7.6923076923076927E-2</v>
      </c>
      <c r="D374" s="284"/>
    </row>
    <row r="375" spans="1:6" s="280" customFormat="1" x14ac:dyDescent="0.25">
      <c r="A375" s="292" t="s">
        <v>1454</v>
      </c>
      <c r="B375" s="293">
        <v>3</v>
      </c>
      <c r="C375" s="358">
        <f t="shared" si="22"/>
        <v>0.23076923076923078</v>
      </c>
      <c r="D375" s="284"/>
      <c r="F375" s="282"/>
    </row>
    <row r="376" spans="1:6" s="280" customFormat="1" x14ac:dyDescent="0.25">
      <c r="A376" s="346" t="s">
        <v>1512</v>
      </c>
      <c r="B376" s="293">
        <v>3</v>
      </c>
      <c r="C376" s="358">
        <f t="shared" si="22"/>
        <v>0.23076923076923078</v>
      </c>
      <c r="D376" s="284"/>
      <c r="F376" s="282"/>
    </row>
    <row r="377" spans="1:6" s="280" customFormat="1" x14ac:dyDescent="0.25">
      <c r="A377" s="346" t="s">
        <v>1513</v>
      </c>
      <c r="B377" s="293">
        <v>1</v>
      </c>
      <c r="C377" s="358">
        <f t="shared" si="22"/>
        <v>7.6923076923076927E-2</v>
      </c>
      <c r="D377" s="294"/>
      <c r="F377" s="282"/>
    </row>
    <row r="378" spans="1:6" s="280" customFormat="1" x14ac:dyDescent="0.25">
      <c r="A378" s="346" t="s">
        <v>1216</v>
      </c>
      <c r="B378" s="293">
        <v>1</v>
      </c>
      <c r="C378" s="358">
        <f t="shared" si="22"/>
        <v>7.6923076923076927E-2</v>
      </c>
      <c r="D378" s="294"/>
      <c r="F378" s="282"/>
    </row>
    <row r="379" spans="1:6" s="280" customFormat="1" x14ac:dyDescent="0.25">
      <c r="A379" s="281" t="s">
        <v>20</v>
      </c>
      <c r="B379" s="282">
        <v>2</v>
      </c>
      <c r="C379" s="358">
        <f t="shared" si="22"/>
        <v>0.15384615384615385</v>
      </c>
      <c r="D379" s="294"/>
      <c r="F379" s="282"/>
    </row>
    <row r="380" spans="1:6" x14ac:dyDescent="0.25">
      <c r="A380" s="344" t="s">
        <v>107</v>
      </c>
      <c r="B380" s="282">
        <v>1</v>
      </c>
      <c r="C380" s="358">
        <f t="shared" si="22"/>
        <v>7.6923076923076927E-2</v>
      </c>
      <c r="D380" s="294"/>
      <c r="E380" s="280"/>
      <c r="F380" s="282"/>
    </row>
    <row r="381" spans="1:6" x14ac:dyDescent="0.25">
      <c r="A381" s="346" t="s">
        <v>1514</v>
      </c>
      <c r="B381" s="293">
        <v>1</v>
      </c>
      <c r="C381" s="358">
        <f t="shared" si="22"/>
        <v>7.6923076923076927E-2</v>
      </c>
      <c r="D381" s="294"/>
      <c r="E381" s="280"/>
      <c r="F381" s="282"/>
    </row>
    <row r="382" spans="1:6" x14ac:dyDescent="0.25">
      <c r="A382" s="285" t="s">
        <v>881</v>
      </c>
      <c r="B382" s="296">
        <f>SUM(B374:B381)</f>
        <v>13</v>
      </c>
      <c r="C382" s="362"/>
      <c r="D382" s="298"/>
      <c r="E382" s="280"/>
      <c r="F382" s="282"/>
    </row>
    <row r="383" spans="1:6" x14ac:dyDescent="0.25">
      <c r="A383" s="289" t="s">
        <v>147</v>
      </c>
      <c r="B383" s="290"/>
      <c r="C383" s="360"/>
      <c r="D383" s="290"/>
      <c r="E383" s="280"/>
      <c r="F383" s="282"/>
    </row>
    <row r="384" spans="1:6" x14ac:dyDescent="0.25">
      <c r="A384" s="344" t="s">
        <v>1524</v>
      </c>
      <c r="B384" s="282">
        <v>1</v>
      </c>
      <c r="C384" s="358">
        <f t="shared" ref="C384:C402" si="23">B384/B$403</f>
        <v>3.7037037037037035E-2</v>
      </c>
      <c r="D384" s="314"/>
      <c r="E384" s="280"/>
      <c r="F384" s="282"/>
    </row>
    <row r="385" spans="1:6" x14ac:dyDescent="0.25">
      <c r="A385" s="344" t="s">
        <v>339</v>
      </c>
      <c r="B385" s="282">
        <v>1</v>
      </c>
      <c r="C385" s="358">
        <f t="shared" si="23"/>
        <v>3.7037037037037035E-2</v>
      </c>
      <c r="D385" s="314"/>
      <c r="E385" s="280"/>
      <c r="F385" s="282"/>
    </row>
    <row r="386" spans="1:6" x14ac:dyDescent="0.25">
      <c r="A386" s="344" t="s">
        <v>99</v>
      </c>
      <c r="B386" s="282">
        <v>1</v>
      </c>
      <c r="C386" s="358">
        <f t="shared" si="23"/>
        <v>3.7037037037037035E-2</v>
      </c>
      <c r="D386" s="314"/>
      <c r="E386" s="280"/>
      <c r="F386" s="282"/>
    </row>
    <row r="387" spans="1:6" x14ac:dyDescent="0.25">
      <c r="A387" s="344" t="s">
        <v>148</v>
      </c>
      <c r="B387" s="282">
        <v>2</v>
      </c>
      <c r="C387" s="358">
        <f t="shared" si="23"/>
        <v>7.407407407407407E-2</v>
      </c>
      <c r="D387" s="314"/>
      <c r="E387" s="280"/>
      <c r="F387" s="282"/>
    </row>
    <row r="388" spans="1:6" x14ac:dyDescent="0.25">
      <c r="A388" s="344" t="s">
        <v>1519</v>
      </c>
      <c r="B388" s="282">
        <v>1</v>
      </c>
      <c r="C388" s="358">
        <f t="shared" si="23"/>
        <v>3.7037037037037035E-2</v>
      </c>
      <c r="D388" s="314"/>
      <c r="E388" s="280"/>
      <c r="F388" s="282"/>
    </row>
    <row r="389" spans="1:6" x14ac:dyDescent="0.25">
      <c r="A389" s="344" t="s">
        <v>1520</v>
      </c>
      <c r="B389" s="282">
        <v>1</v>
      </c>
      <c r="C389" s="358">
        <f t="shared" si="23"/>
        <v>3.7037037037037035E-2</v>
      </c>
      <c r="D389" s="314"/>
      <c r="E389" s="280"/>
      <c r="F389" s="282"/>
    </row>
    <row r="390" spans="1:6" x14ac:dyDescent="0.25">
      <c r="A390" s="352" t="s">
        <v>1605</v>
      </c>
      <c r="B390" s="282">
        <v>1</v>
      </c>
      <c r="C390" s="358">
        <f t="shared" si="23"/>
        <v>3.7037037037037035E-2</v>
      </c>
      <c r="D390" s="314"/>
      <c r="E390" s="280"/>
      <c r="F390" s="282"/>
    </row>
    <row r="391" spans="1:6" x14ac:dyDescent="0.25">
      <c r="A391" s="344" t="s">
        <v>1518</v>
      </c>
      <c r="B391" s="282">
        <v>1</v>
      </c>
      <c r="C391" s="358">
        <f t="shared" si="23"/>
        <v>3.7037037037037035E-2</v>
      </c>
      <c r="D391" s="314"/>
      <c r="E391" s="280"/>
    </row>
    <row r="392" spans="1:6" x14ac:dyDescent="0.25">
      <c r="A392" s="348" t="s">
        <v>1521</v>
      </c>
      <c r="B392" s="282">
        <v>1</v>
      </c>
      <c r="C392" s="358">
        <f t="shared" si="23"/>
        <v>3.7037037037037035E-2</v>
      </c>
      <c r="D392" s="314"/>
      <c r="E392" s="280"/>
    </row>
    <row r="393" spans="1:6" x14ac:dyDescent="0.25">
      <c r="A393" s="344" t="s">
        <v>360</v>
      </c>
      <c r="B393" s="282">
        <v>3</v>
      </c>
      <c r="C393" s="358">
        <f t="shared" si="23"/>
        <v>0.1111111111111111</v>
      </c>
      <c r="D393" s="284"/>
      <c r="E393" s="280"/>
    </row>
    <row r="394" spans="1:6" x14ac:dyDescent="0.25">
      <c r="A394" s="344" t="s">
        <v>1517</v>
      </c>
      <c r="B394" s="282">
        <v>1</v>
      </c>
      <c r="C394" s="358">
        <f t="shared" si="23"/>
        <v>3.7037037037037035E-2</v>
      </c>
      <c r="D394" s="284"/>
    </row>
    <row r="395" spans="1:6" x14ac:dyDescent="0.25">
      <c r="A395" s="344" t="s">
        <v>1525</v>
      </c>
      <c r="B395" s="282">
        <v>1</v>
      </c>
      <c r="C395" s="358">
        <f t="shared" si="23"/>
        <v>3.7037037037037035E-2</v>
      </c>
      <c r="D395" s="284"/>
    </row>
    <row r="396" spans="1:6" x14ac:dyDescent="0.25">
      <c r="A396" s="344" t="s">
        <v>1526</v>
      </c>
      <c r="B396" s="282">
        <v>1</v>
      </c>
      <c r="C396" s="358">
        <f t="shared" si="23"/>
        <v>3.7037037037037035E-2</v>
      </c>
      <c r="D396" s="284"/>
    </row>
    <row r="397" spans="1:6" x14ac:dyDescent="0.25">
      <c r="A397" s="352" t="s">
        <v>1606</v>
      </c>
      <c r="B397" s="282">
        <v>1</v>
      </c>
      <c r="C397" s="358">
        <f t="shared" si="23"/>
        <v>3.7037037037037035E-2</v>
      </c>
      <c r="D397" s="284"/>
    </row>
    <row r="398" spans="1:6" x14ac:dyDescent="0.25">
      <c r="A398" s="344" t="s">
        <v>93</v>
      </c>
      <c r="B398" s="282">
        <v>5</v>
      </c>
      <c r="C398" s="358">
        <f t="shared" si="23"/>
        <v>0.18518518518518517</v>
      </c>
      <c r="D398" s="284"/>
    </row>
    <row r="399" spans="1:6" x14ac:dyDescent="0.25">
      <c r="A399" s="344" t="s">
        <v>1522</v>
      </c>
      <c r="B399" s="282">
        <v>1</v>
      </c>
      <c r="C399" s="358">
        <f t="shared" si="23"/>
        <v>3.7037037037037035E-2</v>
      </c>
      <c r="D399" s="284"/>
    </row>
    <row r="400" spans="1:6" x14ac:dyDescent="0.25">
      <c r="A400" s="344" t="s">
        <v>1515</v>
      </c>
      <c r="B400" s="282">
        <v>1</v>
      </c>
      <c r="C400" s="358">
        <f t="shared" si="23"/>
        <v>3.7037037037037035E-2</v>
      </c>
      <c r="D400" s="284"/>
      <c r="E400" s="280"/>
    </row>
    <row r="401" spans="1:13" x14ac:dyDescent="0.25">
      <c r="A401" s="344" t="s">
        <v>1516</v>
      </c>
      <c r="B401" s="282">
        <v>1</v>
      </c>
      <c r="C401" s="358">
        <f t="shared" si="23"/>
        <v>3.7037037037037035E-2</v>
      </c>
      <c r="D401" s="284"/>
      <c r="E401" s="280"/>
    </row>
    <row r="402" spans="1:13" x14ac:dyDescent="0.25">
      <c r="A402" s="344" t="s">
        <v>1523</v>
      </c>
      <c r="B402" s="282">
        <v>2</v>
      </c>
      <c r="C402" s="358">
        <f t="shared" si="23"/>
        <v>7.407407407407407E-2</v>
      </c>
      <c r="D402" s="284"/>
      <c r="E402" s="280"/>
      <c r="F402" s="282"/>
    </row>
    <row r="403" spans="1:13" x14ac:dyDescent="0.25">
      <c r="A403" s="285" t="s">
        <v>881</v>
      </c>
      <c r="B403" s="296">
        <f>SUM(B384:B402)</f>
        <v>27</v>
      </c>
      <c r="C403" s="362"/>
      <c r="D403" s="298"/>
      <c r="E403" s="280"/>
      <c r="F403" s="282"/>
    </row>
    <row r="404" spans="1:13" x14ac:dyDescent="0.25">
      <c r="A404" s="289" t="s">
        <v>150</v>
      </c>
      <c r="B404" s="290"/>
      <c r="C404" s="360"/>
      <c r="D404" s="290"/>
      <c r="E404" s="280"/>
      <c r="F404" s="282"/>
    </row>
    <row r="405" spans="1:13" x14ac:dyDescent="0.25">
      <c r="A405" s="352" t="s">
        <v>89</v>
      </c>
      <c r="B405" s="282">
        <v>8</v>
      </c>
      <c r="C405" s="358">
        <f t="shared" ref="C405:C410" si="24">B405/B$412</f>
        <v>0.38095238095238093</v>
      </c>
      <c r="D405" s="284"/>
      <c r="E405" s="280"/>
      <c r="F405" s="282"/>
    </row>
    <row r="406" spans="1:13" x14ac:dyDescent="0.25">
      <c r="A406" s="352" t="s">
        <v>366</v>
      </c>
      <c r="B406" s="282">
        <v>1</v>
      </c>
      <c r="C406" s="358">
        <f t="shared" si="24"/>
        <v>4.7619047619047616E-2</v>
      </c>
      <c r="D406" s="314"/>
      <c r="E406" s="280"/>
      <c r="F406" s="282"/>
    </row>
    <row r="407" spans="1:13" x14ac:dyDescent="0.25">
      <c r="A407" s="352" t="s">
        <v>1608</v>
      </c>
      <c r="B407" s="282">
        <v>1</v>
      </c>
      <c r="C407" s="358">
        <f t="shared" si="24"/>
        <v>4.7619047619047616E-2</v>
      </c>
      <c r="D407" s="314"/>
      <c r="E407" s="280"/>
      <c r="F407" s="282"/>
    </row>
    <row r="408" spans="1:13" x14ac:dyDescent="0.25">
      <c r="A408" s="352" t="s">
        <v>1609</v>
      </c>
      <c r="B408" s="282">
        <v>1</v>
      </c>
      <c r="C408" s="358">
        <f t="shared" si="24"/>
        <v>4.7619047619047616E-2</v>
      </c>
      <c r="D408" s="314"/>
      <c r="E408" s="280"/>
    </row>
    <row r="409" spans="1:13" x14ac:dyDescent="0.25">
      <c r="A409" s="352" t="s">
        <v>1607</v>
      </c>
      <c r="B409" s="282">
        <v>2</v>
      </c>
      <c r="C409" s="358">
        <f t="shared" si="24"/>
        <v>9.5238095238095233E-2</v>
      </c>
      <c r="D409" s="314"/>
      <c r="E409" s="280"/>
    </row>
    <row r="410" spans="1:13" x14ac:dyDescent="0.25">
      <c r="A410" s="352" t="s">
        <v>367</v>
      </c>
      <c r="B410" s="282">
        <v>1</v>
      </c>
      <c r="C410" s="358">
        <f t="shared" si="24"/>
        <v>4.7619047619047616E-2</v>
      </c>
      <c r="D410" s="314"/>
      <c r="E410" s="280"/>
    </row>
    <row r="411" spans="1:13" x14ac:dyDescent="0.25">
      <c r="A411" s="346" t="s">
        <v>1061</v>
      </c>
      <c r="B411" s="282">
        <v>7</v>
      </c>
      <c r="C411" s="358">
        <f t="shared" ref="C411" si="25">B411/B$412</f>
        <v>0.33333333333333331</v>
      </c>
      <c r="D411" s="284"/>
      <c r="E411" s="280"/>
    </row>
    <row r="412" spans="1:13" x14ac:dyDescent="0.25">
      <c r="A412" s="285" t="s">
        <v>881</v>
      </c>
      <c r="B412" s="296">
        <f>SUM(B405:B411)</f>
        <v>21</v>
      </c>
      <c r="C412" s="362"/>
      <c r="D412" s="298"/>
      <c r="E412" s="280"/>
    </row>
    <row r="413" spans="1:13" ht="16.5" x14ac:dyDescent="0.25">
      <c r="A413" s="303" t="s">
        <v>783</v>
      </c>
      <c r="B413" s="290"/>
      <c r="C413" s="360"/>
      <c r="D413" s="278"/>
      <c r="E413" s="280"/>
    </row>
    <row r="414" spans="1:13" x14ac:dyDescent="0.25">
      <c r="A414" s="344" t="s">
        <v>57</v>
      </c>
      <c r="B414" s="282">
        <v>19</v>
      </c>
      <c r="C414" s="358">
        <f>B414/B$424</f>
        <v>0.2</v>
      </c>
      <c r="D414" s="284"/>
      <c r="L414" s="284"/>
      <c r="M414" s="280"/>
    </row>
    <row r="415" spans="1:13" x14ac:dyDescent="0.25">
      <c r="A415" s="304" t="s">
        <v>1446</v>
      </c>
      <c r="B415" s="282">
        <v>1</v>
      </c>
      <c r="C415" s="358">
        <f>B415/B$424</f>
        <v>1.0526315789473684E-2</v>
      </c>
      <c r="D415" s="284"/>
      <c r="L415" s="284"/>
      <c r="M415" s="280"/>
    </row>
    <row r="416" spans="1:13" x14ac:dyDescent="0.25">
      <c r="A416" s="345" t="s">
        <v>96</v>
      </c>
      <c r="B416" s="282">
        <v>4</v>
      </c>
      <c r="C416" s="358">
        <f>B416/B$424</f>
        <v>4.2105263157894736E-2</v>
      </c>
      <c r="M416" s="280"/>
    </row>
    <row r="417" spans="1:13" x14ac:dyDescent="0.25">
      <c r="A417" s="345" t="s">
        <v>94</v>
      </c>
      <c r="B417" s="282">
        <v>2</v>
      </c>
      <c r="C417" s="358">
        <f>B417/B$424</f>
        <v>2.1052631578947368E-2</v>
      </c>
      <c r="M417" s="280"/>
    </row>
    <row r="418" spans="1:13" x14ac:dyDescent="0.25">
      <c r="A418" s="344" t="s">
        <v>58</v>
      </c>
      <c r="B418" s="282">
        <v>3</v>
      </c>
      <c r="C418" s="358">
        <f>B418/B$424</f>
        <v>3.1578947368421054E-2</v>
      </c>
      <c r="L418" s="284"/>
      <c r="M418" s="280"/>
    </row>
    <row r="419" spans="1:13" x14ac:dyDescent="0.25">
      <c r="A419" s="353" t="s">
        <v>228</v>
      </c>
      <c r="B419" s="282">
        <v>39</v>
      </c>
      <c r="C419" s="358">
        <f t="shared" ref="C419:C423" si="26">B419/B$424</f>
        <v>0.41052631578947368</v>
      </c>
      <c r="D419" s="284"/>
    </row>
    <row r="420" spans="1:13" x14ac:dyDescent="0.25">
      <c r="A420" s="353" t="s">
        <v>1594</v>
      </c>
      <c r="B420" s="282">
        <v>4</v>
      </c>
      <c r="C420" s="358">
        <f t="shared" si="26"/>
        <v>4.2105263157894736E-2</v>
      </c>
      <c r="D420" s="284"/>
    </row>
    <row r="421" spans="1:13" x14ac:dyDescent="0.25">
      <c r="A421" s="353" t="s">
        <v>1611</v>
      </c>
      <c r="B421" s="282">
        <v>2</v>
      </c>
      <c r="C421" s="358">
        <f t="shared" si="26"/>
        <v>2.1052631578947368E-2</v>
      </c>
      <c r="D421" s="284"/>
    </row>
    <row r="422" spans="1:13" x14ac:dyDescent="0.25">
      <c r="A422" s="353" t="s">
        <v>1612</v>
      </c>
      <c r="B422" s="282">
        <v>2</v>
      </c>
      <c r="C422" s="358">
        <f t="shared" si="26"/>
        <v>2.1052631578947368E-2</v>
      </c>
      <c r="D422" s="284"/>
    </row>
    <row r="423" spans="1:13" x14ac:dyDescent="0.25">
      <c r="A423" s="346" t="s">
        <v>1061</v>
      </c>
      <c r="B423" s="282">
        <v>19</v>
      </c>
      <c r="C423" s="358">
        <f t="shared" si="26"/>
        <v>0.2</v>
      </c>
      <c r="D423" s="284"/>
    </row>
    <row r="424" spans="1:13" x14ac:dyDescent="0.25">
      <c r="A424" s="285" t="s">
        <v>881</v>
      </c>
      <c r="B424" s="296">
        <f>SUM(B414:B423)</f>
        <v>95</v>
      </c>
      <c r="C424" s="362"/>
      <c r="D424" s="298"/>
    </row>
    <row r="425" spans="1:13" ht="16.5" x14ac:dyDescent="0.25">
      <c r="A425" s="303" t="s">
        <v>153</v>
      </c>
      <c r="B425" s="290"/>
      <c r="C425" s="360"/>
      <c r="D425" s="278" t="s">
        <v>1618</v>
      </c>
      <c r="E425" s="280"/>
    </row>
    <row r="426" spans="1:13" x14ac:dyDescent="0.25">
      <c r="A426" s="353" t="s">
        <v>1253</v>
      </c>
      <c r="B426" s="282">
        <v>23</v>
      </c>
      <c r="C426" s="358">
        <f t="shared" ref="C426:C434" si="27">B426/B$437</f>
        <v>0.19491525423728814</v>
      </c>
      <c r="L426" s="280"/>
      <c r="M426" s="280"/>
    </row>
    <row r="427" spans="1:13" x14ac:dyDescent="0.25">
      <c r="A427" s="344" t="s">
        <v>57</v>
      </c>
      <c r="B427" s="282">
        <v>5</v>
      </c>
      <c r="C427" s="358">
        <f t="shared" si="27"/>
        <v>4.2372881355932202E-2</v>
      </c>
      <c r="L427" s="280"/>
      <c r="M427" s="340"/>
    </row>
    <row r="428" spans="1:13" x14ac:dyDescent="0.25">
      <c r="A428" s="304" t="s">
        <v>175</v>
      </c>
      <c r="B428" s="282">
        <v>9</v>
      </c>
      <c r="C428" s="358">
        <f t="shared" si="27"/>
        <v>7.6271186440677971E-2</v>
      </c>
      <c r="L428" s="280"/>
      <c r="M428" s="340"/>
    </row>
    <row r="429" spans="1:13" x14ac:dyDescent="0.25">
      <c r="A429" s="304" t="s">
        <v>59</v>
      </c>
      <c r="B429" s="282">
        <v>4</v>
      </c>
      <c r="C429" s="358">
        <f t="shared" si="27"/>
        <v>3.3898305084745763E-2</v>
      </c>
      <c r="L429" s="280"/>
      <c r="M429" s="280"/>
    </row>
    <row r="430" spans="1:13" x14ac:dyDescent="0.25">
      <c r="A430" s="304" t="s">
        <v>224</v>
      </c>
      <c r="B430" s="282">
        <v>5</v>
      </c>
      <c r="C430" s="358">
        <f t="shared" si="27"/>
        <v>4.2372881355932202E-2</v>
      </c>
      <c r="F430" s="282"/>
      <c r="L430" s="280"/>
      <c r="M430" s="280"/>
    </row>
    <row r="431" spans="1:13" x14ac:dyDescent="0.25">
      <c r="A431" s="353" t="s">
        <v>310</v>
      </c>
      <c r="B431" s="282">
        <v>2</v>
      </c>
      <c r="C431" s="358">
        <f t="shared" si="27"/>
        <v>1.6949152542372881E-2</v>
      </c>
      <c r="F431" s="282"/>
      <c r="L431" s="280"/>
      <c r="M431" s="280"/>
    </row>
    <row r="432" spans="1:13" x14ac:dyDescent="0.25">
      <c r="A432" s="345" t="s">
        <v>96</v>
      </c>
      <c r="B432" s="282">
        <v>2</v>
      </c>
      <c r="C432" s="358">
        <f t="shared" si="27"/>
        <v>1.6949152542372881E-2</v>
      </c>
      <c r="M432" s="280"/>
    </row>
    <row r="433" spans="1:13" x14ac:dyDescent="0.25">
      <c r="A433" s="344" t="s">
        <v>58</v>
      </c>
      <c r="B433" s="282">
        <v>21</v>
      </c>
      <c r="C433" s="358">
        <f t="shared" si="27"/>
        <v>0.17796610169491525</v>
      </c>
      <c r="D433" s="280"/>
      <c r="M433" s="280"/>
    </row>
    <row r="434" spans="1:13" x14ac:dyDescent="0.25">
      <c r="A434" s="304" t="s">
        <v>1464</v>
      </c>
      <c r="B434" s="282">
        <v>7</v>
      </c>
      <c r="C434" s="358">
        <f t="shared" si="27"/>
        <v>5.9322033898305086E-2</v>
      </c>
      <c r="D434" s="280"/>
      <c r="L434" s="280"/>
      <c r="M434" s="280"/>
    </row>
    <row r="435" spans="1:13" x14ac:dyDescent="0.25">
      <c r="A435" s="345" t="s">
        <v>155</v>
      </c>
      <c r="B435" s="282">
        <v>8</v>
      </c>
      <c r="C435" s="358">
        <f t="shared" ref="C435:C436" si="28">B435/B$437</f>
        <v>6.7796610169491525E-2</v>
      </c>
      <c r="D435" s="280"/>
      <c r="E435" s="280"/>
    </row>
    <row r="436" spans="1:13" x14ac:dyDescent="0.25">
      <c r="A436" s="346" t="s">
        <v>1061</v>
      </c>
      <c r="B436" s="282">
        <v>32</v>
      </c>
      <c r="C436" s="358">
        <f t="shared" si="28"/>
        <v>0.2711864406779661</v>
      </c>
      <c r="D436" s="280"/>
      <c r="E436" s="280"/>
    </row>
    <row r="437" spans="1:13" x14ac:dyDescent="0.25">
      <c r="A437" s="285" t="s">
        <v>881</v>
      </c>
      <c r="B437" s="296">
        <f>SUM(B426:B436)</f>
        <v>118</v>
      </c>
      <c r="C437" s="362"/>
      <c r="D437" s="298"/>
    </row>
    <row r="438" spans="1:13" s="280" customFormat="1" x14ac:dyDescent="0.25">
      <c r="A438" s="289" t="s">
        <v>1224</v>
      </c>
      <c r="B438" s="290"/>
      <c r="C438" s="360"/>
      <c r="D438" s="290"/>
    </row>
    <row r="439" spans="1:13" s="280" customFormat="1" x14ac:dyDescent="0.25">
      <c r="A439" s="344" t="s">
        <v>148</v>
      </c>
      <c r="B439" s="282"/>
      <c r="C439" s="361"/>
      <c r="D439" s="284"/>
      <c r="E439" s="340"/>
    </row>
    <row r="440" spans="1:13" s="280" customFormat="1" x14ac:dyDescent="0.25">
      <c r="A440" s="281" t="s">
        <v>93</v>
      </c>
      <c r="B440" s="282"/>
      <c r="C440" s="361"/>
      <c r="D440" s="284"/>
    </row>
    <row r="441" spans="1:13" s="280" customFormat="1" x14ac:dyDescent="0.25">
      <c r="A441" s="285" t="s">
        <v>881</v>
      </c>
      <c r="B441" s="296">
        <v>54</v>
      </c>
      <c r="C441" s="362"/>
      <c r="D441" s="298"/>
    </row>
    <row r="442" spans="1:13" x14ac:dyDescent="0.25">
      <c r="A442" s="303" t="s">
        <v>280</v>
      </c>
      <c r="B442" s="290"/>
      <c r="C442" s="360"/>
      <c r="D442" s="308"/>
    </row>
    <row r="443" spans="1:13" x14ac:dyDescent="0.25">
      <c r="A443" s="344" t="s">
        <v>57</v>
      </c>
      <c r="B443" s="282">
        <v>1</v>
      </c>
      <c r="C443" s="358">
        <f>B443/B$445</f>
        <v>6.7567567567567571E-3</v>
      </c>
      <c r="D443" s="284"/>
    </row>
    <row r="444" spans="1:13" x14ac:dyDescent="0.25">
      <c r="A444" s="345" t="s">
        <v>161</v>
      </c>
      <c r="B444" s="282">
        <v>147</v>
      </c>
      <c r="C444" s="358">
        <f>B444/B$445</f>
        <v>0.9932432432432432</v>
      </c>
      <c r="D444" s="284"/>
    </row>
    <row r="445" spans="1:13" x14ac:dyDescent="0.25">
      <c r="A445" s="285" t="s">
        <v>881</v>
      </c>
      <c r="B445" s="296">
        <v>148</v>
      </c>
      <c r="C445" s="362"/>
      <c r="D445" s="298"/>
    </row>
    <row r="446" spans="1:13" x14ac:dyDescent="0.25">
      <c r="A446" s="303" t="s">
        <v>9</v>
      </c>
      <c r="B446" s="290"/>
      <c r="C446" s="360"/>
      <c r="D446" s="290"/>
      <c r="E446" s="280"/>
    </row>
    <row r="447" spans="1:13" x14ac:dyDescent="0.25">
      <c r="A447" s="345" t="s">
        <v>82</v>
      </c>
      <c r="B447" s="282">
        <v>2</v>
      </c>
      <c r="C447" s="358">
        <f>B447/B$453</f>
        <v>0.10526315789473684</v>
      </c>
      <c r="D447" s="284"/>
    </row>
    <row r="448" spans="1:13" x14ac:dyDescent="0.25">
      <c r="A448" s="304" t="s">
        <v>159</v>
      </c>
      <c r="B448" s="282">
        <v>5</v>
      </c>
      <c r="C448" s="358">
        <f t="shared" ref="C448:C452" si="29">B448/B$453</f>
        <v>0.26315789473684209</v>
      </c>
      <c r="D448" s="284"/>
    </row>
    <row r="449" spans="1:5" x14ac:dyDescent="0.25">
      <c r="A449" s="353" t="s">
        <v>1597</v>
      </c>
      <c r="B449" s="282">
        <v>1</v>
      </c>
      <c r="C449" s="358">
        <f t="shared" si="29"/>
        <v>5.2631578947368418E-2</v>
      </c>
      <c r="D449" s="284"/>
    </row>
    <row r="450" spans="1:5" x14ac:dyDescent="0.25">
      <c r="A450" s="353" t="s">
        <v>1614</v>
      </c>
      <c r="B450" s="282">
        <v>1</v>
      </c>
      <c r="C450" s="358">
        <f t="shared" si="29"/>
        <v>5.2631578947368418E-2</v>
      </c>
      <c r="D450" s="284"/>
    </row>
    <row r="451" spans="1:5" x14ac:dyDescent="0.25">
      <c r="A451" s="353" t="s">
        <v>1598</v>
      </c>
      <c r="B451" s="282">
        <v>9</v>
      </c>
      <c r="C451" s="358">
        <f t="shared" si="29"/>
        <v>0.47368421052631576</v>
      </c>
      <c r="D451" s="284"/>
    </row>
    <row r="452" spans="1:5" x14ac:dyDescent="0.25">
      <c r="A452" s="353" t="s">
        <v>1613</v>
      </c>
      <c r="B452" s="282">
        <v>1</v>
      </c>
      <c r="C452" s="358">
        <f t="shared" si="29"/>
        <v>5.2631578947368418E-2</v>
      </c>
      <c r="D452" s="284"/>
    </row>
    <row r="453" spans="1:5" x14ac:dyDescent="0.25">
      <c r="A453" s="285" t="s">
        <v>881</v>
      </c>
      <c r="B453" s="296">
        <f>SUM(B447:B452)</f>
        <v>19</v>
      </c>
      <c r="C453" s="362"/>
      <c r="D453" s="298"/>
    </row>
    <row r="454" spans="1:5" x14ac:dyDescent="0.25">
      <c r="A454" s="237" t="s">
        <v>38</v>
      </c>
      <c r="B454" s="237"/>
      <c r="D454" s="317"/>
    </row>
    <row r="455" spans="1:5" x14ac:dyDescent="0.25">
      <c r="A455" s="232" t="s">
        <v>36</v>
      </c>
      <c r="B455" s="236" t="s">
        <v>165</v>
      </c>
      <c r="D455" s="317"/>
    </row>
    <row r="456" spans="1:5" x14ac:dyDescent="0.25">
      <c r="A456" s="232" t="s">
        <v>33</v>
      </c>
      <c r="B456" s="236" t="s">
        <v>237</v>
      </c>
      <c r="D456" s="237"/>
      <c r="E456" s="336"/>
    </row>
    <row r="457" spans="1:5" x14ac:dyDescent="0.25">
      <c r="A457" s="232" t="s">
        <v>37</v>
      </c>
      <c r="B457" s="236" t="s">
        <v>166</v>
      </c>
      <c r="D457" s="312"/>
      <c r="E457" s="336"/>
    </row>
    <row r="458" spans="1:5" x14ac:dyDescent="0.25">
      <c r="A458" s="232" t="s">
        <v>40</v>
      </c>
      <c r="B458" s="234" t="s">
        <v>167</v>
      </c>
      <c r="D458" s="312"/>
    </row>
    <row r="459" spans="1:5" x14ac:dyDescent="0.25">
      <c r="A459" s="232" t="s">
        <v>42</v>
      </c>
      <c r="B459" s="234" t="s">
        <v>168</v>
      </c>
      <c r="D459" s="312"/>
    </row>
    <row r="460" spans="1:5" x14ac:dyDescent="0.25">
      <c r="A460" s="232" t="s">
        <v>43</v>
      </c>
      <c r="B460" s="234" t="s">
        <v>169</v>
      </c>
      <c r="D460" s="231"/>
    </row>
    <row r="461" spans="1:5" x14ac:dyDescent="0.25">
      <c r="A461" s="232" t="s">
        <v>44</v>
      </c>
      <c r="B461" s="234" t="s">
        <v>170</v>
      </c>
      <c r="D461" s="231"/>
    </row>
    <row r="462" spans="1:5" x14ac:dyDescent="0.25">
      <c r="A462" s="232" t="s">
        <v>48</v>
      </c>
      <c r="B462" s="234" t="s">
        <v>231</v>
      </c>
      <c r="D462" s="231"/>
    </row>
    <row r="463" spans="1:5" x14ac:dyDescent="0.25">
      <c r="A463" s="232" t="s">
        <v>49</v>
      </c>
      <c r="B463" s="235" t="s">
        <v>171</v>
      </c>
      <c r="D463" s="231"/>
    </row>
    <row r="464" spans="1:5" x14ac:dyDescent="0.25">
      <c r="A464" s="232" t="s">
        <v>50</v>
      </c>
      <c r="B464" s="235" t="s">
        <v>173</v>
      </c>
      <c r="D464" s="231"/>
    </row>
    <row r="465" spans="1:4" x14ac:dyDescent="0.25">
      <c r="A465" s="232" t="s">
        <v>47</v>
      </c>
      <c r="B465" s="235" t="s">
        <v>172</v>
      </c>
      <c r="D465" s="315"/>
    </row>
    <row r="466" spans="1:4" x14ac:dyDescent="0.25">
      <c r="A466" s="232" t="s">
        <v>240</v>
      </c>
      <c r="B466" s="234" t="s">
        <v>242</v>
      </c>
      <c r="D466" s="312"/>
    </row>
    <row r="467" spans="1:4" x14ac:dyDescent="0.25">
      <c r="A467" s="232" t="s">
        <v>774</v>
      </c>
      <c r="B467" s="231" t="s">
        <v>777</v>
      </c>
      <c r="D467" s="315"/>
    </row>
    <row r="468" spans="1:4" x14ac:dyDescent="0.25">
      <c r="A468" s="333" t="s">
        <v>994</v>
      </c>
      <c r="B468" s="334" t="s">
        <v>1166</v>
      </c>
      <c r="C468" s="382"/>
      <c r="D468" s="334"/>
    </row>
    <row r="469" spans="1:4" x14ac:dyDescent="0.25">
      <c r="A469" s="333" t="s">
        <v>939</v>
      </c>
      <c r="B469" s="334" t="s">
        <v>1225</v>
      </c>
      <c r="C469" s="382"/>
      <c r="D469" s="334"/>
    </row>
    <row r="470" spans="1:4" x14ac:dyDescent="0.25">
      <c r="A470" s="232" t="s">
        <v>1618</v>
      </c>
      <c r="B470" s="373" t="s">
        <v>1619</v>
      </c>
    </row>
    <row r="498" spans="1:5" x14ac:dyDescent="0.25">
      <c r="E498" s="280"/>
    </row>
    <row r="499" spans="1:5" x14ac:dyDescent="0.25">
      <c r="E499" s="280"/>
    </row>
    <row r="500" spans="1:5" x14ac:dyDescent="0.25">
      <c r="E500" s="280"/>
    </row>
    <row r="501" spans="1:5" x14ac:dyDescent="0.25">
      <c r="E501" s="280"/>
    </row>
    <row r="502" spans="1:5" x14ac:dyDescent="0.25">
      <c r="E502" s="280"/>
    </row>
    <row r="503" spans="1:5" x14ac:dyDescent="0.25">
      <c r="E503" s="280"/>
    </row>
    <row r="504" spans="1:5" x14ac:dyDescent="0.25">
      <c r="E504" s="280"/>
    </row>
    <row r="505" spans="1:5" x14ac:dyDescent="0.25">
      <c r="E505" s="280"/>
    </row>
    <row r="506" spans="1:5" x14ac:dyDescent="0.25">
      <c r="E506" s="280"/>
    </row>
    <row r="510" spans="1:5" x14ac:dyDescent="0.25">
      <c r="A510" s="304"/>
      <c r="B510" s="282"/>
      <c r="C510" s="367"/>
      <c r="D510" s="284"/>
    </row>
    <row r="511" spans="1:5" x14ac:dyDescent="0.25">
      <c r="A511" s="314"/>
      <c r="B511" s="314"/>
      <c r="C511" s="383"/>
      <c r="D511" s="314"/>
    </row>
    <row r="512" spans="1:5" x14ac:dyDescent="0.25">
      <c r="A512" s="314"/>
      <c r="B512" s="314"/>
      <c r="C512" s="383"/>
      <c r="D512" s="314"/>
    </row>
    <row r="513" spans="1:4" x14ac:dyDescent="0.25">
      <c r="A513" s="314"/>
      <c r="B513" s="314"/>
      <c r="C513" s="383"/>
      <c r="D513" s="314"/>
    </row>
    <row r="514" spans="1:4" x14ac:dyDescent="0.25">
      <c r="A514" s="314"/>
      <c r="B514" s="314"/>
      <c r="C514" s="383"/>
      <c r="D514" s="314"/>
    </row>
    <row r="515" spans="1:4" x14ac:dyDescent="0.25">
      <c r="A515" s="314"/>
      <c r="B515" s="314"/>
      <c r="C515" s="383"/>
      <c r="D515" s="314"/>
    </row>
    <row r="516" spans="1:4" x14ac:dyDescent="0.25">
      <c r="A516" s="314"/>
      <c r="B516" s="314"/>
      <c r="C516" s="383"/>
      <c r="D516" s="314"/>
    </row>
    <row r="517" spans="1:4" x14ac:dyDescent="0.25">
      <c r="A517" s="314"/>
      <c r="B517" s="314"/>
      <c r="C517" s="383"/>
      <c r="D517" s="314"/>
    </row>
    <row r="518" spans="1:4" x14ac:dyDescent="0.25">
      <c r="A518" s="304"/>
      <c r="B518" s="282"/>
      <c r="C518" s="367"/>
      <c r="D518" s="284"/>
    </row>
    <row r="519" spans="1:4" x14ac:dyDescent="0.25">
      <c r="A519" s="314"/>
      <c r="B519" s="314"/>
      <c r="C519" s="383"/>
      <c r="D519" s="314"/>
    </row>
    <row r="520" spans="1:4" x14ac:dyDescent="0.25">
      <c r="A520" s="314"/>
      <c r="B520" s="314"/>
      <c r="C520" s="383"/>
      <c r="D520" s="314"/>
    </row>
    <row r="521" spans="1:4" x14ac:dyDescent="0.25">
      <c r="A521" s="314"/>
      <c r="B521" s="314"/>
      <c r="C521" s="383"/>
      <c r="D521" s="314"/>
    </row>
    <row r="522" spans="1:4" x14ac:dyDescent="0.25">
      <c r="A522" s="314"/>
      <c r="B522" s="314"/>
      <c r="C522" s="383"/>
      <c r="D522" s="314"/>
    </row>
    <row r="523" spans="1:4" x14ac:dyDescent="0.25">
      <c r="A523" s="314"/>
      <c r="B523" s="314"/>
      <c r="C523" s="383"/>
      <c r="D523" s="314"/>
    </row>
    <row r="524" spans="1:4" x14ac:dyDescent="0.25">
      <c r="A524" s="314"/>
      <c r="B524" s="314"/>
      <c r="C524" s="383"/>
      <c r="D524" s="314"/>
    </row>
    <row r="525" spans="1:4" x14ac:dyDescent="0.25">
      <c r="A525" s="314"/>
      <c r="B525" s="314"/>
      <c r="C525" s="383"/>
      <c r="D525" s="314"/>
    </row>
    <row r="526" spans="1:4" x14ac:dyDescent="0.25">
      <c r="A526" s="314"/>
      <c r="B526" s="314"/>
      <c r="C526" s="383"/>
      <c r="D526" s="314"/>
    </row>
    <row r="527" spans="1:4" x14ac:dyDescent="0.25">
      <c r="A527" s="314"/>
      <c r="B527" s="314"/>
      <c r="C527" s="383"/>
      <c r="D527" s="314"/>
    </row>
    <row r="528" spans="1:4" x14ac:dyDescent="0.25">
      <c r="A528" s="314"/>
      <c r="B528" s="314"/>
      <c r="C528" s="383"/>
      <c r="D528" s="314"/>
    </row>
    <row r="529" spans="1:4" x14ac:dyDescent="0.25">
      <c r="A529" s="314"/>
      <c r="B529" s="314"/>
      <c r="C529" s="383"/>
      <c r="D529" s="314"/>
    </row>
    <row r="530" spans="1:4" x14ac:dyDescent="0.25">
      <c r="A530" s="314"/>
      <c r="B530" s="314"/>
      <c r="C530" s="383"/>
      <c r="D530" s="314"/>
    </row>
    <row r="531" spans="1:4" x14ac:dyDescent="0.25">
      <c r="A531" s="314"/>
      <c r="B531" s="314"/>
      <c r="C531" s="383"/>
      <c r="D531" s="314"/>
    </row>
    <row r="532" spans="1:4" x14ac:dyDescent="0.25">
      <c r="A532" s="314"/>
      <c r="B532" s="314"/>
      <c r="C532" s="383"/>
      <c r="D532" s="314"/>
    </row>
    <row r="533" spans="1:4" x14ac:dyDescent="0.25">
      <c r="A533" s="314"/>
      <c r="B533" s="314"/>
      <c r="C533" s="383"/>
      <c r="D533" s="314"/>
    </row>
    <row r="534" spans="1:4" x14ac:dyDescent="0.25">
      <c r="A534" s="314"/>
      <c r="B534" s="314"/>
      <c r="C534" s="383"/>
      <c r="D534" s="314"/>
    </row>
    <row r="535" spans="1:4" x14ac:dyDescent="0.25">
      <c r="A535" s="314"/>
      <c r="B535" s="314"/>
      <c r="C535" s="383"/>
      <c r="D535" s="314"/>
    </row>
    <row r="536" spans="1:4" x14ac:dyDescent="0.25">
      <c r="A536" s="314"/>
      <c r="B536" s="314"/>
      <c r="C536" s="383"/>
      <c r="D536" s="314"/>
    </row>
    <row r="537" spans="1:4" x14ac:dyDescent="0.25">
      <c r="A537" s="314"/>
      <c r="B537" s="314"/>
      <c r="C537" s="383"/>
      <c r="D537" s="314"/>
    </row>
    <row r="538" spans="1:4" x14ac:dyDescent="0.25">
      <c r="A538" s="314"/>
      <c r="B538" s="314"/>
      <c r="C538" s="383"/>
      <c r="D538" s="314"/>
    </row>
    <row r="539" spans="1:4" x14ac:dyDescent="0.25">
      <c r="A539" s="314"/>
      <c r="B539" s="314"/>
      <c r="C539" s="383"/>
      <c r="D539" s="314"/>
    </row>
    <row r="540" spans="1:4" x14ac:dyDescent="0.25">
      <c r="A540" s="314"/>
      <c r="B540" s="314"/>
      <c r="C540" s="383"/>
      <c r="D540" s="314"/>
    </row>
    <row r="541" spans="1:4" x14ac:dyDescent="0.25">
      <c r="A541" s="314"/>
      <c r="B541" s="314"/>
      <c r="C541" s="383"/>
      <c r="D541" s="314"/>
    </row>
    <row r="542" spans="1:4" x14ac:dyDescent="0.25">
      <c r="A542" s="314"/>
      <c r="B542" s="314"/>
      <c r="C542" s="383"/>
      <c r="D542" s="314"/>
    </row>
    <row r="543" spans="1:4" x14ac:dyDescent="0.25">
      <c r="A543" s="314"/>
      <c r="B543" s="314"/>
      <c r="C543" s="383"/>
      <c r="D543" s="314"/>
    </row>
    <row r="544" spans="1:4" x14ac:dyDescent="0.25">
      <c r="A544" s="314"/>
      <c r="B544" s="314"/>
      <c r="C544" s="383"/>
      <c r="D544" s="314"/>
    </row>
    <row r="545" spans="1:4" x14ac:dyDescent="0.25">
      <c r="A545" s="314"/>
      <c r="B545" s="314"/>
      <c r="C545" s="383"/>
      <c r="D545" s="314"/>
    </row>
    <row r="546" spans="1:4" x14ac:dyDescent="0.25">
      <c r="A546" s="314"/>
      <c r="B546" s="314"/>
      <c r="C546" s="383"/>
      <c r="D546" s="314"/>
    </row>
    <row r="547" spans="1:4" x14ac:dyDescent="0.25">
      <c r="A547" s="314"/>
      <c r="B547" s="314"/>
      <c r="C547" s="383"/>
      <c r="D547" s="314"/>
    </row>
    <row r="548" spans="1:4" x14ac:dyDescent="0.25">
      <c r="A548" s="314"/>
      <c r="B548" s="314"/>
      <c r="C548" s="383"/>
      <c r="D548" s="314"/>
    </row>
    <row r="549" spans="1:4" x14ac:dyDescent="0.25">
      <c r="A549" s="314"/>
      <c r="B549" s="314"/>
      <c r="C549" s="383"/>
      <c r="D549" s="314"/>
    </row>
    <row r="550" spans="1:4" x14ac:dyDescent="0.25">
      <c r="A550" s="314"/>
      <c r="B550" s="314"/>
      <c r="C550" s="383"/>
      <c r="D550" s="314"/>
    </row>
    <row r="551" spans="1:4" x14ac:dyDescent="0.25">
      <c r="A551" s="314"/>
      <c r="B551" s="314"/>
      <c r="C551" s="383"/>
      <c r="D551" s="314"/>
    </row>
    <row r="552" spans="1:4" x14ac:dyDescent="0.25">
      <c r="A552" s="314"/>
      <c r="B552" s="314"/>
      <c r="C552" s="383"/>
      <c r="D552" s="314"/>
    </row>
    <row r="553" spans="1:4" x14ac:dyDescent="0.25">
      <c r="A553" s="314"/>
      <c r="B553" s="314"/>
      <c r="C553" s="383"/>
      <c r="D553" s="314"/>
    </row>
    <row r="554" spans="1:4" x14ac:dyDescent="0.25">
      <c r="A554" s="314"/>
      <c r="B554" s="314"/>
      <c r="C554" s="383"/>
      <c r="D554" s="314"/>
    </row>
    <row r="555" spans="1:4" x14ac:dyDescent="0.25">
      <c r="A555" s="314"/>
      <c r="B555" s="314"/>
      <c r="C555" s="383"/>
      <c r="D555" s="314"/>
    </row>
    <row r="556" spans="1:4" x14ac:dyDescent="0.25">
      <c r="A556" s="314"/>
      <c r="B556" s="314"/>
      <c r="C556" s="383"/>
      <c r="D556" s="314"/>
    </row>
    <row r="557" spans="1:4" x14ac:dyDescent="0.25">
      <c r="A557" s="314"/>
      <c r="B557" s="314"/>
      <c r="C557" s="383"/>
      <c r="D557" s="314"/>
    </row>
    <row r="558" spans="1:4" x14ac:dyDescent="0.25">
      <c r="A558" s="314"/>
      <c r="B558" s="314"/>
      <c r="C558" s="383"/>
      <c r="D558" s="314"/>
    </row>
    <row r="559" spans="1:4" x14ac:dyDescent="0.25">
      <c r="A559" s="314"/>
      <c r="B559" s="314"/>
      <c r="C559" s="383"/>
      <c r="D559" s="314"/>
    </row>
  </sheetData>
  <mergeCells count="3">
    <mergeCell ref="A1:D1"/>
    <mergeCell ref="A3:A4"/>
    <mergeCell ref="B3:D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223"/>
  <sheetViews>
    <sheetView workbookViewId="0">
      <selection activeCell="G36" sqref="G36"/>
    </sheetView>
  </sheetViews>
  <sheetFormatPr defaultColWidth="11.42578125" defaultRowHeight="14.25" x14ac:dyDescent="0.2"/>
  <cols>
    <col min="1" max="1" width="3.28515625" style="37" customWidth="1"/>
    <col min="2" max="2" width="60.7109375" style="37" customWidth="1"/>
    <col min="3" max="3" width="10.7109375" style="45" customWidth="1"/>
    <col min="4" max="4" width="10.7109375" style="59" customWidth="1"/>
    <col min="5" max="5" width="4" style="46" bestFit="1" customWidth="1"/>
    <col min="6" max="6" width="11.42578125" style="37" customWidth="1"/>
    <col min="7" max="16384" width="11.42578125" style="38"/>
  </cols>
  <sheetData>
    <row r="1" spans="1:6" ht="12.75" x14ac:dyDescent="0.2">
      <c r="A1" s="427" t="s">
        <v>244</v>
      </c>
      <c r="B1" s="427"/>
      <c r="C1" s="427"/>
      <c r="D1" s="427"/>
      <c r="E1" s="427"/>
    </row>
    <row r="3" spans="1:6" s="37" customFormat="1" ht="14.25" customHeight="1" x14ac:dyDescent="0.2">
      <c r="A3" s="414" t="s">
        <v>54</v>
      </c>
      <c r="B3" s="415"/>
      <c r="C3" s="425" t="s">
        <v>52</v>
      </c>
      <c r="D3" s="425"/>
      <c r="E3" s="426"/>
    </row>
    <row r="4" spans="1:6" s="39" customFormat="1" x14ac:dyDescent="0.2">
      <c r="A4" s="414"/>
      <c r="B4" s="415"/>
      <c r="C4" s="85" t="s">
        <v>53</v>
      </c>
      <c r="D4" s="55" t="s">
        <v>35</v>
      </c>
      <c r="E4" s="86"/>
    </row>
    <row r="5" spans="1:6" s="40" customFormat="1" x14ac:dyDescent="0.2">
      <c r="A5" s="429" t="s">
        <v>152</v>
      </c>
      <c r="B5" s="430"/>
      <c r="C5" s="47">
        <v>10</v>
      </c>
      <c r="D5" s="56"/>
      <c r="E5" s="71"/>
      <c r="F5" s="39"/>
    </row>
    <row r="6" spans="1:6" x14ac:dyDescent="0.2">
      <c r="B6" s="48" t="s">
        <v>57</v>
      </c>
      <c r="C6" s="49">
        <v>5</v>
      </c>
      <c r="D6" s="57">
        <f>C6/$C$5</f>
        <v>0.5</v>
      </c>
      <c r="E6" s="50"/>
    </row>
    <row r="7" spans="1:6" x14ac:dyDescent="0.2">
      <c r="A7" s="41"/>
      <c r="B7" s="48" t="s">
        <v>28</v>
      </c>
      <c r="C7" s="49">
        <v>2</v>
      </c>
      <c r="D7" s="57">
        <f>C7/$C$5</f>
        <v>0.2</v>
      </c>
      <c r="E7" s="50"/>
    </row>
    <row r="8" spans="1:6" x14ac:dyDescent="0.2">
      <c r="A8" s="41"/>
      <c r="B8" s="48" t="s">
        <v>62</v>
      </c>
      <c r="C8" s="49">
        <v>1</v>
      </c>
      <c r="D8" s="57">
        <f>C8/$C$5</f>
        <v>0.1</v>
      </c>
      <c r="E8" s="50"/>
    </row>
    <row r="9" spans="1:6" x14ac:dyDescent="0.2">
      <c r="A9" s="41"/>
      <c r="B9" s="48" t="s">
        <v>63</v>
      </c>
      <c r="C9" s="49">
        <v>1</v>
      </c>
      <c r="D9" s="57">
        <f>C9/$C$5</f>
        <v>0.1</v>
      </c>
      <c r="E9" s="50"/>
    </row>
    <row r="10" spans="1:6" x14ac:dyDescent="0.2">
      <c r="A10" s="41"/>
      <c r="B10" s="48" t="s">
        <v>199</v>
      </c>
      <c r="C10" s="49">
        <v>1</v>
      </c>
      <c r="D10" s="57">
        <f>C10/$C$5</f>
        <v>0.1</v>
      </c>
      <c r="E10" s="50"/>
      <c r="F10" s="73"/>
    </row>
    <row r="11" spans="1:6" s="40" customFormat="1" x14ac:dyDescent="0.2">
      <c r="A11" s="429" t="s">
        <v>55</v>
      </c>
      <c r="B11" s="430"/>
      <c r="C11" s="47">
        <v>33</v>
      </c>
      <c r="D11" s="56"/>
      <c r="E11" s="71"/>
      <c r="F11" s="39"/>
    </row>
    <row r="12" spans="1:6" x14ac:dyDescent="0.2">
      <c r="A12" s="41"/>
      <c r="B12" s="48" t="s">
        <v>57</v>
      </c>
      <c r="C12" s="49">
        <v>32</v>
      </c>
      <c r="D12" s="57">
        <f>C12/C11</f>
        <v>0.96969696969696972</v>
      </c>
      <c r="E12" s="50"/>
    </row>
    <row r="13" spans="1:6" x14ac:dyDescent="0.2">
      <c r="A13" s="41"/>
      <c r="B13" s="48" t="s">
        <v>131</v>
      </c>
      <c r="C13" s="49">
        <v>1</v>
      </c>
      <c r="D13" s="57">
        <f>C13/C12</f>
        <v>3.125E-2</v>
      </c>
      <c r="E13" s="50"/>
      <c r="F13" s="73"/>
    </row>
    <row r="14" spans="1:6" s="40" customFormat="1" x14ac:dyDescent="0.2">
      <c r="A14" s="429" t="s">
        <v>56</v>
      </c>
      <c r="B14" s="430"/>
      <c r="C14" s="47">
        <v>13</v>
      </c>
      <c r="D14" s="56"/>
      <c r="E14" s="71"/>
      <c r="F14" s="39"/>
    </row>
    <row r="15" spans="1:6" x14ac:dyDescent="0.2">
      <c r="A15" s="41"/>
      <c r="B15" s="48" t="s">
        <v>174</v>
      </c>
      <c r="C15" s="49">
        <v>4</v>
      </c>
      <c r="D15" s="57">
        <f>C15/C14</f>
        <v>0.30769230769230771</v>
      </c>
      <c r="E15" s="51" t="s">
        <v>39</v>
      </c>
    </row>
    <row r="16" spans="1:6" x14ac:dyDescent="0.2">
      <c r="A16" s="41"/>
      <c r="B16" s="48" t="s">
        <v>68</v>
      </c>
      <c r="C16" s="49">
        <v>9</v>
      </c>
      <c r="D16" s="57">
        <f>C16/C14</f>
        <v>0.69230769230769229</v>
      </c>
      <c r="E16" s="51"/>
      <c r="F16" s="73"/>
    </row>
    <row r="17" spans="1:6" s="40" customFormat="1" x14ac:dyDescent="0.2">
      <c r="A17" s="429" t="s">
        <v>81</v>
      </c>
      <c r="B17" s="430"/>
      <c r="C17" s="47">
        <v>7</v>
      </c>
      <c r="D17" s="56"/>
      <c r="E17" s="71"/>
      <c r="F17" s="39"/>
    </row>
    <row r="18" spans="1:6" x14ac:dyDescent="0.2">
      <c r="A18" s="41"/>
      <c r="B18" s="48" t="s">
        <v>82</v>
      </c>
      <c r="C18" s="49">
        <v>3</v>
      </c>
      <c r="D18" s="57">
        <f>C18/C17</f>
        <v>0.42857142857142855</v>
      </c>
      <c r="E18" s="50"/>
    </row>
    <row r="19" spans="1:6" x14ac:dyDescent="0.2">
      <c r="A19" s="41"/>
      <c r="B19" s="48" t="s">
        <v>68</v>
      </c>
      <c r="C19" s="49">
        <v>4</v>
      </c>
      <c r="D19" s="57">
        <f>C19/C17</f>
        <v>0.5714285714285714</v>
      </c>
      <c r="E19" s="50"/>
      <c r="F19" s="73"/>
    </row>
    <row r="20" spans="1:6" s="40" customFormat="1" x14ac:dyDescent="0.2">
      <c r="A20" s="429" t="s">
        <v>69</v>
      </c>
      <c r="B20" s="430"/>
      <c r="C20" s="47">
        <v>38</v>
      </c>
      <c r="D20" s="56"/>
      <c r="E20" s="71"/>
      <c r="F20" s="39"/>
    </row>
    <row r="21" spans="1:6" x14ac:dyDescent="0.2">
      <c r="A21" s="41"/>
      <c r="B21" s="48" t="s">
        <v>58</v>
      </c>
      <c r="C21" s="49">
        <v>24</v>
      </c>
      <c r="D21" s="57">
        <f>C21/$C$20</f>
        <v>0.63157894736842102</v>
      </c>
      <c r="E21" s="50"/>
    </row>
    <row r="22" spans="1:6" x14ac:dyDescent="0.2">
      <c r="A22" s="41"/>
      <c r="B22" s="48" t="s">
        <v>88</v>
      </c>
      <c r="C22" s="49">
        <v>11</v>
      </c>
      <c r="D22" s="57">
        <f>C22/$C$20</f>
        <v>0.28947368421052633</v>
      </c>
      <c r="E22" s="50"/>
    </row>
    <row r="23" spans="1:6" x14ac:dyDescent="0.2">
      <c r="A23" s="41"/>
      <c r="B23" s="48" t="s">
        <v>57</v>
      </c>
      <c r="C23" s="49">
        <v>1</v>
      </c>
      <c r="D23" s="57">
        <f>C23/$C$20</f>
        <v>2.6315789473684209E-2</v>
      </c>
      <c r="E23" s="50"/>
    </row>
    <row r="24" spans="1:6" x14ac:dyDescent="0.2">
      <c r="A24" s="41"/>
      <c r="B24" s="48" t="s">
        <v>177</v>
      </c>
      <c r="C24" s="49">
        <v>1</v>
      </c>
      <c r="D24" s="57">
        <f>C24/$C$20</f>
        <v>2.6315789473684209E-2</v>
      </c>
      <c r="E24" s="50"/>
      <c r="F24" s="73"/>
    </row>
    <row r="25" spans="1:6" x14ac:dyDescent="0.2">
      <c r="A25" s="41"/>
      <c r="B25" s="48" t="s">
        <v>68</v>
      </c>
      <c r="C25" s="49">
        <v>1</v>
      </c>
      <c r="D25" s="57">
        <f>C25/$C$20</f>
        <v>2.6315789473684209E-2</v>
      </c>
      <c r="E25" s="50"/>
      <c r="F25" s="73"/>
    </row>
    <row r="26" spans="1:6" s="40" customFormat="1" x14ac:dyDescent="0.2">
      <c r="A26" s="429" t="s">
        <v>91</v>
      </c>
      <c r="B26" s="430"/>
      <c r="C26" s="47">
        <v>10</v>
      </c>
      <c r="D26" s="56"/>
      <c r="E26" s="71"/>
      <c r="F26" s="39"/>
    </row>
    <row r="27" spans="1:6" x14ac:dyDescent="0.2">
      <c r="A27" s="41"/>
      <c r="B27" s="48" t="s">
        <v>178</v>
      </c>
      <c r="C27" s="49">
        <v>8</v>
      </c>
      <c r="D27" s="57">
        <f>C27/$C$26</f>
        <v>0.8</v>
      </c>
      <c r="E27" s="50"/>
    </row>
    <row r="28" spans="1:6" x14ac:dyDescent="0.2">
      <c r="A28" s="41"/>
      <c r="B28" s="48" t="s">
        <v>89</v>
      </c>
      <c r="C28" s="49">
        <v>1</v>
      </c>
      <c r="D28" s="57">
        <f>C28/$C$26</f>
        <v>0.1</v>
      </c>
      <c r="E28" s="50"/>
    </row>
    <row r="29" spans="1:6" x14ac:dyDescent="0.2">
      <c r="A29" s="41"/>
      <c r="B29" s="48" t="s">
        <v>179</v>
      </c>
      <c r="C29" s="49">
        <v>1</v>
      </c>
      <c r="D29" s="57">
        <f>C29/$C$26</f>
        <v>0.1</v>
      </c>
      <c r="E29" s="50"/>
      <c r="F29" s="73"/>
    </row>
    <row r="30" spans="1:6" s="40" customFormat="1" x14ac:dyDescent="0.2">
      <c r="A30" s="429" t="s">
        <v>10</v>
      </c>
      <c r="B30" s="430"/>
      <c r="C30" s="47">
        <v>1</v>
      </c>
      <c r="D30" s="56"/>
      <c r="E30" s="71"/>
      <c r="F30" s="39"/>
    </row>
    <row r="31" spans="1:6" x14ac:dyDescent="0.2">
      <c r="B31" s="48" t="s">
        <v>58</v>
      </c>
      <c r="C31" s="49">
        <v>1</v>
      </c>
      <c r="D31" s="57">
        <f>C31/C30</f>
        <v>1</v>
      </c>
      <c r="E31" s="50"/>
    </row>
    <row r="32" spans="1:6" s="40" customFormat="1" x14ac:dyDescent="0.2">
      <c r="A32" s="429" t="s">
        <v>70</v>
      </c>
      <c r="B32" s="430"/>
      <c r="C32" s="47">
        <v>25</v>
      </c>
      <c r="D32" s="56"/>
      <c r="E32" s="71" t="s">
        <v>48</v>
      </c>
      <c r="F32" s="39"/>
    </row>
    <row r="33" spans="1:6" x14ac:dyDescent="0.2">
      <c r="B33" s="48" t="s">
        <v>4</v>
      </c>
      <c r="C33" s="49">
        <v>25</v>
      </c>
      <c r="D33" s="57">
        <f>C33/C32</f>
        <v>1</v>
      </c>
      <c r="E33" s="50"/>
    </row>
    <row r="34" spans="1:6" s="40" customFormat="1" x14ac:dyDescent="0.2">
      <c r="A34" s="429" t="s">
        <v>71</v>
      </c>
      <c r="B34" s="430"/>
      <c r="C34" s="47">
        <v>3</v>
      </c>
      <c r="D34" s="56"/>
      <c r="E34" s="71" t="s">
        <v>48</v>
      </c>
      <c r="F34" s="39"/>
    </row>
    <row r="35" spans="1:6" x14ac:dyDescent="0.2">
      <c r="B35" s="48" t="s">
        <v>59</v>
      </c>
      <c r="C35" s="49">
        <v>1</v>
      </c>
      <c r="D35" s="57">
        <f>C35/C34</f>
        <v>0.33333333333333331</v>
      </c>
      <c r="E35" s="50"/>
    </row>
    <row r="36" spans="1:6" x14ac:dyDescent="0.2">
      <c r="A36" s="41"/>
      <c r="B36" s="48" t="s">
        <v>65</v>
      </c>
      <c r="C36" s="49">
        <v>1</v>
      </c>
      <c r="D36" s="57">
        <f>C36/C34</f>
        <v>0.33333333333333331</v>
      </c>
      <c r="E36" s="50"/>
    </row>
    <row r="37" spans="1:6" x14ac:dyDescent="0.2">
      <c r="A37" s="41"/>
      <c r="B37" s="48" t="s">
        <v>68</v>
      </c>
      <c r="C37" s="49">
        <v>1</v>
      </c>
      <c r="D37" s="57">
        <f>C37/C34</f>
        <v>0.33333333333333331</v>
      </c>
      <c r="E37" s="50"/>
      <c r="F37" s="73"/>
    </row>
    <row r="38" spans="1:6" s="40" customFormat="1" x14ac:dyDescent="0.2">
      <c r="A38" s="429" t="s">
        <v>0</v>
      </c>
      <c r="B38" s="430"/>
      <c r="C38" s="47">
        <v>75</v>
      </c>
      <c r="D38" s="56"/>
      <c r="E38" s="71" t="s">
        <v>47</v>
      </c>
      <c r="F38" s="39"/>
    </row>
    <row r="39" spans="1:6" x14ac:dyDescent="0.2">
      <c r="B39" s="48" t="s">
        <v>57</v>
      </c>
      <c r="C39" s="49">
        <v>42</v>
      </c>
      <c r="D39" s="57">
        <f>C39/C38</f>
        <v>0.56000000000000005</v>
      </c>
      <c r="E39" s="50"/>
    </row>
    <row r="40" spans="1:6" x14ac:dyDescent="0.2">
      <c r="A40" s="41"/>
      <c r="B40" s="48" t="s">
        <v>58</v>
      </c>
      <c r="C40" s="49">
        <v>32</v>
      </c>
      <c r="D40" s="57">
        <f>C40/C38</f>
        <v>0.42666666666666669</v>
      </c>
      <c r="E40" s="50"/>
      <c r="F40" s="73"/>
    </row>
    <row r="41" spans="1:6" x14ac:dyDescent="0.2">
      <c r="A41" s="41"/>
      <c r="B41" s="48" t="s">
        <v>68</v>
      </c>
      <c r="C41" s="49">
        <v>1</v>
      </c>
      <c r="D41" s="57">
        <f>C41/C38</f>
        <v>1.3333333333333334E-2</v>
      </c>
      <c r="E41" s="50"/>
      <c r="F41" s="73"/>
    </row>
    <row r="42" spans="1:6" s="40" customFormat="1" x14ac:dyDescent="0.2">
      <c r="A42" s="429" t="s">
        <v>72</v>
      </c>
      <c r="B42" s="430"/>
      <c r="C42" s="47">
        <v>24</v>
      </c>
      <c r="D42" s="56"/>
      <c r="E42" s="71"/>
      <c r="F42" s="39"/>
    </row>
    <row r="43" spans="1:6" x14ac:dyDescent="0.2">
      <c r="B43" s="48" t="s">
        <v>61</v>
      </c>
      <c r="C43" s="49">
        <v>23</v>
      </c>
      <c r="D43" s="57">
        <f>C43/C42</f>
        <v>0.95833333333333337</v>
      </c>
      <c r="E43" s="50"/>
    </row>
    <row r="44" spans="1:6" x14ac:dyDescent="0.2">
      <c r="A44" s="41"/>
      <c r="B44" s="48" t="s">
        <v>126</v>
      </c>
      <c r="C44" s="49">
        <v>1</v>
      </c>
      <c r="D44" s="57">
        <f>C44/C42</f>
        <v>4.1666666666666664E-2</v>
      </c>
      <c r="E44" s="50"/>
      <c r="F44" s="73"/>
    </row>
    <row r="45" spans="1:6" s="40" customFormat="1" x14ac:dyDescent="0.2">
      <c r="A45" s="429" t="s">
        <v>238</v>
      </c>
      <c r="B45" s="430" t="s">
        <v>19</v>
      </c>
      <c r="C45" s="47">
        <v>1</v>
      </c>
      <c r="D45" s="56"/>
      <c r="E45" s="71"/>
      <c r="F45" s="39"/>
    </row>
    <row r="46" spans="1:6" s="68" customFormat="1" x14ac:dyDescent="0.2">
      <c r="A46" s="65"/>
      <c r="B46" s="66" t="s">
        <v>180</v>
      </c>
      <c r="C46" s="62">
        <v>1</v>
      </c>
      <c r="D46" s="63">
        <f>C46/C45</f>
        <v>1</v>
      </c>
      <c r="E46" s="64"/>
      <c r="F46" s="67"/>
    </row>
    <row r="47" spans="1:6" s="40" customFormat="1" x14ac:dyDescent="0.2">
      <c r="A47" s="429" t="s">
        <v>1</v>
      </c>
      <c r="B47" s="430"/>
      <c r="C47" s="47">
        <v>2</v>
      </c>
      <c r="D47" s="56"/>
      <c r="E47" s="71"/>
      <c r="F47" s="39"/>
    </row>
    <row r="48" spans="1:6" x14ac:dyDescent="0.2">
      <c r="B48" s="48" t="s">
        <v>61</v>
      </c>
      <c r="C48" s="49">
        <v>2</v>
      </c>
      <c r="D48" s="57">
        <f>C48/C47</f>
        <v>1</v>
      </c>
      <c r="E48" s="50"/>
    </row>
    <row r="49" spans="1:6" s="40" customFormat="1" x14ac:dyDescent="0.2">
      <c r="A49" s="429" t="s">
        <v>181</v>
      </c>
      <c r="B49" s="430"/>
      <c r="C49" s="47">
        <v>1</v>
      </c>
      <c r="D49" s="56"/>
      <c r="E49" s="71"/>
      <c r="F49" s="39"/>
    </row>
    <row r="50" spans="1:6" x14ac:dyDescent="0.2">
      <c r="B50" s="48" t="s">
        <v>102</v>
      </c>
      <c r="C50" s="49">
        <v>1</v>
      </c>
      <c r="D50" s="57">
        <f>C50/C49</f>
        <v>1</v>
      </c>
      <c r="E50" s="50"/>
    </row>
    <row r="51" spans="1:6" s="40" customFormat="1" x14ac:dyDescent="0.2">
      <c r="A51" s="429" t="s">
        <v>73</v>
      </c>
      <c r="B51" s="430" t="s">
        <v>2</v>
      </c>
      <c r="C51" s="47">
        <v>34</v>
      </c>
      <c r="D51" s="56"/>
      <c r="E51" s="71"/>
      <c r="F51" s="39"/>
    </row>
    <row r="52" spans="1:6" s="69" customFormat="1" ht="14.25" customHeight="1" x14ac:dyDescent="0.2">
      <c r="A52" s="60"/>
      <c r="B52" s="70" t="s">
        <v>94</v>
      </c>
      <c r="C52" s="62">
        <v>30</v>
      </c>
      <c r="D52" s="63">
        <f>C52/$C$51</f>
        <v>0.88235294117647056</v>
      </c>
      <c r="E52" s="64" t="s">
        <v>45</v>
      </c>
      <c r="F52" s="67"/>
    </row>
    <row r="53" spans="1:6" s="69" customFormat="1" ht="14.25" customHeight="1" x14ac:dyDescent="0.2">
      <c r="A53" s="60"/>
      <c r="B53" s="70" t="s">
        <v>68</v>
      </c>
      <c r="C53" s="62">
        <v>4</v>
      </c>
      <c r="D53" s="63">
        <f>C53/C51</f>
        <v>0.11764705882352941</v>
      </c>
      <c r="E53" s="64"/>
      <c r="F53" s="82"/>
    </row>
    <row r="54" spans="1:6" s="40" customFormat="1" x14ac:dyDescent="0.2">
      <c r="A54" s="429" t="s">
        <v>227</v>
      </c>
      <c r="B54" s="430"/>
      <c r="C54" s="47">
        <v>44</v>
      </c>
      <c r="D54" s="56"/>
      <c r="E54" s="71"/>
      <c r="F54" s="39"/>
    </row>
    <row r="55" spans="1:6" x14ac:dyDescent="0.2">
      <c r="B55" s="48" t="s">
        <v>96</v>
      </c>
      <c r="C55" s="49">
        <v>44</v>
      </c>
      <c r="D55" s="57">
        <f>C55/C54</f>
        <v>1</v>
      </c>
      <c r="E55" s="50"/>
    </row>
    <row r="56" spans="1:6" x14ac:dyDescent="0.2">
      <c r="A56" s="423" t="s">
        <v>241</v>
      </c>
      <c r="B56" s="424"/>
      <c r="C56" s="87">
        <v>773</v>
      </c>
      <c r="D56" s="88"/>
      <c r="E56" s="84" t="s">
        <v>246</v>
      </c>
    </row>
    <row r="57" spans="1:6" x14ac:dyDescent="0.2">
      <c r="A57" s="96"/>
      <c r="B57" s="92" t="s">
        <v>57</v>
      </c>
      <c r="C57" s="93">
        <v>773</v>
      </c>
      <c r="D57" s="94">
        <f>C57/C56</f>
        <v>1</v>
      </c>
      <c r="E57" s="95" t="s">
        <v>246</v>
      </c>
    </row>
    <row r="58" spans="1:6" s="40" customFormat="1" x14ac:dyDescent="0.2">
      <c r="A58" s="429" t="s">
        <v>74</v>
      </c>
      <c r="B58" s="430"/>
      <c r="C58" s="47">
        <v>25</v>
      </c>
      <c r="D58" s="56"/>
      <c r="E58" s="71"/>
      <c r="F58" s="39"/>
    </row>
    <row r="59" spans="1:6" x14ac:dyDescent="0.2">
      <c r="B59" s="48" t="s">
        <v>97</v>
      </c>
      <c r="C59" s="49">
        <v>18</v>
      </c>
      <c r="D59" s="57">
        <f t="shared" ref="D59:D64" si="0">C59/$C$58</f>
        <v>0.72</v>
      </c>
      <c r="E59" s="50"/>
    </row>
    <row r="60" spans="1:6" x14ac:dyDescent="0.2">
      <c r="A60" s="41"/>
      <c r="B60" s="48" t="s">
        <v>57</v>
      </c>
      <c r="C60" s="49">
        <v>2</v>
      </c>
      <c r="D60" s="57">
        <f t="shared" si="0"/>
        <v>0.08</v>
      </c>
      <c r="E60" s="50"/>
    </row>
    <row r="61" spans="1:6" x14ac:dyDescent="0.2">
      <c r="A61" s="41"/>
      <c r="B61" s="48" t="s">
        <v>98</v>
      </c>
      <c r="C61" s="49">
        <v>2</v>
      </c>
      <c r="D61" s="57">
        <f t="shared" si="0"/>
        <v>0.08</v>
      </c>
      <c r="E61" s="50"/>
    </row>
    <row r="62" spans="1:6" x14ac:dyDescent="0.2">
      <c r="A62" s="41"/>
      <c r="B62" s="48" t="s">
        <v>228</v>
      </c>
      <c r="C62" s="49">
        <v>1</v>
      </c>
      <c r="D62" s="57">
        <f t="shared" si="0"/>
        <v>0.04</v>
      </c>
      <c r="E62" s="50"/>
    </row>
    <row r="63" spans="1:6" x14ac:dyDescent="0.2">
      <c r="A63" s="41"/>
      <c r="B63" s="48" t="s">
        <v>182</v>
      </c>
      <c r="C63" s="49">
        <v>1</v>
      </c>
      <c r="D63" s="57">
        <f t="shared" si="0"/>
        <v>0.04</v>
      </c>
      <c r="E63" s="50"/>
      <c r="F63" s="73"/>
    </row>
    <row r="64" spans="1:6" x14ac:dyDescent="0.2">
      <c r="A64" s="41"/>
      <c r="B64" s="48" t="s">
        <v>68</v>
      </c>
      <c r="C64" s="49">
        <v>1</v>
      </c>
      <c r="D64" s="57">
        <f t="shared" si="0"/>
        <v>0.04</v>
      </c>
      <c r="E64" s="50"/>
      <c r="F64" s="73"/>
    </row>
    <row r="65" spans="1:6" s="40" customFormat="1" x14ac:dyDescent="0.2">
      <c r="A65" s="429" t="s">
        <v>22</v>
      </c>
      <c r="B65" s="430"/>
      <c r="C65" s="47">
        <v>240</v>
      </c>
      <c r="D65" s="56"/>
      <c r="E65" s="71"/>
      <c r="F65" s="39"/>
    </row>
    <row r="66" spans="1:6" x14ac:dyDescent="0.2">
      <c r="B66" s="48" t="s">
        <v>58</v>
      </c>
      <c r="C66" s="49">
        <v>205</v>
      </c>
      <c r="D66" s="57">
        <f>C66/C65</f>
        <v>0.85416666666666663</v>
      </c>
      <c r="E66" s="50"/>
    </row>
    <row r="67" spans="1:6" x14ac:dyDescent="0.2">
      <c r="B67" s="48" t="s">
        <v>68</v>
      </c>
      <c r="C67" s="49">
        <v>35</v>
      </c>
      <c r="D67" s="57">
        <f>C67/C65</f>
        <v>0.14583333333333334</v>
      </c>
      <c r="E67" s="50"/>
      <c r="F67" s="73"/>
    </row>
    <row r="68" spans="1:6" s="40" customFormat="1" x14ac:dyDescent="0.2">
      <c r="A68" s="429" t="s">
        <v>23</v>
      </c>
      <c r="B68" s="430"/>
      <c r="C68" s="47">
        <v>4</v>
      </c>
      <c r="D68" s="56"/>
      <c r="E68" s="71" t="s">
        <v>48</v>
      </c>
      <c r="F68" s="39"/>
    </row>
    <row r="69" spans="1:6" x14ac:dyDescent="0.2">
      <c r="B69" s="48" t="s">
        <v>58</v>
      </c>
      <c r="C69" s="49">
        <v>4</v>
      </c>
      <c r="D69" s="57">
        <f>C69/C68</f>
        <v>1</v>
      </c>
      <c r="E69" s="50"/>
    </row>
    <row r="70" spans="1:6" s="40" customFormat="1" x14ac:dyDescent="0.2">
      <c r="A70" s="429" t="s">
        <v>101</v>
      </c>
      <c r="B70" s="430"/>
      <c r="C70" s="47">
        <v>13</v>
      </c>
      <c r="D70" s="56"/>
      <c r="E70" s="71"/>
      <c r="F70" s="39"/>
    </row>
    <row r="71" spans="1:6" x14ac:dyDescent="0.2">
      <c r="B71" s="48" t="s">
        <v>100</v>
      </c>
      <c r="C71" s="49">
        <v>4</v>
      </c>
      <c r="D71" s="57">
        <f>C71/$C$70</f>
        <v>0.30769230769230771</v>
      </c>
      <c r="E71" s="50" t="s">
        <v>39</v>
      </c>
    </row>
    <row r="72" spans="1:6" x14ac:dyDescent="0.2">
      <c r="A72" s="41"/>
      <c r="B72" s="48" t="s">
        <v>82</v>
      </c>
      <c r="C72" s="49">
        <v>1</v>
      </c>
      <c r="D72" s="57">
        <f>C72/$C$70</f>
        <v>7.6923076923076927E-2</v>
      </c>
      <c r="E72" s="50" t="s">
        <v>39</v>
      </c>
    </row>
    <row r="73" spans="1:6" x14ac:dyDescent="0.2">
      <c r="A73" s="41"/>
      <c r="B73" s="48" t="s">
        <v>183</v>
      </c>
      <c r="C73" s="49">
        <v>1</v>
      </c>
      <c r="D73" s="57">
        <f>C73/$C$70</f>
        <v>7.6923076923076927E-2</v>
      </c>
      <c r="E73" s="50" t="s">
        <v>39</v>
      </c>
    </row>
    <row r="74" spans="1:6" x14ac:dyDescent="0.2">
      <c r="A74" s="41"/>
      <c r="B74" s="48" t="s">
        <v>68</v>
      </c>
      <c r="C74" s="49">
        <v>7</v>
      </c>
      <c r="D74" s="57">
        <f>C74/C70</f>
        <v>0.53846153846153844</v>
      </c>
      <c r="E74" s="50"/>
      <c r="F74" s="73"/>
    </row>
    <row r="75" spans="1:6" s="40" customFormat="1" x14ac:dyDescent="0.2">
      <c r="A75" s="429" t="s">
        <v>75</v>
      </c>
      <c r="B75" s="430"/>
      <c r="C75" s="47">
        <v>29</v>
      </c>
      <c r="D75" s="56"/>
      <c r="E75" s="71"/>
      <c r="F75" s="39"/>
    </row>
    <row r="76" spans="1:6" x14ac:dyDescent="0.2">
      <c r="B76" s="48" t="s">
        <v>102</v>
      </c>
      <c r="C76" s="49">
        <v>24</v>
      </c>
      <c r="D76" s="57">
        <f>C76/C75</f>
        <v>0.82758620689655171</v>
      </c>
      <c r="E76" s="50"/>
    </row>
    <row r="77" spans="1:6" s="40" customFormat="1" ht="14.25" customHeight="1" x14ac:dyDescent="0.2">
      <c r="A77" s="60"/>
      <c r="B77" s="61" t="s">
        <v>184</v>
      </c>
      <c r="C77" s="62">
        <v>1</v>
      </c>
      <c r="D77" s="63">
        <f>C77/C75</f>
        <v>3.4482758620689655E-2</v>
      </c>
      <c r="E77" s="64"/>
      <c r="F77" s="39"/>
    </row>
    <row r="78" spans="1:6" s="40" customFormat="1" ht="14.25" customHeight="1" x14ac:dyDescent="0.2">
      <c r="A78" s="60"/>
      <c r="B78" s="61" t="s">
        <v>68</v>
      </c>
      <c r="C78" s="62">
        <v>4</v>
      </c>
      <c r="D78" s="63">
        <f>C78/C75</f>
        <v>0.13793103448275862</v>
      </c>
      <c r="E78" s="64"/>
      <c r="F78" s="105"/>
    </row>
    <row r="79" spans="1:6" s="40" customFormat="1" x14ac:dyDescent="0.2">
      <c r="A79" s="429" t="s">
        <v>25</v>
      </c>
      <c r="B79" s="430"/>
      <c r="C79" s="47">
        <v>6</v>
      </c>
      <c r="D79" s="56"/>
      <c r="E79" s="72" t="s">
        <v>32</v>
      </c>
      <c r="F79" s="39"/>
    </row>
    <row r="80" spans="1:6" x14ac:dyDescent="0.2">
      <c r="B80" s="48" t="s">
        <v>57</v>
      </c>
      <c r="C80" s="49">
        <v>2</v>
      </c>
      <c r="D80" s="57">
        <f>C80/C79</f>
        <v>0.33333333333333331</v>
      </c>
      <c r="E80" s="51" t="s">
        <v>45</v>
      </c>
    </row>
    <row r="81" spans="1:6" x14ac:dyDescent="0.2">
      <c r="B81" s="48" t="s">
        <v>68</v>
      </c>
      <c r="C81" s="49">
        <v>4</v>
      </c>
      <c r="D81" s="57">
        <f>C81/C79</f>
        <v>0.66666666666666663</v>
      </c>
      <c r="E81" s="51"/>
      <c r="F81" s="73"/>
    </row>
    <row r="82" spans="1:6" s="40" customFormat="1" x14ac:dyDescent="0.2">
      <c r="A82" s="429" t="s">
        <v>76</v>
      </c>
      <c r="B82" s="430"/>
      <c r="C82" s="47">
        <v>30</v>
      </c>
      <c r="D82" s="56"/>
      <c r="E82" s="72" t="s">
        <v>33</v>
      </c>
      <c r="F82" s="39"/>
    </row>
    <row r="83" spans="1:6" x14ac:dyDescent="0.2">
      <c r="B83" s="48" t="s">
        <v>105</v>
      </c>
      <c r="C83" s="49">
        <v>30</v>
      </c>
      <c r="D83" s="57">
        <f>C83/C82</f>
        <v>1</v>
      </c>
      <c r="E83" s="51"/>
    </row>
    <row r="84" spans="1:6" s="40" customFormat="1" x14ac:dyDescent="0.2">
      <c r="A84" s="429" t="s">
        <v>77</v>
      </c>
      <c r="B84" s="430"/>
      <c r="C84" s="47">
        <v>10</v>
      </c>
      <c r="D84" s="56"/>
      <c r="E84" s="71"/>
      <c r="F84" s="39"/>
    </row>
    <row r="85" spans="1:6" x14ac:dyDescent="0.2">
      <c r="B85" s="48" t="s">
        <v>106</v>
      </c>
      <c r="C85" s="49">
        <v>8</v>
      </c>
      <c r="D85" s="57">
        <f>C85/$C$84</f>
        <v>0.8</v>
      </c>
      <c r="E85" s="50"/>
    </row>
    <row r="86" spans="1:6" x14ac:dyDescent="0.2">
      <c r="A86" s="41"/>
      <c r="B86" s="48" t="s">
        <v>57</v>
      </c>
      <c r="C86" s="49">
        <v>1</v>
      </c>
      <c r="D86" s="57">
        <f>C86/$C$84</f>
        <v>0.1</v>
      </c>
      <c r="E86" s="50"/>
    </row>
    <row r="87" spans="1:6" x14ac:dyDescent="0.2">
      <c r="A87" s="41"/>
      <c r="B87" s="48" t="s">
        <v>229</v>
      </c>
      <c r="C87" s="49">
        <v>1</v>
      </c>
      <c r="D87" s="57">
        <f>C87/$C$84</f>
        <v>0.1</v>
      </c>
      <c r="E87" s="50"/>
      <c r="F87" s="73"/>
    </row>
    <row r="88" spans="1:6" s="40" customFormat="1" x14ac:dyDescent="0.2">
      <c r="A88" s="429" t="s">
        <v>78</v>
      </c>
      <c r="B88" s="430"/>
      <c r="C88" s="47">
        <v>1325</v>
      </c>
      <c r="D88" s="56"/>
      <c r="E88" s="71"/>
      <c r="F88" s="39"/>
    </row>
    <row r="89" spans="1:6" x14ac:dyDescent="0.2">
      <c r="B89" s="48" t="s">
        <v>185</v>
      </c>
      <c r="C89" s="49">
        <v>286</v>
      </c>
      <c r="D89" s="57">
        <f t="shared" ref="D89:D94" si="1">C89/$C$88</f>
        <v>0.2158490566037736</v>
      </c>
      <c r="E89" s="50"/>
    </row>
    <row r="90" spans="1:6" x14ac:dyDescent="0.2">
      <c r="A90" s="41"/>
      <c r="B90" s="48" t="s">
        <v>3</v>
      </c>
      <c r="C90" s="49">
        <v>248</v>
      </c>
      <c r="D90" s="57">
        <f t="shared" si="1"/>
        <v>0.18716981132075472</v>
      </c>
      <c r="E90" s="50"/>
    </row>
    <row r="91" spans="1:6" x14ac:dyDescent="0.2">
      <c r="A91" s="41"/>
      <c r="B91" s="48" t="s">
        <v>107</v>
      </c>
      <c r="C91" s="49">
        <v>175</v>
      </c>
      <c r="D91" s="57">
        <f t="shared" si="1"/>
        <v>0.13207547169811321</v>
      </c>
      <c r="E91" s="50"/>
    </row>
    <row r="92" spans="1:6" x14ac:dyDescent="0.2">
      <c r="A92" s="41"/>
      <c r="B92" s="48" t="s">
        <v>16</v>
      </c>
      <c r="C92" s="49">
        <v>162</v>
      </c>
      <c r="D92" s="57">
        <f t="shared" si="1"/>
        <v>0.12226415094339622</v>
      </c>
      <c r="E92" s="50"/>
    </row>
    <row r="93" spans="1:6" x14ac:dyDescent="0.2">
      <c r="A93" s="41"/>
      <c r="B93" s="48" t="s">
        <v>31</v>
      </c>
      <c r="C93" s="49">
        <v>116</v>
      </c>
      <c r="D93" s="57">
        <f t="shared" si="1"/>
        <v>8.7547169811320755E-2</v>
      </c>
      <c r="E93" s="50"/>
      <c r="F93" s="83"/>
    </row>
    <row r="94" spans="1:6" x14ac:dyDescent="0.2">
      <c r="A94" s="41"/>
      <c r="B94" s="48" t="s">
        <v>68</v>
      </c>
      <c r="C94" s="49">
        <v>338</v>
      </c>
      <c r="D94" s="57">
        <f t="shared" si="1"/>
        <v>0.2550943396226415</v>
      </c>
      <c r="E94" s="50"/>
      <c r="F94" s="73"/>
    </row>
    <row r="95" spans="1:6" s="40" customFormat="1" x14ac:dyDescent="0.2">
      <c r="A95" s="429" t="s">
        <v>79</v>
      </c>
      <c r="B95" s="430"/>
      <c r="C95" s="47">
        <v>39</v>
      </c>
      <c r="D95" s="56"/>
      <c r="E95" s="71"/>
      <c r="F95" s="39"/>
    </row>
    <row r="96" spans="1:6" x14ac:dyDescent="0.2">
      <c r="B96" s="48" t="s">
        <v>57</v>
      </c>
      <c r="C96" s="49">
        <v>28</v>
      </c>
      <c r="D96" s="57">
        <f t="shared" ref="D96:D101" si="2">C96/$C$95</f>
        <v>0.71794871794871795</v>
      </c>
      <c r="E96" s="50"/>
    </row>
    <row r="97" spans="1:7" x14ac:dyDescent="0.2">
      <c r="A97" s="41"/>
      <c r="B97" s="48" t="s">
        <v>61</v>
      </c>
      <c r="C97" s="49">
        <v>1</v>
      </c>
      <c r="D97" s="57">
        <f t="shared" si="2"/>
        <v>2.564102564102564E-2</v>
      </c>
      <c r="E97" s="50"/>
    </row>
    <row r="98" spans="1:7" x14ac:dyDescent="0.2">
      <c r="A98" s="41"/>
      <c r="B98" s="48" t="s">
        <v>94</v>
      </c>
      <c r="C98" s="49">
        <v>1</v>
      </c>
      <c r="D98" s="57">
        <f t="shared" si="2"/>
        <v>2.564102564102564E-2</v>
      </c>
      <c r="E98" s="50"/>
    </row>
    <row r="99" spans="1:7" x14ac:dyDescent="0.2">
      <c r="A99" s="41"/>
      <c r="B99" s="48" t="s">
        <v>93</v>
      </c>
      <c r="C99" s="49">
        <v>1</v>
      </c>
      <c r="D99" s="57">
        <f t="shared" si="2"/>
        <v>2.564102564102564E-2</v>
      </c>
      <c r="E99" s="50"/>
    </row>
    <row r="100" spans="1:7" x14ac:dyDescent="0.2">
      <c r="A100" s="41"/>
      <c r="B100" s="48" t="s">
        <v>105</v>
      </c>
      <c r="C100" s="49">
        <v>1</v>
      </c>
      <c r="D100" s="57">
        <f t="shared" si="2"/>
        <v>2.564102564102564E-2</v>
      </c>
      <c r="E100" s="50"/>
      <c r="F100" s="73"/>
    </row>
    <row r="101" spans="1:7" x14ac:dyDescent="0.2">
      <c r="A101" s="41"/>
      <c r="B101" s="48" t="s">
        <v>68</v>
      </c>
      <c r="C101" s="49">
        <v>7</v>
      </c>
      <c r="D101" s="57">
        <f t="shared" si="2"/>
        <v>0.17948717948717949</v>
      </c>
      <c r="E101" s="50" t="s">
        <v>50</v>
      </c>
      <c r="F101" s="73"/>
    </row>
    <row r="102" spans="1:7" s="40" customFormat="1" x14ac:dyDescent="0.2">
      <c r="A102" s="429" t="s">
        <v>80</v>
      </c>
      <c r="B102" s="430"/>
      <c r="C102" s="47">
        <v>35</v>
      </c>
      <c r="D102" s="56"/>
      <c r="E102" s="71"/>
      <c r="F102" s="39"/>
    </row>
    <row r="103" spans="1:7" x14ac:dyDescent="0.2">
      <c r="B103" s="48" t="s">
        <v>186</v>
      </c>
      <c r="C103" s="49">
        <v>28</v>
      </c>
      <c r="D103" s="57">
        <f>C103/C102</f>
        <v>0.8</v>
      </c>
      <c r="E103" s="50" t="s">
        <v>45</v>
      </c>
    </row>
    <row r="104" spans="1:7" x14ac:dyDescent="0.2">
      <c r="B104" s="48" t="s">
        <v>68</v>
      </c>
      <c r="C104" s="49">
        <v>7</v>
      </c>
      <c r="D104" s="57">
        <f>C104/C102</f>
        <v>0.2</v>
      </c>
      <c r="E104" s="50"/>
      <c r="F104" s="73"/>
      <c r="G104" s="38">
        <f>28+7</f>
        <v>35</v>
      </c>
    </row>
    <row r="105" spans="1:7" s="40" customFormat="1" x14ac:dyDescent="0.2">
      <c r="A105" s="429" t="s">
        <v>24</v>
      </c>
      <c r="B105" s="430"/>
      <c r="C105" s="47">
        <v>15</v>
      </c>
      <c r="D105" s="56"/>
      <c r="E105" s="71" t="s">
        <v>51</v>
      </c>
      <c r="F105" s="39"/>
    </row>
    <row r="106" spans="1:7" x14ac:dyDescent="0.2">
      <c r="B106" s="48" t="s">
        <v>27</v>
      </c>
      <c r="C106" s="49">
        <v>7</v>
      </c>
      <c r="D106" s="57">
        <f>C106/C105</f>
        <v>0.46666666666666667</v>
      </c>
      <c r="E106" s="50" t="s">
        <v>51</v>
      </c>
    </row>
    <row r="107" spans="1:7" x14ac:dyDescent="0.2">
      <c r="A107" s="41"/>
      <c r="B107" s="48" t="s">
        <v>82</v>
      </c>
      <c r="C107" s="49">
        <v>3</v>
      </c>
      <c r="D107" s="57">
        <f>C107/C105</f>
        <v>0.2</v>
      </c>
      <c r="E107" s="51" t="s">
        <v>51</v>
      </c>
      <c r="F107" s="73"/>
    </row>
    <row r="108" spans="1:7" x14ac:dyDescent="0.2">
      <c r="A108" s="41"/>
      <c r="B108" s="48" t="s">
        <v>68</v>
      </c>
      <c r="C108" s="49">
        <v>5</v>
      </c>
      <c r="D108" s="57">
        <f>C108/C105</f>
        <v>0.33333333333333331</v>
      </c>
      <c r="E108" s="51"/>
      <c r="F108" s="73"/>
    </row>
    <row r="109" spans="1:7" s="40" customFormat="1" x14ac:dyDescent="0.2">
      <c r="A109" s="429" t="s">
        <v>5</v>
      </c>
      <c r="B109" s="430"/>
      <c r="C109" s="47">
        <v>1</v>
      </c>
      <c r="D109" s="56"/>
      <c r="E109" s="71"/>
      <c r="F109" s="39"/>
    </row>
    <row r="110" spans="1:7" x14ac:dyDescent="0.2">
      <c r="B110" s="48" t="s">
        <v>109</v>
      </c>
      <c r="C110" s="49">
        <v>1</v>
      </c>
      <c r="D110" s="57">
        <f>C110/C109</f>
        <v>1</v>
      </c>
      <c r="E110" s="50"/>
    </row>
    <row r="111" spans="1:7" s="40" customFormat="1" x14ac:dyDescent="0.2">
      <c r="A111" s="429" t="s">
        <v>110</v>
      </c>
      <c r="B111" s="430"/>
      <c r="C111" s="47">
        <v>7</v>
      </c>
      <c r="D111" s="56"/>
      <c r="E111" s="71"/>
      <c r="F111" s="39"/>
    </row>
    <row r="112" spans="1:7" x14ac:dyDescent="0.2">
      <c r="B112" s="48" t="s">
        <v>111</v>
      </c>
      <c r="C112" s="49">
        <v>7</v>
      </c>
      <c r="D112" s="57">
        <f>C112/C111</f>
        <v>1</v>
      </c>
      <c r="E112" s="50"/>
    </row>
    <row r="113" spans="1:6" s="40" customFormat="1" x14ac:dyDescent="0.2">
      <c r="A113" s="429" t="s">
        <v>113</v>
      </c>
      <c r="B113" s="430"/>
      <c r="C113" s="47">
        <v>10</v>
      </c>
      <c r="D113" s="56"/>
      <c r="E113" s="71"/>
      <c r="F113" s="39"/>
    </row>
    <row r="114" spans="1:6" x14ac:dyDescent="0.2">
      <c r="B114" s="48" t="s">
        <v>96</v>
      </c>
      <c r="C114" s="49">
        <v>7</v>
      </c>
      <c r="D114" s="57">
        <f>C114/C113</f>
        <v>0.7</v>
      </c>
      <c r="E114" s="50"/>
    </row>
    <row r="115" spans="1:6" x14ac:dyDescent="0.2">
      <c r="A115" s="41"/>
      <c r="B115" s="48" t="s">
        <v>114</v>
      </c>
      <c r="C115" s="49">
        <v>3</v>
      </c>
      <c r="D115" s="57">
        <f>C115/C113</f>
        <v>0.3</v>
      </c>
      <c r="E115" s="50"/>
      <c r="F115" s="73"/>
    </row>
    <row r="116" spans="1:6" s="40" customFormat="1" x14ac:dyDescent="0.2">
      <c r="A116" s="429" t="s">
        <v>26</v>
      </c>
      <c r="B116" s="430"/>
      <c r="C116" s="47">
        <v>13</v>
      </c>
      <c r="D116" s="56"/>
      <c r="E116" s="71"/>
      <c r="F116" s="39"/>
    </row>
    <row r="117" spans="1:6" x14ac:dyDescent="0.2">
      <c r="B117" s="48" t="s">
        <v>189</v>
      </c>
      <c r="C117" s="49">
        <v>1</v>
      </c>
      <c r="D117" s="57">
        <f>C117/C116</f>
        <v>7.6923076923076927E-2</v>
      </c>
      <c r="E117" s="50" t="s">
        <v>37</v>
      </c>
    </row>
    <row r="118" spans="1:6" x14ac:dyDescent="0.2">
      <c r="A118" s="41"/>
      <c r="B118" s="48" t="s">
        <v>190</v>
      </c>
      <c r="C118" s="49">
        <v>1</v>
      </c>
      <c r="D118" s="57">
        <f>C118/C116</f>
        <v>7.6923076923076927E-2</v>
      </c>
      <c r="E118" s="50" t="s">
        <v>37</v>
      </c>
      <c r="F118" s="73"/>
    </row>
    <row r="119" spans="1:6" x14ac:dyDescent="0.2">
      <c r="A119" s="41"/>
      <c r="B119" s="48" t="s">
        <v>68</v>
      </c>
      <c r="C119" s="49">
        <v>11</v>
      </c>
      <c r="D119" s="57">
        <f>C119/C116</f>
        <v>0.84615384615384615</v>
      </c>
      <c r="E119" s="50"/>
      <c r="F119" s="73"/>
    </row>
    <row r="120" spans="1:6" s="40" customFormat="1" x14ac:dyDescent="0.2">
      <c r="A120" s="429" t="s">
        <v>115</v>
      </c>
      <c r="B120" s="430"/>
      <c r="C120" s="47">
        <v>3</v>
      </c>
      <c r="D120" s="56"/>
      <c r="E120" s="71"/>
      <c r="F120" s="39"/>
    </row>
    <row r="121" spans="1:6" x14ac:dyDescent="0.2">
      <c r="B121" s="48" t="s">
        <v>116</v>
      </c>
      <c r="C121" s="49">
        <v>3</v>
      </c>
      <c r="D121" s="57">
        <f>C121/C120</f>
        <v>1</v>
      </c>
      <c r="E121" s="50"/>
    </row>
    <row r="122" spans="1:6" s="40" customFormat="1" x14ac:dyDescent="0.2">
      <c r="A122" s="429" t="s">
        <v>118</v>
      </c>
      <c r="B122" s="430"/>
      <c r="C122" s="47">
        <v>13</v>
      </c>
      <c r="D122" s="56"/>
      <c r="E122" s="71"/>
      <c r="F122" s="39"/>
    </row>
    <row r="123" spans="1:6" x14ac:dyDescent="0.2">
      <c r="B123" s="48" t="s">
        <v>96</v>
      </c>
      <c r="C123" s="49">
        <v>9</v>
      </c>
      <c r="D123" s="57">
        <f>C123/$C$122</f>
        <v>0.69230769230769229</v>
      </c>
      <c r="E123" s="50"/>
    </row>
    <row r="124" spans="1:6" x14ac:dyDescent="0.2">
      <c r="A124" s="41"/>
      <c r="B124" s="48" t="s">
        <v>58</v>
      </c>
      <c r="C124" s="49">
        <v>1</v>
      </c>
      <c r="D124" s="57">
        <f>C124/$C$122</f>
        <v>7.6923076923076927E-2</v>
      </c>
      <c r="E124" s="50"/>
    </row>
    <row r="125" spans="1:6" x14ac:dyDescent="0.2">
      <c r="A125" s="41"/>
      <c r="B125" s="48" t="s">
        <v>13</v>
      </c>
      <c r="C125" s="49">
        <v>1</v>
      </c>
      <c r="D125" s="57">
        <f>C125/$C$122</f>
        <v>7.6923076923076927E-2</v>
      </c>
      <c r="E125" s="50"/>
    </row>
    <row r="126" spans="1:6" x14ac:dyDescent="0.2">
      <c r="A126" s="41"/>
      <c r="B126" s="48" t="s">
        <v>119</v>
      </c>
      <c r="C126" s="49">
        <v>2</v>
      </c>
      <c r="D126" s="57">
        <f>C126/$C$122</f>
        <v>0.15384615384615385</v>
      </c>
      <c r="E126" s="50"/>
      <c r="F126" s="73"/>
    </row>
    <row r="127" spans="1:6" s="40" customFormat="1" x14ac:dyDescent="0.2">
      <c r="A127" s="429" t="s">
        <v>117</v>
      </c>
      <c r="B127" s="430"/>
      <c r="C127" s="47">
        <v>70</v>
      </c>
      <c r="D127" s="56"/>
      <c r="E127" s="71"/>
      <c r="F127" s="39"/>
    </row>
    <row r="128" spans="1:6" x14ac:dyDescent="0.2">
      <c r="B128" s="48" t="s">
        <v>61</v>
      </c>
      <c r="C128" s="49">
        <v>69</v>
      </c>
      <c r="D128" s="57">
        <f>C128/C127</f>
        <v>0.98571428571428577</v>
      </c>
      <c r="E128" s="50"/>
    </row>
    <row r="129" spans="1:6" x14ac:dyDescent="0.2">
      <c r="A129" s="41"/>
      <c r="B129" s="48" t="s">
        <v>191</v>
      </c>
      <c r="C129" s="49">
        <v>1</v>
      </c>
      <c r="D129" s="57">
        <f>C129/C127</f>
        <v>1.4285714285714285E-2</v>
      </c>
      <c r="E129" s="50"/>
      <c r="F129" s="73"/>
    </row>
    <row r="130" spans="1:6" s="40" customFormat="1" x14ac:dyDescent="0.2">
      <c r="A130" s="429" t="s">
        <v>21</v>
      </c>
      <c r="B130" s="430"/>
      <c r="C130" s="47">
        <v>12</v>
      </c>
      <c r="D130" s="56"/>
      <c r="E130" s="71"/>
      <c r="F130" s="39"/>
    </row>
    <row r="131" spans="1:6" x14ac:dyDescent="0.2">
      <c r="B131" s="48" t="s">
        <v>21</v>
      </c>
      <c r="C131" s="49">
        <v>12</v>
      </c>
      <c r="D131" s="57">
        <f>C131/C130</f>
        <v>1</v>
      </c>
      <c r="E131" s="50"/>
    </row>
    <row r="132" spans="1:6" s="40" customFormat="1" x14ac:dyDescent="0.2">
      <c r="A132" s="429" t="s">
        <v>6</v>
      </c>
      <c r="B132" s="430"/>
      <c r="C132" s="47">
        <v>2</v>
      </c>
      <c r="D132" s="56"/>
      <c r="E132" s="71"/>
      <c r="F132" s="39"/>
    </row>
    <row r="133" spans="1:6" x14ac:dyDescent="0.2">
      <c r="B133" s="48" t="s">
        <v>58</v>
      </c>
      <c r="C133" s="49">
        <v>2</v>
      </c>
      <c r="D133" s="57">
        <f>C133/C132</f>
        <v>1</v>
      </c>
      <c r="E133" s="50"/>
    </row>
    <row r="134" spans="1:6" s="40" customFormat="1" x14ac:dyDescent="0.2">
      <c r="A134" s="429" t="s">
        <v>124</v>
      </c>
      <c r="B134" s="430"/>
      <c r="C134" s="47">
        <v>956</v>
      </c>
      <c r="D134" s="56"/>
      <c r="E134" s="71" t="s">
        <v>48</v>
      </c>
      <c r="F134" s="39"/>
    </row>
    <row r="135" spans="1:6" x14ac:dyDescent="0.2">
      <c r="B135" s="48" t="s">
        <v>11</v>
      </c>
      <c r="C135" s="49">
        <v>539</v>
      </c>
      <c r="D135" s="57">
        <f>C135/$C$134</f>
        <v>0.56380753138075312</v>
      </c>
      <c r="E135" s="50"/>
      <c r="F135" s="73"/>
    </row>
    <row r="136" spans="1:6" x14ac:dyDescent="0.2">
      <c r="A136" s="41"/>
      <c r="B136" s="48" t="s">
        <v>57</v>
      </c>
      <c r="C136" s="49">
        <v>311</v>
      </c>
      <c r="D136" s="57">
        <f>C136/$C$134</f>
        <v>0.32531380753138073</v>
      </c>
      <c r="E136" s="50"/>
    </row>
    <row r="137" spans="1:6" x14ac:dyDescent="0.2">
      <c r="A137" s="41"/>
      <c r="B137" s="48" t="s">
        <v>14</v>
      </c>
      <c r="C137" s="49">
        <v>64</v>
      </c>
      <c r="D137" s="57">
        <f>C137/$C$134</f>
        <v>6.6945606694560664E-2</v>
      </c>
      <c r="E137" s="50"/>
    </row>
    <row r="138" spans="1:6" x14ac:dyDescent="0.2">
      <c r="A138" s="41"/>
      <c r="B138" s="48" t="s">
        <v>30</v>
      </c>
      <c r="C138" s="49">
        <v>39</v>
      </c>
      <c r="D138" s="57">
        <f>C138/$C$134</f>
        <v>4.079497907949791E-2</v>
      </c>
      <c r="E138" s="50"/>
    </row>
    <row r="139" spans="1:6" x14ac:dyDescent="0.2">
      <c r="A139" s="41"/>
      <c r="B139" s="48" t="s">
        <v>18</v>
      </c>
      <c r="C139" s="49">
        <v>3</v>
      </c>
      <c r="D139" s="57">
        <f>C139/$C$134</f>
        <v>3.1380753138075313E-3</v>
      </c>
      <c r="E139" s="50"/>
      <c r="F139" s="73"/>
    </row>
    <row r="140" spans="1:6" s="40" customFormat="1" x14ac:dyDescent="0.2">
      <c r="A140" s="429" t="s">
        <v>192</v>
      </c>
      <c r="B140" s="430"/>
      <c r="C140" s="47">
        <v>11</v>
      </c>
      <c r="D140" s="56"/>
      <c r="E140" s="71"/>
      <c r="F140" s="39"/>
    </row>
    <row r="141" spans="1:6" x14ac:dyDescent="0.2">
      <c r="B141" s="48" t="s">
        <v>57</v>
      </c>
      <c r="C141" s="49">
        <v>10</v>
      </c>
      <c r="D141" s="57">
        <f>C141/C140</f>
        <v>0.90909090909090906</v>
      </c>
      <c r="E141" s="50"/>
    </row>
    <row r="142" spans="1:6" x14ac:dyDescent="0.2">
      <c r="A142" s="41"/>
      <c r="B142" s="48" t="s">
        <v>193</v>
      </c>
      <c r="C142" s="49">
        <v>1</v>
      </c>
      <c r="D142" s="57">
        <f>C142/C140</f>
        <v>9.0909090909090912E-2</v>
      </c>
      <c r="E142" s="50"/>
      <c r="F142" s="73"/>
    </row>
    <row r="143" spans="1:6" s="40" customFormat="1" x14ac:dyDescent="0.2">
      <c r="A143" s="429" t="s">
        <v>7</v>
      </c>
      <c r="B143" s="430"/>
      <c r="C143" s="47">
        <v>39</v>
      </c>
      <c r="D143" s="56"/>
      <c r="E143" s="71"/>
      <c r="F143" s="39"/>
    </row>
    <row r="144" spans="1:6" x14ac:dyDescent="0.2">
      <c r="B144" s="48" t="s">
        <v>132</v>
      </c>
      <c r="C144" s="49">
        <v>22</v>
      </c>
      <c r="D144" s="57">
        <f>C144/$C$143</f>
        <v>0.5641025641025641</v>
      </c>
      <c r="E144" s="50"/>
    </row>
    <row r="145" spans="1:6" x14ac:dyDescent="0.2">
      <c r="A145" s="41"/>
      <c r="B145" s="48" t="s">
        <v>12</v>
      </c>
      <c r="C145" s="49">
        <v>12</v>
      </c>
      <c r="D145" s="57">
        <f>C145/$C$143</f>
        <v>0.30769230769230771</v>
      </c>
      <c r="E145" s="50"/>
    </row>
    <row r="146" spans="1:6" x14ac:dyDescent="0.2">
      <c r="A146" s="41"/>
      <c r="B146" s="48" t="s">
        <v>125</v>
      </c>
      <c r="C146" s="49">
        <v>5</v>
      </c>
      <c r="D146" s="57">
        <f>C146/$C$143</f>
        <v>0.12820512820512819</v>
      </c>
      <c r="E146" s="50"/>
      <c r="F146" s="73"/>
    </row>
    <row r="147" spans="1:6" s="40" customFormat="1" x14ac:dyDescent="0.2">
      <c r="A147" s="429" t="s">
        <v>8</v>
      </c>
      <c r="B147" s="430"/>
      <c r="C147" s="47">
        <v>17</v>
      </c>
      <c r="D147" s="56"/>
      <c r="E147" s="71"/>
      <c r="F147" s="39"/>
    </row>
    <row r="148" spans="1:6" x14ac:dyDescent="0.2">
      <c r="A148" s="41"/>
      <c r="B148" s="48" t="s">
        <v>126</v>
      </c>
      <c r="C148" s="49">
        <v>14</v>
      </c>
      <c r="D148" s="57">
        <f>C148/$C$147</f>
        <v>0.82352941176470584</v>
      </c>
      <c r="E148" s="50"/>
    </row>
    <row r="149" spans="1:6" x14ac:dyDescent="0.2">
      <c r="A149" s="41"/>
      <c r="B149" s="48" t="s">
        <v>58</v>
      </c>
      <c r="C149" s="49">
        <v>1</v>
      </c>
      <c r="D149" s="57">
        <f>C149/$C$147</f>
        <v>5.8823529411764705E-2</v>
      </c>
      <c r="E149" s="50"/>
    </row>
    <row r="150" spans="1:6" x14ac:dyDescent="0.2">
      <c r="A150" s="41"/>
      <c r="B150" s="48" t="s">
        <v>143</v>
      </c>
      <c r="C150" s="49">
        <v>2</v>
      </c>
      <c r="D150" s="57">
        <f>C150/$C$147</f>
        <v>0.11764705882352941</v>
      </c>
      <c r="E150" s="50"/>
      <c r="F150" s="73"/>
    </row>
    <row r="151" spans="1:6" s="40" customFormat="1" x14ac:dyDescent="0.2">
      <c r="A151" s="429" t="s">
        <v>95</v>
      </c>
      <c r="B151" s="430"/>
      <c r="C151" s="47">
        <v>10</v>
      </c>
      <c r="D151" s="56"/>
      <c r="E151" s="71"/>
      <c r="F151" s="39"/>
    </row>
    <row r="152" spans="1:6" x14ac:dyDescent="0.2">
      <c r="B152" s="48" t="s">
        <v>61</v>
      </c>
      <c r="C152" s="49">
        <v>10</v>
      </c>
      <c r="D152" s="57">
        <f>C152/C151</f>
        <v>1</v>
      </c>
      <c r="E152" s="50"/>
    </row>
    <row r="153" spans="1:6" s="40" customFormat="1" x14ac:dyDescent="0.2">
      <c r="A153" s="429" t="s">
        <v>133</v>
      </c>
      <c r="B153" s="430"/>
      <c r="C153" s="47">
        <v>2</v>
      </c>
      <c r="D153" s="56"/>
      <c r="E153" s="71"/>
      <c r="F153" s="39"/>
    </row>
    <row r="154" spans="1:6" x14ac:dyDescent="0.2">
      <c r="B154" s="48" t="s">
        <v>134</v>
      </c>
      <c r="C154" s="49">
        <v>2</v>
      </c>
      <c r="D154" s="57">
        <f>C154/C153</f>
        <v>1</v>
      </c>
      <c r="E154" s="50"/>
    </row>
    <row r="155" spans="1:6" s="40" customFormat="1" x14ac:dyDescent="0.2">
      <c r="A155" s="429" t="s">
        <v>92</v>
      </c>
      <c r="B155" s="430"/>
      <c r="C155" s="47">
        <v>39</v>
      </c>
      <c r="D155" s="56"/>
      <c r="E155" s="71"/>
      <c r="F155" s="39"/>
    </row>
    <row r="156" spans="1:6" x14ac:dyDescent="0.2">
      <c r="B156" s="48" t="s">
        <v>93</v>
      </c>
      <c r="C156" s="49">
        <v>36</v>
      </c>
      <c r="D156" s="57">
        <f>C156/$C$155</f>
        <v>0.92307692307692313</v>
      </c>
      <c r="E156" s="50"/>
    </row>
    <row r="157" spans="1:6" x14ac:dyDescent="0.2">
      <c r="A157" s="41"/>
      <c r="B157" s="48" t="s">
        <v>148</v>
      </c>
      <c r="C157" s="49">
        <v>2</v>
      </c>
      <c r="D157" s="57">
        <f>C157/$C$155</f>
        <v>5.128205128205128E-2</v>
      </c>
      <c r="E157" s="50"/>
    </row>
    <row r="158" spans="1:6" x14ac:dyDescent="0.2">
      <c r="A158" s="41"/>
      <c r="B158" s="48" t="s">
        <v>57</v>
      </c>
      <c r="C158" s="49">
        <v>1</v>
      </c>
      <c r="D158" s="57">
        <f>C158/$C$155</f>
        <v>2.564102564102564E-2</v>
      </c>
      <c r="E158" s="50"/>
      <c r="F158" s="73"/>
    </row>
    <row r="159" spans="1:6" s="40" customFormat="1" x14ac:dyDescent="0.2">
      <c r="A159" s="429" t="s">
        <v>135</v>
      </c>
      <c r="B159" s="430"/>
      <c r="C159" s="47">
        <v>14</v>
      </c>
      <c r="D159" s="56"/>
      <c r="E159" s="71"/>
      <c r="F159" s="39"/>
    </row>
    <row r="160" spans="1:6" x14ac:dyDescent="0.2">
      <c r="B160" s="48" t="s">
        <v>99</v>
      </c>
      <c r="C160" s="49">
        <v>14</v>
      </c>
      <c r="D160" s="57">
        <f>C160/C159</f>
        <v>1</v>
      </c>
      <c r="E160" s="50"/>
    </row>
    <row r="161" spans="1:6" s="40" customFormat="1" x14ac:dyDescent="0.2">
      <c r="A161" s="429" t="s">
        <v>160</v>
      </c>
      <c r="B161" s="430"/>
      <c r="C161" s="47">
        <v>121</v>
      </c>
      <c r="D161" s="56"/>
      <c r="E161" s="71"/>
      <c r="F161" s="39"/>
    </row>
    <row r="162" spans="1:6" x14ac:dyDescent="0.2">
      <c r="B162" s="48" t="s">
        <v>57</v>
      </c>
      <c r="C162" s="49">
        <v>98</v>
      </c>
      <c r="D162" s="57">
        <f t="shared" ref="D162:D175" si="3">C162/$C$161</f>
        <v>0.80991735537190079</v>
      </c>
      <c r="E162" s="50"/>
    </row>
    <row r="163" spans="1:6" x14ac:dyDescent="0.2">
      <c r="A163" s="41"/>
      <c r="B163" s="48" t="s">
        <v>3</v>
      </c>
      <c r="C163" s="49">
        <v>3</v>
      </c>
      <c r="D163" s="57">
        <f t="shared" si="3"/>
        <v>2.4793388429752067E-2</v>
      </c>
      <c r="E163" s="50"/>
    </row>
    <row r="164" spans="1:6" x14ac:dyDescent="0.2">
      <c r="A164" s="41"/>
      <c r="B164" s="48" t="s">
        <v>194</v>
      </c>
      <c r="C164" s="49">
        <v>1</v>
      </c>
      <c r="D164" s="57">
        <f t="shared" si="3"/>
        <v>8.2644628099173556E-3</v>
      </c>
      <c r="E164" s="50"/>
    </row>
    <row r="165" spans="1:6" x14ac:dyDescent="0.2">
      <c r="A165" s="41"/>
      <c r="B165" s="48" t="s">
        <v>182</v>
      </c>
      <c r="C165" s="49">
        <v>1</v>
      </c>
      <c r="D165" s="57">
        <f t="shared" si="3"/>
        <v>8.2644628099173556E-3</v>
      </c>
      <c r="E165" s="50"/>
    </row>
    <row r="166" spans="1:6" x14ac:dyDescent="0.2">
      <c r="A166" s="41"/>
      <c r="B166" s="48" t="s">
        <v>201</v>
      </c>
      <c r="C166" s="49">
        <v>1</v>
      </c>
      <c r="D166" s="57">
        <f t="shared" si="3"/>
        <v>8.2644628099173556E-3</v>
      </c>
      <c r="E166" s="50"/>
    </row>
    <row r="167" spans="1:6" x14ac:dyDescent="0.2">
      <c r="A167" s="41"/>
      <c r="B167" s="48" t="s">
        <v>202</v>
      </c>
      <c r="C167" s="49">
        <v>1</v>
      </c>
      <c r="D167" s="57">
        <f t="shared" si="3"/>
        <v>8.2644628099173556E-3</v>
      </c>
      <c r="E167" s="50"/>
    </row>
    <row r="168" spans="1:6" x14ac:dyDescent="0.2">
      <c r="A168" s="41"/>
      <c r="B168" s="48" t="s">
        <v>122</v>
      </c>
      <c r="C168" s="49">
        <v>1</v>
      </c>
      <c r="D168" s="57">
        <f t="shared" si="3"/>
        <v>8.2644628099173556E-3</v>
      </c>
      <c r="E168" s="50"/>
    </row>
    <row r="169" spans="1:6" x14ac:dyDescent="0.2">
      <c r="A169" s="41"/>
      <c r="B169" s="48" t="s">
        <v>175</v>
      </c>
      <c r="C169" s="49">
        <v>1</v>
      </c>
      <c r="D169" s="57">
        <f t="shared" si="3"/>
        <v>8.2644628099173556E-3</v>
      </c>
      <c r="E169" s="50"/>
    </row>
    <row r="170" spans="1:6" x14ac:dyDescent="0.2">
      <c r="A170" s="41"/>
      <c r="B170" s="48" t="s">
        <v>128</v>
      </c>
      <c r="C170" s="49">
        <v>1</v>
      </c>
      <c r="D170" s="57">
        <f t="shared" si="3"/>
        <v>8.2644628099173556E-3</v>
      </c>
      <c r="E170" s="50"/>
    </row>
    <row r="171" spans="1:6" x14ac:dyDescent="0.2">
      <c r="A171" s="41"/>
      <c r="B171" s="48" t="s">
        <v>203</v>
      </c>
      <c r="C171" s="49">
        <v>1</v>
      </c>
      <c r="D171" s="57">
        <f t="shared" si="3"/>
        <v>8.2644628099173556E-3</v>
      </c>
      <c r="E171" s="50"/>
      <c r="F171" s="73"/>
    </row>
    <row r="172" spans="1:6" x14ac:dyDescent="0.2">
      <c r="A172" s="41"/>
      <c r="B172" s="48" t="s">
        <v>204</v>
      </c>
      <c r="C172" s="49">
        <v>1</v>
      </c>
      <c r="D172" s="57">
        <f t="shared" si="3"/>
        <v>8.2644628099173556E-3</v>
      </c>
      <c r="E172" s="50"/>
      <c r="F172" s="73"/>
    </row>
    <row r="173" spans="1:6" x14ac:dyDescent="0.2">
      <c r="A173" s="41"/>
      <c r="B173" s="48" t="s">
        <v>236</v>
      </c>
      <c r="C173" s="49">
        <v>1</v>
      </c>
      <c r="D173" s="57">
        <f t="shared" si="3"/>
        <v>8.2644628099173556E-3</v>
      </c>
      <c r="E173" s="50"/>
      <c r="F173" s="73"/>
    </row>
    <row r="174" spans="1:6" x14ac:dyDescent="0.2">
      <c r="A174" s="41"/>
      <c r="B174" s="48" t="s">
        <v>64</v>
      </c>
      <c r="C174" s="49">
        <v>1</v>
      </c>
      <c r="D174" s="57">
        <f t="shared" si="3"/>
        <v>8.2644628099173556E-3</v>
      </c>
      <c r="E174" s="50"/>
      <c r="F174" s="73"/>
    </row>
    <row r="175" spans="1:6" x14ac:dyDescent="0.2">
      <c r="A175" s="41"/>
      <c r="B175" s="48" t="s">
        <v>68</v>
      </c>
      <c r="C175" s="49">
        <v>9</v>
      </c>
      <c r="D175" s="57">
        <f t="shared" si="3"/>
        <v>7.43801652892562E-2</v>
      </c>
      <c r="E175" s="50"/>
      <c r="F175" s="73"/>
    </row>
    <row r="176" spans="1:6" s="40" customFormat="1" x14ac:dyDescent="0.2">
      <c r="A176" s="429" t="s">
        <v>139</v>
      </c>
      <c r="B176" s="430"/>
      <c r="C176" s="47">
        <v>282</v>
      </c>
      <c r="D176" s="56"/>
      <c r="E176" s="71" t="s">
        <v>41</v>
      </c>
      <c r="F176" s="39"/>
    </row>
    <row r="177" spans="1:6" x14ac:dyDescent="0.2">
      <c r="B177" s="48" t="s">
        <v>82</v>
      </c>
      <c r="C177" s="49">
        <v>282</v>
      </c>
      <c r="D177" s="57">
        <f>C177/C176</f>
        <v>1</v>
      </c>
      <c r="E177" s="51" t="s">
        <v>41</v>
      </c>
    </row>
    <row r="178" spans="1:6" s="40" customFormat="1" x14ac:dyDescent="0.2">
      <c r="A178" s="429" t="s">
        <v>140</v>
      </c>
      <c r="B178" s="430"/>
      <c r="C178" s="47">
        <v>16</v>
      </c>
      <c r="D178" s="56"/>
      <c r="E178" s="71"/>
      <c r="F178" s="39"/>
    </row>
    <row r="179" spans="1:6" x14ac:dyDescent="0.2">
      <c r="B179" s="48" t="s">
        <v>141</v>
      </c>
      <c r="C179" s="49">
        <v>11</v>
      </c>
      <c r="D179" s="57">
        <f t="shared" ref="D179:D184" si="4">C179/$C$178</f>
        <v>0.6875</v>
      </c>
      <c r="E179" s="50"/>
    </row>
    <row r="180" spans="1:6" x14ac:dyDescent="0.2">
      <c r="A180" s="41"/>
      <c r="B180" s="48" t="s">
        <v>194</v>
      </c>
      <c r="C180" s="49">
        <v>1</v>
      </c>
      <c r="D180" s="57">
        <f t="shared" si="4"/>
        <v>6.25E-2</v>
      </c>
      <c r="E180" s="50"/>
    </row>
    <row r="181" spans="1:6" x14ac:dyDescent="0.2">
      <c r="A181" s="41"/>
      <c r="B181" s="48" t="s">
        <v>89</v>
      </c>
      <c r="C181" s="49">
        <v>1</v>
      </c>
      <c r="D181" s="57">
        <f t="shared" si="4"/>
        <v>6.25E-2</v>
      </c>
      <c r="E181" s="50"/>
    </row>
    <row r="182" spans="1:6" x14ac:dyDescent="0.2">
      <c r="A182" s="41"/>
      <c r="B182" s="48" t="s">
        <v>195</v>
      </c>
      <c r="C182" s="49">
        <v>1</v>
      </c>
      <c r="D182" s="57">
        <f t="shared" si="4"/>
        <v>6.25E-2</v>
      </c>
      <c r="E182" s="50"/>
    </row>
    <row r="183" spans="1:6" x14ac:dyDescent="0.2">
      <c r="A183" s="41"/>
      <c r="B183" s="48" t="s">
        <v>196</v>
      </c>
      <c r="C183" s="49">
        <v>1</v>
      </c>
      <c r="D183" s="57">
        <f t="shared" si="4"/>
        <v>6.25E-2</v>
      </c>
      <c r="E183" s="50"/>
    </row>
    <row r="184" spans="1:6" x14ac:dyDescent="0.2">
      <c r="A184" s="41"/>
      <c r="B184" s="48" t="s">
        <v>230</v>
      </c>
      <c r="C184" s="49">
        <v>1</v>
      </c>
      <c r="D184" s="57">
        <f t="shared" si="4"/>
        <v>6.25E-2</v>
      </c>
      <c r="E184" s="50"/>
      <c r="F184" s="73"/>
    </row>
    <row r="185" spans="1:6" s="40" customFormat="1" x14ac:dyDescent="0.2">
      <c r="A185" s="429" t="s">
        <v>147</v>
      </c>
      <c r="B185" s="430"/>
      <c r="C185" s="47">
        <v>11</v>
      </c>
      <c r="D185" s="56"/>
      <c r="E185" s="71"/>
      <c r="F185" s="39"/>
    </row>
    <row r="186" spans="1:6" x14ac:dyDescent="0.2">
      <c r="A186" s="41"/>
      <c r="B186" s="48" t="s">
        <v>148</v>
      </c>
      <c r="C186" s="49">
        <v>5</v>
      </c>
      <c r="D186" s="57">
        <f>C186/$C$185</f>
        <v>0.45454545454545453</v>
      </c>
      <c r="E186" s="50"/>
    </row>
    <row r="187" spans="1:6" x14ac:dyDescent="0.2">
      <c r="A187" s="41"/>
      <c r="B187" s="48" t="s">
        <v>93</v>
      </c>
      <c r="C187" s="49">
        <v>3</v>
      </c>
      <c r="D187" s="57">
        <f>C187/$C$185</f>
        <v>0.27272727272727271</v>
      </c>
      <c r="E187" s="50"/>
    </row>
    <row r="188" spans="1:6" x14ac:dyDescent="0.2">
      <c r="A188" s="41"/>
      <c r="B188" s="48" t="s">
        <v>57</v>
      </c>
      <c r="C188" s="49">
        <v>1</v>
      </c>
      <c r="D188" s="57">
        <f>C188/$C$185</f>
        <v>9.0909090909090912E-2</v>
      </c>
      <c r="E188" s="50"/>
    </row>
    <row r="189" spans="1:6" x14ac:dyDescent="0.2">
      <c r="A189" s="41"/>
      <c r="B189" s="48" t="s">
        <v>149</v>
      </c>
      <c r="C189" s="49">
        <v>1</v>
      </c>
      <c r="D189" s="57">
        <f>C189/$C$185</f>
        <v>9.0909090909090912E-2</v>
      </c>
      <c r="E189" s="50"/>
    </row>
    <row r="190" spans="1:6" x14ac:dyDescent="0.2">
      <c r="A190" s="41"/>
      <c r="B190" s="48" t="s">
        <v>197</v>
      </c>
      <c r="C190" s="49">
        <v>1</v>
      </c>
      <c r="D190" s="57">
        <f>C190/$C$185</f>
        <v>9.0909090909090912E-2</v>
      </c>
      <c r="E190" s="50"/>
      <c r="F190" s="73"/>
    </row>
    <row r="191" spans="1:6" s="40" customFormat="1" x14ac:dyDescent="0.2">
      <c r="A191" s="429" t="s">
        <v>150</v>
      </c>
      <c r="B191" s="430"/>
      <c r="C191" s="47">
        <v>8</v>
      </c>
      <c r="D191" s="56"/>
      <c r="E191" s="71"/>
      <c r="F191" s="39"/>
    </row>
    <row r="192" spans="1:6" x14ac:dyDescent="0.2">
      <c r="B192" s="48" t="s">
        <v>89</v>
      </c>
      <c r="C192" s="49">
        <v>7</v>
      </c>
      <c r="D192" s="57">
        <f>C192/$C$191</f>
        <v>0.875</v>
      </c>
      <c r="E192" s="50"/>
    </row>
    <row r="193" spans="1:6" x14ac:dyDescent="0.2">
      <c r="A193" s="41"/>
      <c r="B193" s="48" t="s">
        <v>198</v>
      </c>
      <c r="C193" s="49">
        <v>1</v>
      </c>
      <c r="D193" s="57">
        <f>C193/$C$191</f>
        <v>0.125</v>
      </c>
      <c r="E193" s="50"/>
      <c r="F193" s="73"/>
    </row>
    <row r="194" spans="1:6" s="40" customFormat="1" x14ac:dyDescent="0.2">
      <c r="A194" s="429" t="s">
        <v>153</v>
      </c>
      <c r="B194" s="430"/>
      <c r="C194" s="47">
        <v>87</v>
      </c>
      <c r="D194" s="56"/>
      <c r="E194" s="71"/>
      <c r="F194" s="39"/>
    </row>
    <row r="195" spans="1:6" x14ac:dyDescent="0.2">
      <c r="B195" s="48" t="s">
        <v>58</v>
      </c>
      <c r="C195" s="49">
        <v>24</v>
      </c>
      <c r="D195" s="57">
        <f t="shared" ref="D195:D200" si="5">C195/$C$194</f>
        <v>0.27586206896551724</v>
      </c>
      <c r="E195" s="50"/>
    </row>
    <row r="196" spans="1:6" x14ac:dyDescent="0.2">
      <c r="A196" s="41"/>
      <c r="B196" s="48" t="s">
        <v>154</v>
      </c>
      <c r="C196" s="49">
        <v>17</v>
      </c>
      <c r="D196" s="57">
        <f t="shared" si="5"/>
        <v>0.19540229885057472</v>
      </c>
      <c r="E196" s="50"/>
    </row>
    <row r="197" spans="1:6" x14ac:dyDescent="0.2">
      <c r="A197" s="41"/>
      <c r="B197" s="48" t="s">
        <v>136</v>
      </c>
      <c r="C197" s="49">
        <v>16</v>
      </c>
      <c r="D197" s="57">
        <f t="shared" si="5"/>
        <v>0.18390804597701149</v>
      </c>
      <c r="E197" s="50"/>
    </row>
    <row r="198" spans="1:6" x14ac:dyDescent="0.2">
      <c r="A198" s="41"/>
      <c r="B198" s="48" t="s">
        <v>57</v>
      </c>
      <c r="C198" s="49">
        <v>8</v>
      </c>
      <c r="D198" s="57">
        <f t="shared" si="5"/>
        <v>9.1954022988505746E-2</v>
      </c>
      <c r="E198" s="50"/>
    </row>
    <row r="199" spans="1:6" x14ac:dyDescent="0.2">
      <c r="A199" s="41"/>
      <c r="B199" s="48" t="s">
        <v>155</v>
      </c>
      <c r="C199" s="49">
        <v>4</v>
      </c>
      <c r="D199" s="57">
        <f t="shared" si="5"/>
        <v>4.5977011494252873E-2</v>
      </c>
      <c r="E199" s="50"/>
      <c r="F199" s="73"/>
    </row>
    <row r="200" spans="1:6" x14ac:dyDescent="0.2">
      <c r="A200" s="41"/>
      <c r="B200" s="48" t="s">
        <v>68</v>
      </c>
      <c r="C200" s="49">
        <v>18</v>
      </c>
      <c r="D200" s="57">
        <f t="shared" si="5"/>
        <v>0.20689655172413793</v>
      </c>
      <c r="E200" s="50"/>
      <c r="F200" s="73"/>
    </row>
    <row r="201" spans="1:6" s="40" customFormat="1" x14ac:dyDescent="0.2">
      <c r="A201" s="429" t="s">
        <v>156</v>
      </c>
      <c r="B201" s="430"/>
      <c r="C201" s="47">
        <v>10</v>
      </c>
      <c r="D201" s="56"/>
      <c r="E201" s="71"/>
      <c r="F201" s="39"/>
    </row>
    <row r="202" spans="1:6" x14ac:dyDescent="0.2">
      <c r="B202" s="48" t="s">
        <v>158</v>
      </c>
      <c r="C202" s="49">
        <v>3</v>
      </c>
      <c r="D202" s="57">
        <f>C202/C201</f>
        <v>0.3</v>
      </c>
      <c r="E202" s="50" t="s">
        <v>39</v>
      </c>
    </row>
    <row r="203" spans="1:6" x14ac:dyDescent="0.2">
      <c r="B203" s="48" t="s">
        <v>68</v>
      </c>
      <c r="C203" s="49">
        <v>7</v>
      </c>
      <c r="D203" s="57">
        <f>C203/C201</f>
        <v>0.7</v>
      </c>
      <c r="E203" s="50"/>
      <c r="F203" s="73"/>
    </row>
    <row r="204" spans="1:6" s="40" customFormat="1" x14ac:dyDescent="0.2">
      <c r="A204" s="429" t="s">
        <v>9</v>
      </c>
      <c r="B204" s="430"/>
      <c r="C204" s="47">
        <v>17</v>
      </c>
      <c r="D204" s="56"/>
      <c r="E204" s="71"/>
      <c r="F204" s="39"/>
    </row>
    <row r="205" spans="1:6" x14ac:dyDescent="0.2">
      <c r="B205" s="48" t="s">
        <v>159</v>
      </c>
      <c r="C205" s="49">
        <v>16</v>
      </c>
      <c r="D205" s="57">
        <f>C205/C204</f>
        <v>0.94117647058823528</v>
      </c>
      <c r="E205" s="50"/>
    </row>
    <row r="206" spans="1:6" x14ac:dyDescent="0.2">
      <c r="A206" s="106"/>
      <c r="B206" s="54" t="s">
        <v>200</v>
      </c>
      <c r="C206" s="52">
        <v>1</v>
      </c>
      <c r="D206" s="58">
        <f>C206/C204</f>
        <v>5.8823529411764705E-2</v>
      </c>
      <c r="E206" s="53"/>
      <c r="F206" s="73"/>
    </row>
    <row r="207" spans="1:6" x14ac:dyDescent="0.2">
      <c r="A207" s="423" t="s">
        <v>243</v>
      </c>
      <c r="B207" s="424"/>
      <c r="C207" s="87">
        <v>32</v>
      </c>
      <c r="D207" s="88"/>
      <c r="E207" s="84"/>
    </row>
    <row r="208" spans="1:6" x14ac:dyDescent="0.2">
      <c r="A208" s="96"/>
      <c r="B208" s="92" t="s">
        <v>61</v>
      </c>
      <c r="C208" s="93">
        <v>32</v>
      </c>
      <c r="D208" s="94">
        <f>C208/C207</f>
        <v>1</v>
      </c>
      <c r="E208" s="95"/>
    </row>
    <row r="210" spans="1:9" s="7" customFormat="1" ht="14.25" customHeight="1" x14ac:dyDescent="0.2">
      <c r="A210" s="428" t="s">
        <v>38</v>
      </c>
      <c r="B210" s="428"/>
      <c r="C210" s="8"/>
      <c r="D210" s="10"/>
      <c r="E210" s="13"/>
      <c r="F210" s="6"/>
      <c r="G210" s="6"/>
      <c r="H210" s="6"/>
      <c r="I210" s="6"/>
    </row>
    <row r="211" spans="1:9" s="7" customFormat="1" x14ac:dyDescent="0.2">
      <c r="A211" s="78" t="s">
        <v>36</v>
      </c>
      <c r="B211" s="38" t="s">
        <v>165</v>
      </c>
      <c r="C211" s="8"/>
      <c r="D211" s="10"/>
      <c r="E211" s="13"/>
      <c r="F211" s="6"/>
      <c r="G211" s="6"/>
      <c r="H211" s="6"/>
      <c r="I211" s="6"/>
    </row>
    <row r="212" spans="1:9" s="7" customFormat="1" x14ac:dyDescent="0.2">
      <c r="A212" s="78" t="s">
        <v>33</v>
      </c>
      <c r="B212" s="38" t="s">
        <v>237</v>
      </c>
      <c r="C212" s="8"/>
      <c r="D212" s="10"/>
      <c r="E212" s="13"/>
      <c r="F212" s="6"/>
      <c r="G212" s="6"/>
      <c r="H212" s="6"/>
      <c r="I212" s="6"/>
    </row>
    <row r="213" spans="1:9" s="7" customFormat="1" x14ac:dyDescent="0.2">
      <c r="A213" s="78" t="s">
        <v>37</v>
      </c>
      <c r="B213" s="38" t="s">
        <v>166</v>
      </c>
      <c r="C213" s="8"/>
      <c r="D213" s="10"/>
      <c r="E213" s="13"/>
      <c r="F213" s="6"/>
      <c r="G213" s="6"/>
      <c r="H213" s="6"/>
      <c r="I213" s="6"/>
    </row>
    <row r="214" spans="1:9" s="7" customFormat="1" x14ac:dyDescent="0.2">
      <c r="A214" s="78" t="s">
        <v>40</v>
      </c>
      <c r="B214" s="7" t="s">
        <v>167</v>
      </c>
      <c r="C214" s="8"/>
      <c r="D214" s="10"/>
      <c r="E214" s="13"/>
      <c r="F214" s="6"/>
      <c r="G214" s="6"/>
      <c r="H214" s="6"/>
      <c r="I214" s="6"/>
    </row>
    <row r="215" spans="1:9" s="7" customFormat="1" x14ac:dyDescent="0.2">
      <c r="A215" s="78" t="s">
        <v>42</v>
      </c>
      <c r="B215" s="7" t="s">
        <v>168</v>
      </c>
      <c r="C215" s="8"/>
      <c r="D215" s="10"/>
      <c r="E215" s="13"/>
      <c r="F215" s="6"/>
      <c r="G215" s="6"/>
      <c r="H215" s="6"/>
      <c r="I215" s="6"/>
    </row>
    <row r="216" spans="1:9" s="7" customFormat="1" x14ac:dyDescent="0.2">
      <c r="A216" s="78" t="s">
        <v>43</v>
      </c>
      <c r="B216" s="7" t="s">
        <v>169</v>
      </c>
      <c r="C216" s="8"/>
      <c r="D216" s="10"/>
      <c r="E216" s="13"/>
      <c r="F216" s="6"/>
      <c r="G216" s="6"/>
      <c r="H216" s="6"/>
      <c r="I216" s="6"/>
    </row>
    <row r="217" spans="1:9" s="7" customFormat="1" x14ac:dyDescent="0.2">
      <c r="A217" s="78" t="s">
        <v>44</v>
      </c>
      <c r="B217" s="7" t="s">
        <v>170</v>
      </c>
      <c r="C217" s="8"/>
      <c r="D217" s="10"/>
      <c r="E217" s="13"/>
      <c r="F217" s="6"/>
      <c r="G217" s="6"/>
      <c r="H217" s="6"/>
      <c r="I217" s="6"/>
    </row>
    <row r="218" spans="1:9" s="7" customFormat="1" x14ac:dyDescent="0.2">
      <c r="A218" s="78" t="s">
        <v>48</v>
      </c>
      <c r="B218" s="7" t="s">
        <v>231</v>
      </c>
      <c r="C218" s="8"/>
      <c r="D218" s="10"/>
      <c r="E218" s="13"/>
      <c r="F218" s="6"/>
      <c r="G218" s="6"/>
      <c r="H218" s="6"/>
      <c r="I218" s="6"/>
    </row>
    <row r="219" spans="1:9" s="7" customFormat="1" x14ac:dyDescent="0.2">
      <c r="A219" s="78" t="s">
        <v>49</v>
      </c>
      <c r="B219" s="6" t="s">
        <v>171</v>
      </c>
      <c r="C219" s="8"/>
      <c r="D219" s="10"/>
      <c r="E219" s="13"/>
      <c r="F219" s="6"/>
      <c r="G219" s="6"/>
      <c r="H219" s="6"/>
      <c r="I219" s="6"/>
    </row>
    <row r="220" spans="1:9" s="7" customFormat="1" x14ac:dyDescent="0.2">
      <c r="A220" s="78" t="s">
        <v>50</v>
      </c>
      <c r="B220" s="6" t="s">
        <v>173</v>
      </c>
      <c r="C220" s="8"/>
      <c r="D220" s="10"/>
      <c r="E220" s="13"/>
      <c r="F220" s="6"/>
      <c r="G220" s="6"/>
      <c r="H220" s="6"/>
      <c r="I220" s="6"/>
    </row>
    <row r="221" spans="1:9" s="7" customFormat="1" x14ac:dyDescent="0.2">
      <c r="A221" s="78" t="s">
        <v>47</v>
      </c>
      <c r="B221" s="6" t="s">
        <v>172</v>
      </c>
      <c r="C221" s="8"/>
      <c r="D221" s="10"/>
      <c r="E221" s="13"/>
      <c r="F221" s="6"/>
      <c r="G221" s="6"/>
      <c r="H221" s="6"/>
      <c r="I221" s="6"/>
    </row>
    <row r="222" spans="1:9" s="7" customFormat="1" x14ac:dyDescent="0.2">
      <c r="A222" s="78" t="s">
        <v>240</v>
      </c>
      <c r="B222" s="7" t="s">
        <v>242</v>
      </c>
      <c r="C222" s="8"/>
      <c r="D222" s="10"/>
      <c r="E222" s="13"/>
      <c r="F222" s="6"/>
      <c r="G222" s="6"/>
      <c r="H222" s="6"/>
      <c r="I222" s="6"/>
    </row>
    <row r="223" spans="1:9" s="7" customFormat="1" x14ac:dyDescent="0.2">
      <c r="A223" s="78"/>
      <c r="B223" s="6"/>
      <c r="C223" s="8"/>
      <c r="D223" s="10"/>
      <c r="E223" s="13"/>
      <c r="F223" s="6"/>
      <c r="G223" s="6"/>
      <c r="H223" s="6"/>
      <c r="I223" s="6"/>
    </row>
  </sheetData>
  <mergeCells count="59">
    <mergeCell ref="A1:E1"/>
    <mergeCell ref="A56:B56"/>
    <mergeCell ref="A32:B32"/>
    <mergeCell ref="A155:B155"/>
    <mergeCell ref="A3:B4"/>
    <mergeCell ref="C3:E3"/>
    <mergeCell ref="A54:B54"/>
    <mergeCell ref="A42:B42"/>
    <mergeCell ref="A45:B45"/>
    <mergeCell ref="A49:B49"/>
    <mergeCell ref="A47:B47"/>
    <mergeCell ref="A51:B51"/>
    <mergeCell ref="A70:B70"/>
    <mergeCell ref="A84:B84"/>
    <mergeCell ref="A120:B120"/>
    <mergeCell ref="A127:B127"/>
    <mergeCell ref="A210:B210"/>
    <mergeCell ref="A11:B11"/>
    <mergeCell ref="A14:B14"/>
    <mergeCell ref="A17:B17"/>
    <mergeCell ref="A20:B20"/>
    <mergeCell ref="A26:B26"/>
    <mergeCell ref="A30:B30"/>
    <mergeCell ref="A34:B34"/>
    <mergeCell ref="A38:B38"/>
    <mergeCell ref="A151:B151"/>
    <mergeCell ref="A75:B75"/>
    <mergeCell ref="A79:B79"/>
    <mergeCell ref="A82:B82"/>
    <mergeCell ref="A58:B58"/>
    <mergeCell ref="A65:B65"/>
    <mergeCell ref="A68:B68"/>
    <mergeCell ref="A105:B105"/>
    <mergeCell ref="A109:B109"/>
    <mergeCell ref="A111:B111"/>
    <mergeCell ref="A113:B113"/>
    <mergeCell ref="A116:B116"/>
    <mergeCell ref="A207:B207"/>
    <mergeCell ref="A201:B201"/>
    <mergeCell ref="A204:B204"/>
    <mergeCell ref="A161:B161"/>
    <mergeCell ref="A191:B191"/>
    <mergeCell ref="A185:B185"/>
    <mergeCell ref="A5:B5"/>
    <mergeCell ref="A194:B194"/>
    <mergeCell ref="A159:B159"/>
    <mergeCell ref="A176:B176"/>
    <mergeCell ref="A178:B178"/>
    <mergeCell ref="A143:B143"/>
    <mergeCell ref="A147:B147"/>
    <mergeCell ref="A153:B153"/>
    <mergeCell ref="A130:B130"/>
    <mergeCell ref="A140:B140"/>
    <mergeCell ref="A132:B132"/>
    <mergeCell ref="A134:B134"/>
    <mergeCell ref="A122:B122"/>
    <mergeCell ref="A88:B88"/>
    <mergeCell ref="A95:B95"/>
    <mergeCell ref="A102:B102"/>
  </mergeCells>
  <phoneticPr fontId="17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210"/>
  <sheetViews>
    <sheetView workbookViewId="0">
      <selection activeCell="G36" sqref="G36"/>
    </sheetView>
  </sheetViews>
  <sheetFormatPr defaultColWidth="11.42578125" defaultRowHeight="14.25" x14ac:dyDescent="0.2"/>
  <cols>
    <col min="1" max="1" width="2.7109375" style="6" bestFit="1" customWidth="1"/>
    <col min="2" max="2" width="60.7109375" style="7" customWidth="1"/>
    <col min="3" max="3" width="10.7109375" style="9" customWidth="1"/>
    <col min="4" max="4" width="10.7109375" style="11" customWidth="1"/>
    <col min="5" max="5" width="4" style="14" bestFit="1" customWidth="1"/>
    <col min="6" max="16384" width="11.42578125" style="7"/>
  </cols>
  <sheetData>
    <row r="1" spans="1:9" ht="12.75" x14ac:dyDescent="0.2">
      <c r="A1" s="427" t="s">
        <v>245</v>
      </c>
      <c r="B1" s="427"/>
      <c r="C1" s="427"/>
      <c r="D1" s="427"/>
      <c r="E1" s="427"/>
    </row>
    <row r="3" spans="1:9" ht="12.75" x14ac:dyDescent="0.2">
      <c r="A3" s="433" t="s">
        <v>66</v>
      </c>
      <c r="B3" s="434"/>
      <c r="C3" s="439" t="s">
        <v>52</v>
      </c>
      <c r="D3" s="439"/>
      <c r="E3" s="440"/>
    </row>
    <row r="4" spans="1:9" s="2" customFormat="1" x14ac:dyDescent="0.2">
      <c r="A4" s="433"/>
      <c r="B4" s="434"/>
      <c r="C4" s="42" t="s">
        <v>53</v>
      </c>
      <c r="D4" s="43" t="s">
        <v>35</v>
      </c>
      <c r="E4" s="44"/>
      <c r="F4" s="79"/>
      <c r="G4" s="1"/>
      <c r="H4" s="1"/>
      <c r="I4" s="1"/>
    </row>
    <row r="5" spans="1:9" x14ac:dyDescent="0.2">
      <c r="A5" s="435" t="s">
        <v>152</v>
      </c>
      <c r="B5" s="436"/>
      <c r="C5" s="26">
        <v>9</v>
      </c>
      <c r="D5" s="27"/>
      <c r="E5" s="24"/>
      <c r="F5" s="6"/>
      <c r="G5" s="6"/>
      <c r="H5" s="6"/>
      <c r="I5" s="6"/>
    </row>
    <row r="6" spans="1:9" x14ac:dyDescent="0.2">
      <c r="A6" s="5"/>
      <c r="B6" s="18" t="s">
        <v>57</v>
      </c>
      <c r="C6" s="19">
        <v>7</v>
      </c>
      <c r="D6" s="25">
        <f>C6/C5</f>
        <v>0.77777777777777779</v>
      </c>
      <c r="E6" s="21"/>
      <c r="F6" s="6"/>
      <c r="G6" s="6"/>
      <c r="H6" s="6"/>
      <c r="I6" s="6"/>
    </row>
    <row r="7" spans="1:9" x14ac:dyDescent="0.2">
      <c r="A7" s="5"/>
      <c r="B7" s="18" t="s">
        <v>28</v>
      </c>
      <c r="C7" s="19">
        <v>2</v>
      </c>
      <c r="D7" s="25">
        <f>C7/C5</f>
        <v>0.22222222222222221</v>
      </c>
      <c r="E7" s="21"/>
      <c r="G7" s="6"/>
      <c r="H7" s="6"/>
      <c r="I7" s="6"/>
    </row>
    <row r="8" spans="1:9" s="4" customFormat="1" x14ac:dyDescent="0.2">
      <c r="A8" s="437" t="s">
        <v>55</v>
      </c>
      <c r="B8" s="438"/>
      <c r="C8" s="15">
        <v>26</v>
      </c>
      <c r="D8" s="16"/>
      <c r="E8" s="17"/>
      <c r="F8" s="80"/>
      <c r="G8" s="3"/>
      <c r="H8" s="3"/>
      <c r="I8" s="3"/>
    </row>
    <row r="9" spans="1:9" x14ac:dyDescent="0.2">
      <c r="A9" s="5"/>
      <c r="B9" s="18" t="s">
        <v>57</v>
      </c>
      <c r="C9" s="19">
        <v>25</v>
      </c>
      <c r="D9" s="20">
        <f>C9/$C$8</f>
        <v>0.96153846153846156</v>
      </c>
      <c r="E9" s="21"/>
      <c r="F9" s="81"/>
      <c r="G9" s="6"/>
      <c r="H9" s="6"/>
      <c r="I9" s="6"/>
    </row>
    <row r="10" spans="1:9" x14ac:dyDescent="0.2">
      <c r="A10" s="5"/>
      <c r="B10" s="18" t="s">
        <v>67</v>
      </c>
      <c r="C10" s="19">
        <v>1</v>
      </c>
      <c r="D10" s="20">
        <f>C10/$C$8</f>
        <v>3.8461538461538464E-2</v>
      </c>
      <c r="E10" s="21"/>
      <c r="F10" s="81"/>
      <c r="G10" s="6"/>
      <c r="H10" s="6"/>
      <c r="I10" s="6"/>
    </row>
    <row r="11" spans="1:9" x14ac:dyDescent="0.2">
      <c r="A11" s="437" t="s">
        <v>56</v>
      </c>
      <c r="B11" s="438"/>
      <c r="C11" s="22">
        <v>14</v>
      </c>
      <c r="D11" s="23"/>
      <c r="E11" s="24"/>
      <c r="F11" s="6"/>
      <c r="G11" s="6"/>
      <c r="H11" s="6"/>
      <c r="I11" s="6"/>
    </row>
    <row r="12" spans="1:9" x14ac:dyDescent="0.2">
      <c r="A12" s="5"/>
      <c r="B12" s="18" t="s">
        <v>174</v>
      </c>
      <c r="C12" s="19">
        <v>3</v>
      </c>
      <c r="D12" s="25">
        <f>C12/C11</f>
        <v>0.21428571428571427</v>
      </c>
      <c r="E12" s="21" t="s">
        <v>39</v>
      </c>
      <c r="F12" s="6"/>
      <c r="G12" s="6"/>
      <c r="H12" s="6"/>
      <c r="I12" s="6"/>
    </row>
    <row r="13" spans="1:9" x14ac:dyDescent="0.2">
      <c r="A13" s="5"/>
      <c r="B13" s="18" t="s">
        <v>68</v>
      </c>
      <c r="C13" s="19">
        <v>11</v>
      </c>
      <c r="D13" s="25">
        <f>C13/C11</f>
        <v>0.7857142857142857</v>
      </c>
      <c r="E13" s="21"/>
      <c r="F13" s="6"/>
      <c r="G13" s="6"/>
      <c r="H13" s="6"/>
      <c r="I13" s="6"/>
    </row>
    <row r="14" spans="1:9" x14ac:dyDescent="0.2">
      <c r="A14" s="435" t="s">
        <v>81</v>
      </c>
      <c r="B14" s="436"/>
      <c r="C14" s="26">
        <v>7</v>
      </c>
      <c r="D14" s="27"/>
      <c r="E14" s="24"/>
      <c r="F14" s="6"/>
      <c r="G14" s="6"/>
      <c r="H14" s="6"/>
      <c r="I14" s="6"/>
    </row>
    <row r="15" spans="1:9" x14ac:dyDescent="0.2">
      <c r="A15" s="5"/>
      <c r="B15" s="18" t="s">
        <v>82</v>
      </c>
      <c r="C15" s="19">
        <v>1</v>
      </c>
      <c r="D15" s="25">
        <f>C15/$C$14</f>
        <v>0.14285714285714285</v>
      </c>
      <c r="E15" s="21"/>
      <c r="F15" s="6"/>
      <c r="G15" s="6"/>
      <c r="H15" s="6"/>
      <c r="I15" s="6"/>
    </row>
    <row r="16" spans="1:9" x14ac:dyDescent="0.2">
      <c r="A16" s="5"/>
      <c r="B16" s="18" t="s">
        <v>85</v>
      </c>
      <c r="C16" s="19">
        <v>1</v>
      </c>
      <c r="D16" s="25">
        <f>C16/$C$14</f>
        <v>0.14285714285714285</v>
      </c>
      <c r="E16" s="21"/>
      <c r="F16" s="6"/>
      <c r="G16" s="6"/>
      <c r="H16" s="6"/>
      <c r="I16" s="6"/>
    </row>
    <row r="17" spans="1:9" x14ac:dyDescent="0.2">
      <c r="A17" s="5"/>
      <c r="B17" s="18" t="s">
        <v>86</v>
      </c>
      <c r="C17" s="19">
        <v>1</v>
      </c>
      <c r="D17" s="25">
        <f>C17/$C$14</f>
        <v>0.14285714285714285</v>
      </c>
      <c r="E17" s="21"/>
      <c r="F17" s="6"/>
      <c r="G17" s="6"/>
      <c r="H17" s="6"/>
      <c r="I17" s="6"/>
    </row>
    <row r="18" spans="1:9" x14ac:dyDescent="0.2">
      <c r="A18" s="5"/>
      <c r="B18" s="18" t="s">
        <v>87</v>
      </c>
      <c r="C18" s="19">
        <v>1</v>
      </c>
      <c r="D18" s="25">
        <f>C18/$C$14</f>
        <v>0.14285714285714285</v>
      </c>
      <c r="E18" s="21"/>
      <c r="G18" s="6"/>
      <c r="H18" s="6"/>
      <c r="I18" s="6"/>
    </row>
    <row r="19" spans="1:9" x14ac:dyDescent="0.2">
      <c r="A19" s="5"/>
      <c r="B19" s="18" t="s">
        <v>68</v>
      </c>
      <c r="C19" s="19">
        <v>3</v>
      </c>
      <c r="D19" s="25">
        <f>C19/$C$14</f>
        <v>0.42857142857142855</v>
      </c>
      <c r="E19" s="21"/>
      <c r="F19" s="6"/>
      <c r="G19" s="6"/>
      <c r="H19" s="6"/>
      <c r="I19" s="6"/>
    </row>
    <row r="20" spans="1:9" x14ac:dyDescent="0.2">
      <c r="A20" s="437" t="s">
        <v>69</v>
      </c>
      <c r="B20" s="438"/>
      <c r="C20" s="15">
        <v>37</v>
      </c>
      <c r="D20" s="16"/>
      <c r="E20" s="28"/>
      <c r="F20" s="6"/>
      <c r="G20" s="6"/>
      <c r="H20" s="6"/>
      <c r="I20" s="6"/>
    </row>
    <row r="21" spans="1:9" x14ac:dyDescent="0.2">
      <c r="A21" s="5"/>
      <c r="B21" s="18" t="s">
        <v>58</v>
      </c>
      <c r="C21" s="19">
        <v>22</v>
      </c>
      <c r="D21" s="25">
        <f>C21/$C$20</f>
        <v>0.59459459459459463</v>
      </c>
      <c r="E21" s="21"/>
      <c r="F21" s="6"/>
      <c r="G21" s="6"/>
      <c r="H21" s="6"/>
      <c r="I21" s="6"/>
    </row>
    <row r="22" spans="1:9" x14ac:dyDescent="0.2">
      <c r="A22" s="5"/>
      <c r="B22" s="18" t="s">
        <v>88</v>
      </c>
      <c r="C22" s="19">
        <v>13</v>
      </c>
      <c r="D22" s="25">
        <f>C22/$C$20</f>
        <v>0.35135135135135137</v>
      </c>
      <c r="E22" s="21"/>
      <c r="F22" s="6"/>
      <c r="G22" s="6"/>
      <c r="H22" s="6"/>
      <c r="I22" s="6"/>
    </row>
    <row r="23" spans="1:9" x14ac:dyDescent="0.2">
      <c r="A23" s="5"/>
      <c r="B23" s="18" t="s">
        <v>29</v>
      </c>
      <c r="C23" s="19">
        <v>1</v>
      </c>
      <c r="D23" s="25">
        <f>C23/$C$20</f>
        <v>2.7027027027027029E-2</v>
      </c>
      <c r="E23" s="21"/>
      <c r="F23" s="6"/>
      <c r="G23" s="6"/>
      <c r="H23" s="6"/>
      <c r="I23" s="6"/>
    </row>
    <row r="24" spans="1:9" x14ac:dyDescent="0.2">
      <c r="A24" s="5"/>
      <c r="B24" s="18" t="s">
        <v>59</v>
      </c>
      <c r="C24" s="19">
        <v>1</v>
      </c>
      <c r="D24" s="25">
        <f>C24/$C$20</f>
        <v>2.7027027027027029E-2</v>
      </c>
      <c r="E24" s="21"/>
      <c r="F24" s="6"/>
      <c r="G24" s="6"/>
      <c r="H24" s="6"/>
      <c r="I24" s="6"/>
    </row>
    <row r="25" spans="1:9" x14ac:dyDescent="0.2">
      <c r="A25" s="435" t="s">
        <v>91</v>
      </c>
      <c r="B25" s="436"/>
      <c r="C25" s="29">
        <v>7</v>
      </c>
      <c r="D25" s="30"/>
      <c r="E25" s="24"/>
      <c r="F25" s="6"/>
      <c r="G25" s="6"/>
      <c r="H25" s="6"/>
      <c r="I25" s="6"/>
    </row>
    <row r="26" spans="1:9" x14ac:dyDescent="0.2">
      <c r="A26" s="5"/>
      <c r="B26" s="18" t="s">
        <v>178</v>
      </c>
      <c r="C26" s="19">
        <v>5</v>
      </c>
      <c r="D26" s="25">
        <f>C26/$C$25</f>
        <v>0.7142857142857143</v>
      </c>
      <c r="E26" s="21"/>
      <c r="F26" s="6"/>
      <c r="G26" s="6"/>
      <c r="H26" s="6"/>
      <c r="I26" s="6"/>
    </row>
    <row r="27" spans="1:9" x14ac:dyDescent="0.2">
      <c r="A27" s="5"/>
      <c r="B27" s="18" t="s">
        <v>89</v>
      </c>
      <c r="C27" s="19">
        <v>1</v>
      </c>
      <c r="D27" s="25">
        <f>C27/$C$25</f>
        <v>0.14285714285714285</v>
      </c>
      <c r="E27" s="21"/>
      <c r="F27" s="6"/>
      <c r="G27" s="6"/>
      <c r="H27" s="6"/>
      <c r="I27" s="6"/>
    </row>
    <row r="28" spans="1:9" x14ac:dyDescent="0.2">
      <c r="A28" s="5"/>
      <c r="B28" s="18" t="s">
        <v>90</v>
      </c>
      <c r="C28" s="19">
        <v>1</v>
      </c>
      <c r="D28" s="25">
        <f>C28/$C$25</f>
        <v>0.14285714285714285</v>
      </c>
      <c r="E28" s="21"/>
      <c r="F28" s="6"/>
      <c r="G28" s="6"/>
      <c r="H28" s="6"/>
      <c r="I28" s="6"/>
    </row>
    <row r="29" spans="1:9" s="2" customFormat="1" x14ac:dyDescent="0.2">
      <c r="A29" s="435" t="s">
        <v>10</v>
      </c>
      <c r="B29" s="436"/>
      <c r="C29" s="26">
        <v>3</v>
      </c>
      <c r="D29" s="27"/>
      <c r="E29" s="31"/>
      <c r="F29" s="1"/>
      <c r="G29" s="1"/>
      <c r="H29" s="1"/>
      <c r="I29" s="1"/>
    </row>
    <row r="30" spans="1:9" x14ac:dyDescent="0.2">
      <c r="A30" s="5"/>
      <c r="B30" s="18" t="s">
        <v>58</v>
      </c>
      <c r="C30" s="19">
        <v>3</v>
      </c>
      <c r="D30" s="25">
        <f>C30/C29</f>
        <v>1</v>
      </c>
      <c r="E30" s="21"/>
      <c r="F30" s="6"/>
      <c r="G30" s="6"/>
      <c r="H30" s="6"/>
      <c r="I30" s="6"/>
    </row>
    <row r="31" spans="1:9" s="2" customFormat="1" x14ac:dyDescent="0.2">
      <c r="A31" s="437" t="s">
        <v>70</v>
      </c>
      <c r="B31" s="438"/>
      <c r="C31" s="26">
        <v>35</v>
      </c>
      <c r="D31" s="27"/>
      <c r="E31" s="24" t="s">
        <v>48</v>
      </c>
      <c r="F31" s="1"/>
      <c r="G31" s="1"/>
      <c r="H31" s="1"/>
      <c r="I31" s="1"/>
    </row>
    <row r="32" spans="1:9" x14ac:dyDescent="0.2">
      <c r="A32" s="5"/>
      <c r="B32" s="18" t="s">
        <v>4</v>
      </c>
      <c r="C32" s="19">
        <v>35</v>
      </c>
      <c r="D32" s="25">
        <f>C32/C31</f>
        <v>1</v>
      </c>
      <c r="E32" s="21"/>
      <c r="F32" s="6"/>
      <c r="G32" s="6"/>
      <c r="H32" s="6"/>
      <c r="I32" s="6"/>
    </row>
    <row r="33" spans="1:9" x14ac:dyDescent="0.2">
      <c r="A33" s="435" t="s">
        <v>71</v>
      </c>
      <c r="B33" s="436"/>
      <c r="C33" s="26">
        <v>1</v>
      </c>
      <c r="D33" s="23"/>
      <c r="E33" s="24" t="s">
        <v>48</v>
      </c>
      <c r="F33" s="6"/>
      <c r="G33" s="6"/>
      <c r="H33" s="6"/>
      <c r="I33" s="6"/>
    </row>
    <row r="34" spans="1:9" x14ac:dyDescent="0.2">
      <c r="A34" s="5"/>
      <c r="B34" s="18" t="s">
        <v>57</v>
      </c>
      <c r="C34" s="19">
        <v>1</v>
      </c>
      <c r="D34" s="25">
        <f>C34/C33</f>
        <v>1</v>
      </c>
      <c r="E34" s="21"/>
      <c r="F34" s="6"/>
      <c r="G34" s="6"/>
      <c r="H34" s="6"/>
      <c r="I34" s="6"/>
    </row>
    <row r="35" spans="1:9" x14ac:dyDescent="0.2">
      <c r="A35" s="435" t="s">
        <v>0</v>
      </c>
      <c r="B35" s="436"/>
      <c r="C35" s="29">
        <v>99</v>
      </c>
      <c r="D35" s="30"/>
      <c r="E35" s="24" t="s">
        <v>47</v>
      </c>
      <c r="F35" s="6"/>
      <c r="G35" s="6"/>
      <c r="H35" s="6"/>
      <c r="I35" s="6"/>
    </row>
    <row r="36" spans="1:9" x14ac:dyDescent="0.2">
      <c r="A36" s="5"/>
      <c r="B36" s="18" t="s">
        <v>57</v>
      </c>
      <c r="C36" s="19">
        <v>63</v>
      </c>
      <c r="D36" s="25">
        <f>C36/C35</f>
        <v>0.63636363636363635</v>
      </c>
      <c r="E36" s="21"/>
      <c r="F36" s="6"/>
      <c r="G36" s="6"/>
      <c r="H36" s="6"/>
      <c r="I36" s="6"/>
    </row>
    <row r="37" spans="1:9" x14ac:dyDescent="0.2">
      <c r="A37" s="5"/>
      <c r="B37" s="18" t="s">
        <v>58</v>
      </c>
      <c r="C37" s="19">
        <v>34</v>
      </c>
      <c r="D37" s="25">
        <f>C37/C35</f>
        <v>0.34343434343434343</v>
      </c>
      <c r="E37" s="21"/>
      <c r="F37" s="6"/>
      <c r="G37" s="6"/>
      <c r="H37" s="6"/>
      <c r="I37" s="6"/>
    </row>
    <row r="38" spans="1:9" x14ac:dyDescent="0.2">
      <c r="A38" s="5"/>
      <c r="B38" s="18" t="s">
        <v>68</v>
      </c>
      <c r="C38" s="19">
        <v>2</v>
      </c>
      <c r="D38" s="25">
        <f>C38/C35</f>
        <v>2.0202020202020204E-2</v>
      </c>
      <c r="E38" s="21"/>
      <c r="F38" s="6"/>
      <c r="G38" s="6"/>
      <c r="H38" s="6"/>
      <c r="I38" s="6"/>
    </row>
    <row r="39" spans="1:9" x14ac:dyDescent="0.2">
      <c r="A39" s="435" t="s">
        <v>72</v>
      </c>
      <c r="B39" s="436"/>
      <c r="C39" s="29">
        <v>12</v>
      </c>
      <c r="D39" s="30"/>
      <c r="E39" s="24"/>
      <c r="F39" s="6"/>
      <c r="G39" s="6"/>
      <c r="H39" s="6"/>
      <c r="I39" s="6"/>
    </row>
    <row r="40" spans="1:9" x14ac:dyDescent="0.2">
      <c r="A40" s="5"/>
      <c r="B40" s="18" t="s">
        <v>61</v>
      </c>
      <c r="C40" s="19">
        <v>12</v>
      </c>
      <c r="D40" s="25">
        <f>C40/C39</f>
        <v>1</v>
      </c>
      <c r="E40" s="21"/>
      <c r="F40" s="6"/>
      <c r="G40" s="6"/>
      <c r="H40" s="6"/>
      <c r="I40" s="6"/>
    </row>
    <row r="41" spans="1:9" x14ac:dyDescent="0.2">
      <c r="A41" s="435" t="s">
        <v>238</v>
      </c>
      <c r="B41" s="436"/>
      <c r="C41" s="29">
        <v>1</v>
      </c>
      <c r="D41" s="30"/>
      <c r="E41" s="32"/>
      <c r="G41" s="6"/>
      <c r="H41" s="6"/>
      <c r="I41" s="6"/>
    </row>
    <row r="42" spans="1:9" x14ac:dyDescent="0.2">
      <c r="A42" s="5"/>
      <c r="B42" s="18" t="s">
        <v>67</v>
      </c>
      <c r="C42" s="19">
        <v>1</v>
      </c>
      <c r="D42" s="25">
        <f>C42/C41</f>
        <v>1</v>
      </c>
      <c r="E42" s="21"/>
      <c r="F42" s="6"/>
      <c r="G42" s="6"/>
      <c r="H42" s="6"/>
      <c r="I42" s="6"/>
    </row>
    <row r="43" spans="1:9" x14ac:dyDescent="0.2">
      <c r="A43" s="435" t="s">
        <v>73</v>
      </c>
      <c r="B43" s="436"/>
      <c r="C43" s="29">
        <v>29</v>
      </c>
      <c r="D43" s="30"/>
      <c r="E43" s="104" t="s">
        <v>46</v>
      </c>
      <c r="F43" s="6"/>
      <c r="G43" s="6"/>
      <c r="H43" s="6"/>
      <c r="I43" s="6"/>
    </row>
    <row r="44" spans="1:9" x14ac:dyDescent="0.2">
      <c r="A44" s="5"/>
      <c r="B44" s="18" t="s">
        <v>94</v>
      </c>
      <c r="C44" s="19">
        <v>29</v>
      </c>
      <c r="D44" s="25">
        <f>C44/C43</f>
        <v>1</v>
      </c>
      <c r="E44" s="21"/>
      <c r="F44" s="6"/>
      <c r="G44" s="6"/>
      <c r="H44" s="6"/>
      <c r="I44" s="6"/>
    </row>
    <row r="45" spans="1:9" x14ac:dyDescent="0.2">
      <c r="A45" s="435" t="s">
        <v>227</v>
      </c>
      <c r="B45" s="436"/>
      <c r="C45" s="29">
        <v>37</v>
      </c>
      <c r="D45" s="30"/>
      <c r="E45" s="24"/>
      <c r="F45" s="6"/>
      <c r="G45" s="6"/>
      <c r="H45" s="6"/>
      <c r="I45" s="6"/>
    </row>
    <row r="46" spans="1:9" x14ac:dyDescent="0.2">
      <c r="A46" s="5"/>
      <c r="B46" s="18" t="s">
        <v>96</v>
      </c>
      <c r="C46" s="19">
        <v>37</v>
      </c>
      <c r="D46" s="25">
        <f>C46/C45</f>
        <v>1</v>
      </c>
      <c r="E46" s="21"/>
      <c r="F46" s="6"/>
      <c r="G46" s="6"/>
      <c r="H46" s="6"/>
      <c r="I46" s="6"/>
    </row>
    <row r="47" spans="1:9" x14ac:dyDescent="0.2">
      <c r="A47" s="423" t="s">
        <v>247</v>
      </c>
      <c r="B47" s="424"/>
      <c r="C47" s="87">
        <v>789</v>
      </c>
      <c r="D47" s="88"/>
      <c r="E47" s="84" t="s">
        <v>246</v>
      </c>
      <c r="F47" s="6"/>
      <c r="G47" s="6"/>
      <c r="H47" s="6"/>
      <c r="I47" s="6"/>
    </row>
    <row r="48" spans="1:9" x14ac:dyDescent="0.2">
      <c r="A48" s="5"/>
      <c r="B48" s="5" t="s">
        <v>57</v>
      </c>
      <c r="C48" s="112">
        <v>789</v>
      </c>
      <c r="D48" s="113">
        <f>C48/C47</f>
        <v>1</v>
      </c>
      <c r="E48" s="114" t="s">
        <v>246</v>
      </c>
      <c r="F48" s="6"/>
      <c r="G48" s="6"/>
      <c r="H48" s="6"/>
      <c r="I48" s="6"/>
    </row>
    <row r="49" spans="1:9" x14ac:dyDescent="0.2">
      <c r="A49" s="435" t="s">
        <v>74</v>
      </c>
      <c r="B49" s="436"/>
      <c r="C49" s="26">
        <v>17</v>
      </c>
      <c r="D49" s="27"/>
      <c r="E49" s="24"/>
      <c r="F49" s="6"/>
      <c r="G49" s="6"/>
      <c r="H49" s="6"/>
      <c r="I49" s="6"/>
    </row>
    <row r="50" spans="1:9" x14ac:dyDescent="0.2">
      <c r="B50" s="18" t="s">
        <v>97</v>
      </c>
      <c r="C50" s="19">
        <v>13</v>
      </c>
      <c r="D50" s="25">
        <f>C50/$C$49</f>
        <v>0.76470588235294112</v>
      </c>
      <c r="E50" s="21"/>
      <c r="F50" s="6"/>
      <c r="G50" s="6"/>
      <c r="H50" s="6"/>
      <c r="I50" s="6"/>
    </row>
    <row r="51" spans="1:9" x14ac:dyDescent="0.2">
      <c r="A51" s="5"/>
      <c r="B51" s="18" t="s">
        <v>228</v>
      </c>
      <c r="C51" s="19">
        <v>2</v>
      </c>
      <c r="D51" s="25">
        <f>C51/$C$49</f>
        <v>0.11764705882352941</v>
      </c>
      <c r="E51" s="21"/>
      <c r="F51" s="6"/>
      <c r="G51" s="6"/>
      <c r="H51" s="6"/>
      <c r="I51" s="6"/>
    </row>
    <row r="52" spans="1:9" x14ac:dyDescent="0.2">
      <c r="A52" s="5"/>
      <c r="B52" s="18" t="s">
        <v>98</v>
      </c>
      <c r="C52" s="19">
        <v>1</v>
      </c>
      <c r="D52" s="25">
        <f>C52/$C$49</f>
        <v>5.8823529411764705E-2</v>
      </c>
      <c r="E52" s="21"/>
      <c r="F52" s="6"/>
      <c r="G52" s="6"/>
      <c r="H52" s="6"/>
      <c r="I52" s="6"/>
    </row>
    <row r="53" spans="1:9" x14ac:dyDescent="0.2">
      <c r="A53" s="5"/>
      <c r="B53" s="18" t="s">
        <v>99</v>
      </c>
      <c r="C53" s="19">
        <v>1</v>
      </c>
      <c r="D53" s="25">
        <f>C53/$C$49</f>
        <v>5.8823529411764705E-2</v>
      </c>
      <c r="E53" s="21"/>
      <c r="F53" s="6"/>
      <c r="G53" s="6"/>
      <c r="H53" s="6"/>
      <c r="I53" s="6"/>
    </row>
    <row r="54" spans="1:9" x14ac:dyDescent="0.2">
      <c r="A54" s="435" t="s">
        <v>22</v>
      </c>
      <c r="B54" s="436"/>
      <c r="C54" s="26">
        <v>228</v>
      </c>
      <c r="D54" s="27"/>
      <c r="E54" s="24"/>
      <c r="F54" s="6"/>
      <c r="G54" s="6"/>
      <c r="H54" s="6"/>
      <c r="I54" s="6"/>
    </row>
    <row r="55" spans="1:9" x14ac:dyDescent="0.2">
      <c r="A55" s="5"/>
      <c r="B55" s="18" t="s">
        <v>58</v>
      </c>
      <c r="C55" s="19">
        <v>180</v>
      </c>
      <c r="D55" s="25">
        <f>C55/C54</f>
        <v>0.78947368421052633</v>
      </c>
      <c r="E55" s="21"/>
      <c r="F55" s="6"/>
      <c r="G55" s="6"/>
      <c r="H55" s="6"/>
      <c r="I55" s="6"/>
    </row>
    <row r="56" spans="1:9" x14ac:dyDescent="0.2">
      <c r="A56" s="5"/>
      <c r="B56" s="18" t="s">
        <v>68</v>
      </c>
      <c r="C56" s="19">
        <v>48</v>
      </c>
      <c r="D56" s="25">
        <f>C56/C54</f>
        <v>0.21052631578947367</v>
      </c>
      <c r="E56" s="21"/>
      <c r="F56" s="6"/>
      <c r="G56" s="6"/>
      <c r="H56" s="6"/>
      <c r="I56" s="6"/>
    </row>
    <row r="57" spans="1:9" x14ac:dyDescent="0.2">
      <c r="A57" s="435" t="s">
        <v>23</v>
      </c>
      <c r="B57" s="436"/>
      <c r="C57" s="26">
        <v>1</v>
      </c>
      <c r="D57" s="27"/>
      <c r="E57" s="24" t="s">
        <v>48</v>
      </c>
      <c r="F57" s="6"/>
      <c r="G57" s="6"/>
      <c r="H57" s="6"/>
      <c r="I57" s="6"/>
    </row>
    <row r="58" spans="1:9" x14ac:dyDescent="0.2">
      <c r="A58" s="5"/>
      <c r="B58" s="18" t="s">
        <v>58</v>
      </c>
      <c r="C58" s="19">
        <v>1</v>
      </c>
      <c r="D58" s="25">
        <f>C58/C57</f>
        <v>1</v>
      </c>
      <c r="E58" s="21"/>
      <c r="F58" s="6"/>
      <c r="G58" s="6"/>
      <c r="H58" s="6"/>
      <c r="I58" s="6"/>
    </row>
    <row r="59" spans="1:9" x14ac:dyDescent="0.2">
      <c r="A59" s="435" t="s">
        <v>101</v>
      </c>
      <c r="B59" s="436"/>
      <c r="C59" s="26">
        <v>7</v>
      </c>
      <c r="D59" s="27"/>
      <c r="E59" s="24"/>
      <c r="F59" s="6"/>
      <c r="G59" s="6"/>
      <c r="H59" s="6"/>
      <c r="I59" s="6"/>
    </row>
    <row r="60" spans="1:9" x14ac:dyDescent="0.2">
      <c r="B60" s="18" t="s">
        <v>100</v>
      </c>
      <c r="C60" s="19">
        <v>3</v>
      </c>
      <c r="D60" s="25">
        <f>C60/$C$59</f>
        <v>0.42857142857142855</v>
      </c>
      <c r="E60" s="21" t="s">
        <v>39</v>
      </c>
      <c r="F60" s="6"/>
      <c r="G60" s="6"/>
      <c r="H60" s="6"/>
      <c r="I60" s="6"/>
    </row>
    <row r="61" spans="1:9" x14ac:dyDescent="0.2">
      <c r="A61" s="5"/>
      <c r="B61" s="18" t="s">
        <v>82</v>
      </c>
      <c r="C61" s="19">
        <v>1</v>
      </c>
      <c r="D61" s="25">
        <f>C61/$C$59</f>
        <v>0.14285714285714285</v>
      </c>
      <c r="E61" s="21" t="s">
        <v>39</v>
      </c>
      <c r="F61" s="6"/>
      <c r="G61" s="6"/>
      <c r="H61" s="6"/>
      <c r="I61" s="6"/>
    </row>
    <row r="62" spans="1:9" x14ac:dyDescent="0.2">
      <c r="A62" s="5"/>
      <c r="B62" s="18" t="s">
        <v>68</v>
      </c>
      <c r="C62" s="19">
        <v>3</v>
      </c>
      <c r="D62" s="25">
        <f>C62/$C$59</f>
        <v>0.42857142857142855</v>
      </c>
      <c r="E62" s="21"/>
      <c r="F62" s="6"/>
      <c r="G62" s="6"/>
      <c r="H62" s="6"/>
      <c r="I62" s="6"/>
    </row>
    <row r="63" spans="1:9" x14ac:dyDescent="0.2">
      <c r="A63" s="435" t="s">
        <v>75</v>
      </c>
      <c r="B63" s="436"/>
      <c r="C63" s="26">
        <v>33</v>
      </c>
      <c r="D63" s="27"/>
      <c r="E63" s="24"/>
      <c r="F63" s="6"/>
      <c r="G63" s="6"/>
      <c r="H63" s="6"/>
      <c r="I63" s="6"/>
    </row>
    <row r="64" spans="1:9" x14ac:dyDescent="0.2">
      <c r="A64" s="5"/>
      <c r="B64" s="18" t="s">
        <v>102</v>
      </c>
      <c r="C64" s="19">
        <v>27</v>
      </c>
      <c r="D64" s="25">
        <f>C64/$C$63</f>
        <v>0.81818181818181823</v>
      </c>
      <c r="E64" s="21"/>
      <c r="F64" s="6"/>
      <c r="G64" s="6"/>
      <c r="H64" s="6"/>
      <c r="I64" s="6"/>
    </row>
    <row r="65" spans="1:9" x14ac:dyDescent="0.2">
      <c r="A65" s="5"/>
      <c r="B65" s="18" t="s">
        <v>103</v>
      </c>
      <c r="C65" s="19">
        <v>1</v>
      </c>
      <c r="D65" s="25">
        <f>C65/$C$63</f>
        <v>3.0303030303030304E-2</v>
      </c>
      <c r="E65" s="21"/>
      <c r="F65" s="6"/>
      <c r="G65" s="6"/>
      <c r="H65" s="6"/>
      <c r="I65" s="6"/>
    </row>
    <row r="66" spans="1:9" x14ac:dyDescent="0.2">
      <c r="A66" s="5"/>
      <c r="B66" s="18" t="s">
        <v>104</v>
      </c>
      <c r="C66" s="19">
        <v>1</v>
      </c>
      <c r="D66" s="25">
        <f>C66/$C$63</f>
        <v>3.0303030303030304E-2</v>
      </c>
      <c r="E66" s="21"/>
      <c r="F66" s="6"/>
      <c r="G66" s="6"/>
      <c r="H66" s="6"/>
      <c r="I66" s="6"/>
    </row>
    <row r="67" spans="1:9" x14ac:dyDescent="0.2">
      <c r="A67" s="5"/>
      <c r="B67" s="18" t="s">
        <v>68</v>
      </c>
      <c r="C67" s="19">
        <v>4</v>
      </c>
      <c r="D67" s="25">
        <f>C67/$C$63</f>
        <v>0.12121212121212122</v>
      </c>
      <c r="E67" s="21"/>
      <c r="F67" s="6"/>
      <c r="G67" s="6"/>
      <c r="H67" s="6"/>
      <c r="I67" s="6"/>
    </row>
    <row r="68" spans="1:9" x14ac:dyDescent="0.2">
      <c r="A68" s="435" t="s">
        <v>25</v>
      </c>
      <c r="B68" s="436"/>
      <c r="C68" s="26">
        <v>5</v>
      </c>
      <c r="D68" s="27"/>
      <c r="E68" s="24"/>
      <c r="F68" s="6"/>
      <c r="G68" s="6"/>
      <c r="H68" s="6"/>
      <c r="I68" s="6"/>
    </row>
    <row r="69" spans="1:9" x14ac:dyDescent="0.2">
      <c r="B69" s="18" t="s">
        <v>57</v>
      </c>
      <c r="C69" s="19">
        <v>2</v>
      </c>
      <c r="D69" s="25">
        <f>C69/C68</f>
        <v>0.4</v>
      </c>
      <c r="E69" s="21" t="s">
        <v>45</v>
      </c>
      <c r="F69" s="6"/>
      <c r="G69" s="6"/>
      <c r="H69" s="6"/>
      <c r="I69" s="6"/>
    </row>
    <row r="70" spans="1:9" x14ac:dyDescent="0.2">
      <c r="B70" s="18" t="s">
        <v>68</v>
      </c>
      <c r="C70" s="19">
        <v>3</v>
      </c>
      <c r="D70" s="25">
        <f>C70/C68</f>
        <v>0.6</v>
      </c>
      <c r="E70" s="21"/>
      <c r="F70" s="6"/>
      <c r="G70" s="6"/>
      <c r="H70" s="6"/>
      <c r="I70" s="6"/>
    </row>
    <row r="71" spans="1:9" x14ac:dyDescent="0.2">
      <c r="A71" s="435" t="s">
        <v>76</v>
      </c>
      <c r="B71" s="436"/>
      <c r="C71" s="26">
        <v>28</v>
      </c>
      <c r="D71" s="27"/>
      <c r="E71" s="24"/>
      <c r="F71" s="6"/>
      <c r="G71" s="6"/>
      <c r="H71" s="6"/>
      <c r="I71" s="6"/>
    </row>
    <row r="72" spans="1:9" x14ac:dyDescent="0.2">
      <c r="B72" s="18" t="s">
        <v>105</v>
      </c>
      <c r="C72" s="19">
        <v>28</v>
      </c>
      <c r="D72" s="25">
        <f>C72/C71</f>
        <v>1</v>
      </c>
      <c r="E72" s="21" t="s">
        <v>33</v>
      </c>
      <c r="F72" s="6"/>
      <c r="G72" s="6"/>
      <c r="H72" s="6"/>
      <c r="I72" s="6"/>
    </row>
    <row r="73" spans="1:9" x14ac:dyDescent="0.2">
      <c r="A73" s="435" t="s">
        <v>77</v>
      </c>
      <c r="B73" s="436"/>
      <c r="C73" s="26">
        <v>9</v>
      </c>
      <c r="D73" s="27"/>
      <c r="E73" s="24"/>
      <c r="F73" s="6"/>
      <c r="G73" s="6"/>
      <c r="H73" s="6"/>
      <c r="I73" s="6"/>
    </row>
    <row r="74" spans="1:9" x14ac:dyDescent="0.2">
      <c r="B74" s="18" t="s">
        <v>106</v>
      </c>
      <c r="C74" s="19">
        <v>9</v>
      </c>
      <c r="D74" s="25">
        <f>C74/C73</f>
        <v>1</v>
      </c>
      <c r="E74" s="21"/>
      <c r="F74" s="6"/>
      <c r="G74" s="6"/>
      <c r="H74" s="6"/>
      <c r="I74" s="6"/>
    </row>
    <row r="75" spans="1:9" x14ac:dyDescent="0.2">
      <c r="A75" s="435" t="s">
        <v>78</v>
      </c>
      <c r="B75" s="436"/>
      <c r="C75" s="26">
        <v>1146</v>
      </c>
      <c r="D75" s="27"/>
      <c r="E75" s="24"/>
      <c r="F75" s="6"/>
      <c r="G75" s="6"/>
      <c r="H75" s="6"/>
      <c r="I75" s="6"/>
    </row>
    <row r="76" spans="1:9" x14ac:dyDescent="0.2">
      <c r="B76" s="18" t="s">
        <v>3</v>
      </c>
      <c r="C76" s="19">
        <v>257</v>
      </c>
      <c r="D76" s="25">
        <f t="shared" ref="D76:D81" si="0">C76/$C$75</f>
        <v>0.22425828970331588</v>
      </c>
      <c r="E76" s="21"/>
      <c r="F76" s="6"/>
      <c r="G76" s="6"/>
      <c r="H76" s="6"/>
      <c r="I76" s="6"/>
    </row>
    <row r="77" spans="1:9" x14ac:dyDescent="0.2">
      <c r="A77" s="5"/>
      <c r="B77" s="18" t="s">
        <v>185</v>
      </c>
      <c r="C77" s="19">
        <v>241</v>
      </c>
      <c r="D77" s="25">
        <f t="shared" si="0"/>
        <v>0.21029668411867364</v>
      </c>
      <c r="E77" s="21"/>
      <c r="F77" s="6"/>
      <c r="G77" s="6"/>
      <c r="H77" s="6"/>
      <c r="I77" s="6"/>
    </row>
    <row r="78" spans="1:9" x14ac:dyDescent="0.2">
      <c r="A78" s="5"/>
      <c r="B78" s="18" t="s">
        <v>107</v>
      </c>
      <c r="C78" s="19">
        <v>149</v>
      </c>
      <c r="D78" s="25">
        <f t="shared" si="0"/>
        <v>0.13001745200698081</v>
      </c>
      <c r="E78" s="21"/>
      <c r="F78" s="6"/>
      <c r="G78" s="6"/>
      <c r="H78" s="6"/>
      <c r="I78" s="6"/>
    </row>
    <row r="79" spans="1:9" x14ac:dyDescent="0.2">
      <c r="A79" s="5"/>
      <c r="B79" s="18" t="s">
        <v>16</v>
      </c>
      <c r="C79" s="19">
        <v>111</v>
      </c>
      <c r="D79" s="25">
        <f t="shared" si="0"/>
        <v>9.6858638743455502E-2</v>
      </c>
      <c r="E79" s="21"/>
      <c r="F79" s="6"/>
      <c r="G79" s="6"/>
      <c r="H79" s="6"/>
      <c r="I79" s="6"/>
    </row>
    <row r="80" spans="1:9" x14ac:dyDescent="0.2">
      <c r="A80" s="5"/>
      <c r="B80" s="18" t="s">
        <v>31</v>
      </c>
      <c r="C80" s="19">
        <v>97</v>
      </c>
      <c r="D80" s="25">
        <f t="shared" si="0"/>
        <v>8.464223385689354E-2</v>
      </c>
      <c r="E80" s="21"/>
      <c r="F80" s="6"/>
      <c r="G80" s="6"/>
      <c r="H80" s="6"/>
      <c r="I80" s="6"/>
    </row>
    <row r="81" spans="1:9" x14ac:dyDescent="0.2">
      <c r="A81" s="5"/>
      <c r="B81" s="18" t="s">
        <v>68</v>
      </c>
      <c r="C81" s="19">
        <v>291</v>
      </c>
      <c r="D81" s="25">
        <f t="shared" si="0"/>
        <v>0.25392670157068065</v>
      </c>
      <c r="E81" s="21"/>
      <c r="F81" s="6"/>
      <c r="G81" s="6"/>
      <c r="H81" s="6"/>
      <c r="I81" s="6"/>
    </row>
    <row r="82" spans="1:9" x14ac:dyDescent="0.2">
      <c r="A82" s="435" t="s">
        <v>79</v>
      </c>
      <c r="B82" s="436"/>
      <c r="C82" s="26">
        <v>24</v>
      </c>
      <c r="D82" s="27"/>
      <c r="E82" s="24"/>
      <c r="F82" s="6"/>
      <c r="G82" s="6"/>
      <c r="H82" s="6"/>
      <c r="I82" s="6"/>
    </row>
    <row r="83" spans="1:9" x14ac:dyDescent="0.2">
      <c r="B83" s="18" t="s">
        <v>57</v>
      </c>
      <c r="C83" s="19">
        <v>16</v>
      </c>
      <c r="D83" s="25">
        <f>C83/C82</f>
        <v>0.66666666666666663</v>
      </c>
      <c r="E83" s="21"/>
      <c r="F83" s="6"/>
      <c r="G83" s="6"/>
      <c r="H83" s="6"/>
      <c r="I83" s="6"/>
    </row>
    <row r="84" spans="1:9" x14ac:dyDescent="0.2">
      <c r="B84" s="18" t="s">
        <v>68</v>
      </c>
      <c r="C84" s="19">
        <v>8</v>
      </c>
      <c r="D84" s="25">
        <f>C84/C82</f>
        <v>0.33333333333333331</v>
      </c>
      <c r="E84" s="21" t="s">
        <v>50</v>
      </c>
      <c r="F84" s="6"/>
      <c r="G84" s="6"/>
      <c r="H84" s="6"/>
      <c r="I84" s="6"/>
    </row>
    <row r="85" spans="1:9" x14ac:dyDescent="0.2">
      <c r="A85" s="435" t="s">
        <v>80</v>
      </c>
      <c r="B85" s="436"/>
      <c r="C85" s="26">
        <v>23</v>
      </c>
      <c r="D85" s="27"/>
      <c r="E85" s="24"/>
      <c r="F85" s="6"/>
      <c r="G85" s="6"/>
      <c r="H85" s="6"/>
      <c r="I85" s="6"/>
    </row>
    <row r="86" spans="1:9" x14ac:dyDescent="0.2">
      <c r="B86" s="18" t="s">
        <v>186</v>
      </c>
      <c r="C86" s="19">
        <v>21</v>
      </c>
      <c r="D86" s="25">
        <f>C86/C85</f>
        <v>0.91304347826086951</v>
      </c>
      <c r="E86" s="21" t="s">
        <v>45</v>
      </c>
      <c r="F86" s="6"/>
      <c r="G86" s="6"/>
      <c r="H86" s="6"/>
      <c r="I86" s="6"/>
    </row>
    <row r="87" spans="1:9" x14ac:dyDescent="0.2">
      <c r="B87" s="18" t="s">
        <v>68</v>
      </c>
      <c r="C87" s="19">
        <v>2</v>
      </c>
      <c r="D87" s="25">
        <f>C87/C85</f>
        <v>8.6956521739130432E-2</v>
      </c>
      <c r="E87" s="21"/>
      <c r="F87" s="6"/>
      <c r="G87" s="6"/>
      <c r="H87" s="6"/>
      <c r="I87" s="6"/>
    </row>
    <row r="88" spans="1:9" x14ac:dyDescent="0.2">
      <c r="A88" s="435" t="s">
        <v>24</v>
      </c>
      <c r="B88" s="436"/>
      <c r="C88" s="26">
        <v>11</v>
      </c>
      <c r="D88" s="27"/>
      <c r="E88" s="24" t="s">
        <v>51</v>
      </c>
      <c r="F88" s="6"/>
      <c r="G88" s="6"/>
      <c r="H88" s="6"/>
      <c r="I88" s="6"/>
    </row>
    <row r="89" spans="1:9" x14ac:dyDescent="0.2">
      <c r="B89" s="18" t="s">
        <v>82</v>
      </c>
      <c r="C89" s="19">
        <v>7</v>
      </c>
      <c r="D89" s="25">
        <f>C89/$C$88</f>
        <v>0.63636363636363635</v>
      </c>
      <c r="E89" s="21" t="s">
        <v>51</v>
      </c>
      <c r="F89" s="6"/>
      <c r="G89" s="6"/>
      <c r="H89" s="6"/>
      <c r="I89" s="6"/>
    </row>
    <row r="90" spans="1:9" x14ac:dyDescent="0.2">
      <c r="A90" s="5"/>
      <c r="B90" s="18" t="s">
        <v>27</v>
      </c>
      <c r="C90" s="19">
        <v>1</v>
      </c>
      <c r="D90" s="25">
        <f>C90/$C$88</f>
        <v>9.0909090909090912E-2</v>
      </c>
      <c r="E90" s="21" t="s">
        <v>51</v>
      </c>
      <c r="F90" s="6"/>
      <c r="G90" s="6"/>
      <c r="H90" s="6"/>
      <c r="I90" s="6"/>
    </row>
    <row r="91" spans="1:9" x14ac:dyDescent="0.2">
      <c r="A91" s="5"/>
      <c r="B91" s="18" t="s">
        <v>68</v>
      </c>
      <c r="C91" s="19">
        <v>3</v>
      </c>
      <c r="D91" s="25">
        <f>C91/$C$88</f>
        <v>0.27272727272727271</v>
      </c>
      <c r="E91" s="21"/>
      <c r="F91" s="6"/>
      <c r="G91" s="6"/>
      <c r="H91" s="6"/>
      <c r="I91" s="6"/>
    </row>
    <row r="92" spans="1:9" x14ac:dyDescent="0.2">
      <c r="A92" s="435" t="s">
        <v>108</v>
      </c>
      <c r="B92" s="436"/>
      <c r="C92" s="26">
        <v>1</v>
      </c>
      <c r="D92" s="27"/>
      <c r="E92" s="24"/>
      <c r="F92" s="6"/>
      <c r="G92" s="6"/>
      <c r="H92" s="6"/>
      <c r="I92" s="6"/>
    </row>
    <row r="93" spans="1:9" x14ac:dyDescent="0.2">
      <c r="B93" s="18" t="s">
        <v>109</v>
      </c>
      <c r="C93" s="19">
        <v>1</v>
      </c>
      <c r="D93" s="25">
        <f>C93/C92</f>
        <v>1</v>
      </c>
      <c r="E93" s="21"/>
      <c r="F93" s="6"/>
      <c r="G93" s="6"/>
      <c r="H93" s="6"/>
      <c r="I93" s="6"/>
    </row>
    <row r="94" spans="1:9" x14ac:dyDescent="0.2">
      <c r="A94" s="435" t="s">
        <v>110</v>
      </c>
      <c r="B94" s="436"/>
      <c r="C94" s="26">
        <v>7</v>
      </c>
      <c r="D94" s="27"/>
      <c r="E94" s="24"/>
      <c r="F94" s="6"/>
      <c r="G94" s="6"/>
      <c r="H94" s="6"/>
      <c r="I94" s="6"/>
    </row>
    <row r="95" spans="1:9" x14ac:dyDescent="0.2">
      <c r="A95" s="5"/>
      <c r="B95" s="18" t="s">
        <v>111</v>
      </c>
      <c r="C95" s="19">
        <v>6</v>
      </c>
      <c r="D95" s="25">
        <f>C95/C94</f>
        <v>0.8571428571428571</v>
      </c>
      <c r="E95" s="21"/>
      <c r="F95" s="6"/>
      <c r="G95" s="6"/>
      <c r="H95" s="6"/>
      <c r="I95" s="6"/>
    </row>
    <row r="96" spans="1:9" x14ac:dyDescent="0.2">
      <c r="A96" s="5"/>
      <c r="B96" s="18" t="s">
        <v>112</v>
      </c>
      <c r="C96" s="19">
        <v>1</v>
      </c>
      <c r="D96" s="25">
        <f>C96/C94</f>
        <v>0.14285714285714285</v>
      </c>
      <c r="E96" s="21"/>
      <c r="F96" s="6"/>
      <c r="G96" s="6"/>
      <c r="H96" s="6"/>
      <c r="I96" s="6"/>
    </row>
    <row r="97" spans="1:9" x14ac:dyDescent="0.2">
      <c r="A97" s="435" t="s">
        <v>113</v>
      </c>
      <c r="B97" s="436"/>
      <c r="C97" s="26">
        <v>8</v>
      </c>
      <c r="D97" s="27"/>
      <c r="E97" s="24"/>
      <c r="F97" s="6"/>
      <c r="G97" s="6"/>
      <c r="H97" s="6"/>
      <c r="I97" s="6"/>
    </row>
    <row r="98" spans="1:9" x14ac:dyDescent="0.2">
      <c r="A98" s="5"/>
      <c r="B98" s="18" t="s">
        <v>96</v>
      </c>
      <c r="C98" s="19">
        <v>6</v>
      </c>
      <c r="D98" s="25">
        <f>C98/C97</f>
        <v>0.75</v>
      </c>
      <c r="E98" s="21"/>
      <c r="F98" s="6"/>
      <c r="G98" s="6"/>
      <c r="H98" s="6"/>
      <c r="I98" s="6"/>
    </row>
    <row r="99" spans="1:9" x14ac:dyDescent="0.2">
      <c r="A99" s="5"/>
      <c r="B99" s="18" t="s">
        <v>114</v>
      </c>
      <c r="C99" s="19">
        <v>2</v>
      </c>
      <c r="D99" s="25">
        <f>C99/C97</f>
        <v>0.25</v>
      </c>
      <c r="E99" s="21"/>
      <c r="F99" s="6"/>
      <c r="G99" s="6"/>
      <c r="H99" s="6"/>
      <c r="I99" s="6"/>
    </row>
    <row r="100" spans="1:9" x14ac:dyDescent="0.2">
      <c r="A100" s="435" t="s">
        <v>115</v>
      </c>
      <c r="B100" s="436"/>
      <c r="C100" s="26">
        <v>3</v>
      </c>
      <c r="D100" s="27"/>
      <c r="E100" s="24"/>
      <c r="F100" s="6"/>
      <c r="G100" s="6"/>
      <c r="H100" s="6"/>
      <c r="I100" s="6"/>
    </row>
    <row r="101" spans="1:9" x14ac:dyDescent="0.2">
      <c r="A101" s="5"/>
      <c r="B101" s="18" t="s">
        <v>116</v>
      </c>
      <c r="C101" s="19">
        <v>2</v>
      </c>
      <c r="D101" s="25">
        <f>C101/C100</f>
        <v>0.66666666666666663</v>
      </c>
      <c r="E101" s="21"/>
      <c r="F101" s="6"/>
      <c r="G101" s="6"/>
      <c r="H101" s="6"/>
      <c r="I101" s="6"/>
    </row>
    <row r="102" spans="1:9" x14ac:dyDescent="0.2">
      <c r="A102" s="5"/>
      <c r="B102" s="18" t="s">
        <v>57</v>
      </c>
      <c r="C102" s="19">
        <v>1</v>
      </c>
      <c r="D102" s="25">
        <f>C102/C100</f>
        <v>0.33333333333333331</v>
      </c>
      <c r="E102" s="21"/>
      <c r="F102" s="6"/>
      <c r="G102" s="6"/>
      <c r="H102" s="6"/>
      <c r="I102" s="6"/>
    </row>
    <row r="103" spans="1:9" x14ac:dyDescent="0.2">
      <c r="A103" s="435" t="s">
        <v>118</v>
      </c>
      <c r="B103" s="436"/>
      <c r="C103" s="26">
        <v>15</v>
      </c>
      <c r="D103" s="27"/>
      <c r="E103" s="24"/>
      <c r="F103" s="6"/>
      <c r="G103" s="6"/>
      <c r="H103" s="6"/>
      <c r="I103" s="6"/>
    </row>
    <row r="104" spans="1:9" x14ac:dyDescent="0.2">
      <c r="A104" s="5"/>
      <c r="B104" s="18" t="s">
        <v>96</v>
      </c>
      <c r="C104" s="19">
        <v>6</v>
      </c>
      <c r="D104" s="25">
        <f>C104/$C$103</f>
        <v>0.4</v>
      </c>
      <c r="E104" s="21"/>
      <c r="F104" s="6"/>
      <c r="G104" s="6"/>
      <c r="H104" s="6"/>
      <c r="I104" s="6"/>
    </row>
    <row r="105" spans="1:9" x14ac:dyDescent="0.2">
      <c r="A105" s="5"/>
      <c r="B105" s="18" t="s">
        <v>13</v>
      </c>
      <c r="C105" s="19">
        <v>2</v>
      </c>
      <c r="D105" s="25">
        <f>C105/$C$103</f>
        <v>0.13333333333333333</v>
      </c>
      <c r="E105" s="21"/>
      <c r="F105" s="6"/>
      <c r="G105" s="6"/>
      <c r="H105" s="6"/>
      <c r="I105" s="6"/>
    </row>
    <row r="106" spans="1:9" x14ac:dyDescent="0.2">
      <c r="A106" s="5"/>
      <c r="B106" s="18" t="s">
        <v>58</v>
      </c>
      <c r="C106" s="19">
        <v>1</v>
      </c>
      <c r="D106" s="25">
        <f>C106/$C$103</f>
        <v>6.6666666666666666E-2</v>
      </c>
      <c r="E106" s="21"/>
      <c r="F106" s="6"/>
      <c r="G106" s="6"/>
      <c r="H106" s="6"/>
      <c r="I106" s="6"/>
    </row>
    <row r="107" spans="1:9" x14ac:dyDescent="0.2">
      <c r="A107" s="5"/>
      <c r="B107" s="18" t="s">
        <v>119</v>
      </c>
      <c r="C107" s="19">
        <v>6</v>
      </c>
      <c r="D107" s="25">
        <f>C107/$C$103</f>
        <v>0.4</v>
      </c>
      <c r="E107" s="21"/>
      <c r="F107" s="6"/>
      <c r="G107" s="6"/>
      <c r="H107" s="6"/>
      <c r="I107" s="6"/>
    </row>
    <row r="108" spans="1:9" x14ac:dyDescent="0.2">
      <c r="A108" s="435" t="s">
        <v>117</v>
      </c>
      <c r="B108" s="436"/>
      <c r="C108" s="26">
        <v>70</v>
      </c>
      <c r="D108" s="27"/>
      <c r="E108" s="24"/>
      <c r="F108" s="6"/>
      <c r="G108" s="6"/>
      <c r="H108" s="6"/>
      <c r="I108" s="6"/>
    </row>
    <row r="109" spans="1:9" x14ac:dyDescent="0.2">
      <c r="A109" s="5"/>
      <c r="B109" s="18" t="s">
        <v>61</v>
      </c>
      <c r="C109" s="19">
        <v>68</v>
      </c>
      <c r="D109" s="25">
        <f>C109/C108</f>
        <v>0.97142857142857142</v>
      </c>
      <c r="E109" s="21"/>
      <c r="F109" s="6"/>
      <c r="G109" s="6"/>
      <c r="H109" s="6"/>
      <c r="I109" s="6"/>
    </row>
    <row r="110" spans="1:9" x14ac:dyDescent="0.2">
      <c r="A110" s="5"/>
      <c r="B110" s="18" t="s">
        <v>120</v>
      </c>
      <c r="C110" s="19">
        <v>1</v>
      </c>
      <c r="D110" s="25">
        <f>C110/C108</f>
        <v>1.4285714285714285E-2</v>
      </c>
      <c r="E110" s="21"/>
      <c r="F110" s="6"/>
      <c r="G110" s="6"/>
      <c r="H110" s="6"/>
      <c r="I110" s="6"/>
    </row>
    <row r="111" spans="1:9" x14ac:dyDescent="0.2">
      <c r="A111" s="5"/>
      <c r="B111" s="18" t="s">
        <v>68</v>
      </c>
      <c r="C111" s="19">
        <v>1</v>
      </c>
      <c r="D111" s="25">
        <f>C111/C108</f>
        <v>1.4285714285714285E-2</v>
      </c>
      <c r="E111" s="21"/>
      <c r="F111" s="6"/>
      <c r="G111" s="6"/>
      <c r="H111" s="6"/>
      <c r="I111" s="6"/>
    </row>
    <row r="112" spans="1:9" x14ac:dyDescent="0.2">
      <c r="A112" s="435" t="s">
        <v>21</v>
      </c>
      <c r="B112" s="436"/>
      <c r="C112" s="26">
        <v>10</v>
      </c>
      <c r="D112" s="27"/>
      <c r="E112" s="24"/>
      <c r="G112" s="6"/>
      <c r="H112" s="6"/>
      <c r="I112" s="6"/>
    </row>
    <row r="113" spans="1:9" x14ac:dyDescent="0.2">
      <c r="A113" s="5"/>
      <c r="B113" s="18" t="s">
        <v>21</v>
      </c>
      <c r="C113" s="19">
        <v>10</v>
      </c>
      <c r="D113" s="25">
        <f>C113/C112</f>
        <v>1</v>
      </c>
      <c r="E113" s="21"/>
      <c r="F113" s="6"/>
      <c r="G113" s="6"/>
      <c r="H113" s="6"/>
      <c r="I113" s="6"/>
    </row>
    <row r="114" spans="1:9" x14ac:dyDescent="0.2">
      <c r="A114" s="435" t="s">
        <v>124</v>
      </c>
      <c r="B114" s="436"/>
      <c r="C114" s="26">
        <v>1559</v>
      </c>
      <c r="D114" s="27"/>
      <c r="E114" s="24" t="s">
        <v>48</v>
      </c>
      <c r="F114" s="6"/>
      <c r="G114" s="6"/>
      <c r="H114" s="6"/>
      <c r="I114" s="6"/>
    </row>
    <row r="115" spans="1:9" x14ac:dyDescent="0.2">
      <c r="A115" s="5"/>
      <c r="B115" s="18" t="s">
        <v>11</v>
      </c>
      <c r="C115" s="19">
        <v>689</v>
      </c>
      <c r="D115" s="25">
        <f>C115/$C$114</f>
        <v>0.44194996792815905</v>
      </c>
      <c r="E115" s="21"/>
      <c r="F115" s="6"/>
      <c r="G115" s="6"/>
      <c r="H115" s="6"/>
      <c r="I115" s="6"/>
    </row>
    <row r="116" spans="1:9" x14ac:dyDescent="0.2">
      <c r="A116" s="5"/>
      <c r="B116" s="18" t="s">
        <v>57</v>
      </c>
      <c r="C116" s="19">
        <v>665</v>
      </c>
      <c r="D116" s="25">
        <f>C116/$C$114</f>
        <v>0.42655548428479795</v>
      </c>
      <c r="E116" s="21"/>
      <c r="F116" s="6"/>
      <c r="G116" s="6"/>
      <c r="H116" s="6"/>
      <c r="I116" s="6"/>
    </row>
    <row r="117" spans="1:9" x14ac:dyDescent="0.2">
      <c r="A117" s="5"/>
      <c r="B117" s="18" t="s">
        <v>14</v>
      </c>
      <c r="C117" s="19">
        <v>151</v>
      </c>
      <c r="D117" s="25">
        <f>C117/$C$114</f>
        <v>9.6856959589480443E-2</v>
      </c>
      <c r="E117" s="21"/>
      <c r="F117" s="6"/>
      <c r="G117" s="6"/>
      <c r="H117" s="6"/>
      <c r="I117" s="6"/>
    </row>
    <row r="118" spans="1:9" x14ac:dyDescent="0.2">
      <c r="A118" s="5"/>
      <c r="B118" s="18" t="s">
        <v>30</v>
      </c>
      <c r="C118" s="19">
        <v>54</v>
      </c>
      <c r="D118" s="25">
        <f>C118/$C$114</f>
        <v>3.463758819756254E-2</v>
      </c>
      <c r="E118" s="21"/>
      <c r="F118" s="6"/>
      <c r="G118" s="6"/>
      <c r="H118" s="6"/>
      <c r="I118" s="6"/>
    </row>
    <row r="119" spans="1:9" x14ac:dyDescent="0.2">
      <c r="A119" s="435" t="s">
        <v>123</v>
      </c>
      <c r="B119" s="436"/>
      <c r="C119" s="26">
        <v>11</v>
      </c>
      <c r="D119" s="27"/>
      <c r="E119" s="24"/>
      <c r="F119" s="6"/>
      <c r="G119" s="6"/>
      <c r="H119" s="6"/>
      <c r="I119" s="6"/>
    </row>
    <row r="120" spans="1:9" x14ac:dyDescent="0.2">
      <c r="A120" s="5"/>
      <c r="B120" s="18" t="s">
        <v>57</v>
      </c>
      <c r="C120" s="19">
        <v>11</v>
      </c>
      <c r="D120" s="25">
        <f>C120/C119</f>
        <v>1</v>
      </c>
      <c r="E120" s="21"/>
      <c r="F120" s="6"/>
      <c r="G120" s="6"/>
      <c r="H120" s="6"/>
      <c r="I120" s="6"/>
    </row>
    <row r="121" spans="1:9" x14ac:dyDescent="0.2">
      <c r="A121" s="435" t="s">
        <v>7</v>
      </c>
      <c r="B121" s="436"/>
      <c r="C121" s="26">
        <v>43</v>
      </c>
      <c r="D121" s="27"/>
      <c r="E121" s="24"/>
      <c r="F121" s="6"/>
      <c r="G121" s="6"/>
      <c r="H121" s="6"/>
      <c r="I121" s="6"/>
    </row>
    <row r="122" spans="1:9" x14ac:dyDescent="0.2">
      <c r="A122" s="5"/>
      <c r="B122" s="18" t="s">
        <v>12</v>
      </c>
      <c r="C122" s="19">
        <v>15</v>
      </c>
      <c r="D122" s="25">
        <f>C122/$C$121</f>
        <v>0.34883720930232559</v>
      </c>
      <c r="E122" s="21"/>
      <c r="F122" s="6"/>
      <c r="G122" s="6"/>
      <c r="H122" s="6"/>
      <c r="I122" s="6"/>
    </row>
    <row r="123" spans="1:9" x14ac:dyDescent="0.2">
      <c r="A123" s="5"/>
      <c r="B123" s="18" t="s">
        <v>125</v>
      </c>
      <c r="C123" s="19">
        <v>14</v>
      </c>
      <c r="D123" s="25">
        <f>C123/$C$121</f>
        <v>0.32558139534883723</v>
      </c>
      <c r="E123" s="21"/>
      <c r="F123" s="6"/>
      <c r="G123" s="6"/>
      <c r="H123" s="6"/>
      <c r="I123" s="6"/>
    </row>
    <row r="124" spans="1:9" x14ac:dyDescent="0.2">
      <c r="A124" s="5"/>
      <c r="B124" s="18" t="s">
        <v>132</v>
      </c>
      <c r="C124" s="19">
        <v>13</v>
      </c>
      <c r="D124" s="25">
        <f>C124/$C$121</f>
        <v>0.30232558139534882</v>
      </c>
      <c r="E124" s="21"/>
      <c r="F124" s="6"/>
      <c r="G124" s="6"/>
      <c r="H124" s="6"/>
      <c r="I124" s="6"/>
    </row>
    <row r="125" spans="1:9" x14ac:dyDescent="0.2">
      <c r="A125" s="5"/>
      <c r="B125" s="18" t="s">
        <v>146</v>
      </c>
      <c r="C125" s="19">
        <v>1</v>
      </c>
      <c r="D125" s="25">
        <f>C125/$C$121</f>
        <v>2.3255813953488372E-2</v>
      </c>
      <c r="E125" s="21"/>
      <c r="F125" s="6"/>
      <c r="G125" s="6"/>
      <c r="H125" s="6"/>
      <c r="I125" s="6"/>
    </row>
    <row r="126" spans="1:9" x14ac:dyDescent="0.2">
      <c r="A126" s="435" t="s">
        <v>8</v>
      </c>
      <c r="B126" s="436"/>
      <c r="C126" s="26">
        <v>15</v>
      </c>
      <c r="D126" s="27"/>
      <c r="E126" s="24"/>
      <c r="F126" s="6"/>
      <c r="G126" s="6"/>
      <c r="H126" s="6"/>
      <c r="I126" s="6"/>
    </row>
    <row r="127" spans="1:9" x14ac:dyDescent="0.2">
      <c r="A127" s="5"/>
      <c r="B127" s="18" t="s">
        <v>126</v>
      </c>
      <c r="C127" s="19">
        <v>9</v>
      </c>
      <c r="D127" s="25">
        <f>C127/$C$126</f>
        <v>0.6</v>
      </c>
      <c r="E127" s="21"/>
      <c r="F127" s="6"/>
      <c r="G127" s="6"/>
      <c r="H127" s="6"/>
      <c r="I127" s="6"/>
    </row>
    <row r="128" spans="1:9" x14ac:dyDescent="0.2">
      <c r="A128" s="5"/>
      <c r="B128" s="18" t="s">
        <v>143</v>
      </c>
      <c r="C128" s="19">
        <v>4</v>
      </c>
      <c r="D128" s="25">
        <f>C128/$C$126</f>
        <v>0.26666666666666666</v>
      </c>
      <c r="E128" s="21"/>
      <c r="F128" s="6"/>
      <c r="G128" s="6"/>
      <c r="H128" s="6"/>
      <c r="I128" s="6"/>
    </row>
    <row r="129" spans="1:9" x14ac:dyDescent="0.2">
      <c r="A129" s="5"/>
      <c r="B129" s="18" t="s">
        <v>144</v>
      </c>
      <c r="C129" s="19">
        <v>1</v>
      </c>
      <c r="D129" s="25">
        <f>C129/$C$126</f>
        <v>6.6666666666666666E-2</v>
      </c>
      <c r="E129" s="21"/>
      <c r="F129" s="6"/>
      <c r="G129" s="6"/>
      <c r="H129" s="6"/>
      <c r="I129" s="6"/>
    </row>
    <row r="130" spans="1:9" x14ac:dyDescent="0.2">
      <c r="A130" s="5"/>
      <c r="B130" s="74" t="s">
        <v>145</v>
      </c>
      <c r="C130" s="75">
        <v>1</v>
      </c>
      <c r="D130" s="76">
        <f>C130/$C$126</f>
        <v>6.6666666666666666E-2</v>
      </c>
      <c r="E130" s="77"/>
      <c r="F130" s="6"/>
      <c r="G130" s="6"/>
      <c r="H130" s="6"/>
      <c r="I130" s="6"/>
    </row>
    <row r="131" spans="1:9" x14ac:dyDescent="0.2">
      <c r="A131" s="435" t="s">
        <v>95</v>
      </c>
      <c r="B131" s="436"/>
      <c r="C131" s="29">
        <v>4</v>
      </c>
      <c r="D131" s="30"/>
      <c r="E131" s="32"/>
      <c r="F131" s="6"/>
      <c r="G131" s="6"/>
      <c r="H131" s="6"/>
      <c r="I131" s="6"/>
    </row>
    <row r="132" spans="1:9" x14ac:dyDescent="0.2">
      <c r="A132" s="5"/>
      <c r="B132" s="18" t="s">
        <v>61</v>
      </c>
      <c r="C132" s="19">
        <v>4</v>
      </c>
      <c r="D132" s="25">
        <f>C132/C131</f>
        <v>1</v>
      </c>
      <c r="E132" s="21"/>
      <c r="F132" s="6"/>
      <c r="G132" s="6"/>
      <c r="H132" s="6"/>
      <c r="I132" s="6"/>
    </row>
    <row r="133" spans="1:9" x14ac:dyDescent="0.2">
      <c r="A133" s="435" t="s">
        <v>133</v>
      </c>
      <c r="B133" s="436"/>
      <c r="C133" s="26">
        <v>1</v>
      </c>
      <c r="D133" s="27"/>
      <c r="E133" s="24"/>
      <c r="F133" s="6"/>
      <c r="G133" s="6"/>
      <c r="H133" s="6"/>
      <c r="I133" s="6"/>
    </row>
    <row r="134" spans="1:9" x14ac:dyDescent="0.2">
      <c r="A134" s="5"/>
      <c r="B134" s="18" t="s">
        <v>134</v>
      </c>
      <c r="C134" s="19">
        <v>1</v>
      </c>
      <c r="D134" s="25">
        <f>C134/C133</f>
        <v>1</v>
      </c>
      <c r="E134" s="21"/>
      <c r="F134" s="6"/>
      <c r="G134" s="6"/>
      <c r="H134" s="6"/>
      <c r="I134" s="6"/>
    </row>
    <row r="135" spans="1:9" x14ac:dyDescent="0.2">
      <c r="A135" s="435" t="s">
        <v>239</v>
      </c>
      <c r="B135" s="436"/>
      <c r="C135" s="29">
        <v>30</v>
      </c>
      <c r="D135" s="30"/>
      <c r="E135" s="32"/>
      <c r="F135" s="6"/>
      <c r="G135" s="6"/>
      <c r="H135" s="6"/>
      <c r="I135" s="6"/>
    </row>
    <row r="136" spans="1:9" x14ac:dyDescent="0.2">
      <c r="A136" s="5"/>
      <c r="B136" s="18" t="s">
        <v>93</v>
      </c>
      <c r="C136" s="19">
        <v>30</v>
      </c>
      <c r="D136" s="25">
        <f>C136/C135</f>
        <v>1</v>
      </c>
      <c r="E136" s="21"/>
      <c r="F136" s="6"/>
      <c r="G136" s="6"/>
      <c r="H136" s="6"/>
      <c r="I136" s="6"/>
    </row>
    <row r="137" spans="1:9" x14ac:dyDescent="0.2">
      <c r="A137" s="435" t="s">
        <v>135</v>
      </c>
      <c r="B137" s="436"/>
      <c r="C137" s="26">
        <v>12</v>
      </c>
      <c r="D137" s="27"/>
      <c r="E137" s="24"/>
      <c r="F137" s="6"/>
      <c r="G137" s="6"/>
      <c r="H137" s="6"/>
      <c r="I137" s="6"/>
    </row>
    <row r="138" spans="1:9" x14ac:dyDescent="0.2">
      <c r="A138" s="5"/>
      <c r="B138" s="18" t="s">
        <v>99</v>
      </c>
      <c r="C138" s="19">
        <v>7</v>
      </c>
      <c r="D138" s="25">
        <f>C138/$C$137</f>
        <v>0.58333333333333337</v>
      </c>
      <c r="E138" s="21"/>
      <c r="F138" s="6"/>
      <c r="G138" s="6"/>
      <c r="H138" s="6"/>
      <c r="I138" s="6"/>
    </row>
    <row r="139" spans="1:9" x14ac:dyDescent="0.2">
      <c r="A139" s="5"/>
      <c r="B139" s="18" t="s">
        <v>136</v>
      </c>
      <c r="C139" s="19">
        <v>2</v>
      </c>
      <c r="D139" s="25">
        <f>C139/$C$137</f>
        <v>0.16666666666666666</v>
      </c>
      <c r="E139" s="21"/>
      <c r="F139" s="6"/>
      <c r="G139" s="6"/>
      <c r="H139" s="6"/>
      <c r="I139" s="6"/>
    </row>
    <row r="140" spans="1:9" x14ac:dyDescent="0.2">
      <c r="A140" s="5"/>
      <c r="B140" s="18" t="s">
        <v>57</v>
      </c>
      <c r="C140" s="19">
        <v>1</v>
      </c>
      <c r="D140" s="25">
        <f>C140/$C$137</f>
        <v>8.3333333333333329E-2</v>
      </c>
      <c r="E140" s="21"/>
      <c r="F140" s="6"/>
      <c r="G140" s="6"/>
      <c r="H140" s="6"/>
      <c r="I140" s="6"/>
    </row>
    <row r="141" spans="1:9" x14ac:dyDescent="0.2">
      <c r="A141" s="5"/>
      <c r="B141" s="18" t="s">
        <v>137</v>
      </c>
      <c r="C141" s="19">
        <v>1</v>
      </c>
      <c r="D141" s="25">
        <f>C141/$C$137</f>
        <v>8.3333333333333329E-2</v>
      </c>
      <c r="E141" s="21"/>
      <c r="F141" s="6"/>
      <c r="G141" s="6"/>
      <c r="H141" s="6"/>
      <c r="I141" s="6"/>
    </row>
    <row r="142" spans="1:9" x14ac:dyDescent="0.2">
      <c r="A142" s="5"/>
      <c r="B142" s="18" t="s">
        <v>138</v>
      </c>
      <c r="C142" s="19">
        <v>1</v>
      </c>
      <c r="D142" s="25">
        <f>C142/$C$137</f>
        <v>8.3333333333333329E-2</v>
      </c>
      <c r="E142" s="21"/>
      <c r="G142" s="6"/>
      <c r="H142" s="6"/>
      <c r="I142" s="6"/>
    </row>
    <row r="143" spans="1:9" x14ac:dyDescent="0.2">
      <c r="A143" s="435" t="s">
        <v>160</v>
      </c>
      <c r="B143" s="436"/>
      <c r="C143" s="26">
        <v>124</v>
      </c>
      <c r="D143" s="27"/>
      <c r="E143" s="24"/>
      <c r="F143" s="6"/>
      <c r="G143" s="6"/>
      <c r="H143" s="6"/>
      <c r="I143" s="6"/>
    </row>
    <row r="144" spans="1:9" x14ac:dyDescent="0.2">
      <c r="A144" s="5"/>
      <c r="B144" s="18" t="s">
        <v>57</v>
      </c>
      <c r="C144" s="19">
        <v>104</v>
      </c>
      <c r="D144" s="25">
        <f t="shared" ref="D144:D156" si="1">C144/$C$143</f>
        <v>0.83870967741935487</v>
      </c>
      <c r="E144" s="21"/>
      <c r="F144" s="6"/>
      <c r="G144" s="6"/>
      <c r="H144" s="6"/>
      <c r="I144" s="6"/>
    </row>
    <row r="145" spans="1:9" x14ac:dyDescent="0.2">
      <c r="A145" s="5"/>
      <c r="B145" s="18" t="s">
        <v>3</v>
      </c>
      <c r="C145" s="19">
        <v>4</v>
      </c>
      <c r="D145" s="25">
        <f t="shared" si="1"/>
        <v>3.2258064516129031E-2</v>
      </c>
      <c r="E145" s="21"/>
      <c r="F145" s="6"/>
      <c r="G145" s="6"/>
      <c r="H145" s="6"/>
      <c r="I145" s="6"/>
    </row>
    <row r="146" spans="1:9" x14ac:dyDescent="0.2">
      <c r="A146" s="5"/>
      <c r="B146" s="18" t="s">
        <v>58</v>
      </c>
      <c r="C146" s="19">
        <v>2</v>
      </c>
      <c r="D146" s="25">
        <f t="shared" si="1"/>
        <v>1.6129032258064516E-2</v>
      </c>
      <c r="E146" s="21"/>
      <c r="F146" s="6"/>
      <c r="G146" s="6"/>
      <c r="H146" s="6"/>
      <c r="I146" s="6"/>
    </row>
    <row r="147" spans="1:9" x14ac:dyDescent="0.2">
      <c r="A147" s="5"/>
      <c r="B147" s="18" t="s">
        <v>96</v>
      </c>
      <c r="C147" s="19">
        <v>1</v>
      </c>
      <c r="D147" s="25">
        <f t="shared" si="1"/>
        <v>8.0645161290322578E-3</v>
      </c>
      <c r="E147" s="21"/>
      <c r="F147" s="6"/>
      <c r="G147" s="6"/>
      <c r="H147" s="6"/>
      <c r="I147" s="6"/>
    </row>
    <row r="148" spans="1:9" x14ac:dyDescent="0.2">
      <c r="A148" s="5"/>
      <c r="B148" s="18" t="s">
        <v>97</v>
      </c>
      <c r="C148" s="19">
        <v>1</v>
      </c>
      <c r="D148" s="25">
        <f t="shared" si="1"/>
        <v>8.0645161290322578E-3</v>
      </c>
      <c r="E148" s="21"/>
      <c r="F148" s="6"/>
      <c r="G148" s="6"/>
      <c r="H148" s="6"/>
      <c r="I148" s="6"/>
    </row>
    <row r="149" spans="1:9" x14ac:dyDescent="0.2">
      <c r="A149" s="5"/>
      <c r="B149" s="18" t="s">
        <v>161</v>
      </c>
      <c r="C149" s="19">
        <v>1</v>
      </c>
      <c r="D149" s="25">
        <f t="shared" si="1"/>
        <v>8.0645161290322578E-3</v>
      </c>
      <c r="E149" s="21"/>
      <c r="F149" s="6"/>
      <c r="G149" s="6"/>
      <c r="H149" s="6"/>
      <c r="I149" s="6"/>
    </row>
    <row r="150" spans="1:9" x14ac:dyDescent="0.2">
      <c r="A150" s="5"/>
      <c r="B150" s="18" t="s">
        <v>162</v>
      </c>
      <c r="C150" s="19">
        <v>2</v>
      </c>
      <c r="D150" s="25">
        <f t="shared" si="1"/>
        <v>1.6129032258064516E-2</v>
      </c>
      <c r="E150" s="21"/>
      <c r="F150" s="6"/>
      <c r="G150" s="6"/>
      <c r="H150" s="6"/>
      <c r="I150" s="6"/>
    </row>
    <row r="151" spans="1:9" x14ac:dyDescent="0.2">
      <c r="A151" s="5"/>
      <c r="B151" s="18" t="s">
        <v>59</v>
      </c>
      <c r="C151" s="19">
        <v>2</v>
      </c>
      <c r="D151" s="25">
        <f t="shared" si="1"/>
        <v>1.6129032258064516E-2</v>
      </c>
      <c r="E151" s="21"/>
      <c r="F151" s="6"/>
      <c r="G151" s="6"/>
      <c r="H151" s="6"/>
      <c r="I151" s="6"/>
    </row>
    <row r="152" spans="1:9" x14ac:dyDescent="0.2">
      <c r="A152" s="5"/>
      <c r="B152" s="18" t="s">
        <v>121</v>
      </c>
      <c r="C152" s="19">
        <v>1</v>
      </c>
      <c r="D152" s="25">
        <f t="shared" si="1"/>
        <v>8.0645161290322578E-3</v>
      </c>
      <c r="E152" s="21"/>
      <c r="F152" s="6"/>
      <c r="G152" s="6"/>
      <c r="H152" s="6"/>
      <c r="I152" s="6"/>
    </row>
    <row r="153" spans="1:9" x14ac:dyDescent="0.2">
      <c r="A153" s="5"/>
      <c r="B153" s="18" t="s">
        <v>163</v>
      </c>
      <c r="C153" s="19">
        <v>1</v>
      </c>
      <c r="D153" s="25">
        <f t="shared" si="1"/>
        <v>8.0645161290322578E-3</v>
      </c>
      <c r="E153" s="21"/>
      <c r="F153" s="6"/>
      <c r="G153" s="6"/>
      <c r="H153" s="6"/>
      <c r="I153" s="6"/>
    </row>
    <row r="154" spans="1:9" x14ac:dyDescent="0.2">
      <c r="A154" s="5"/>
      <c r="B154" s="18" t="s">
        <v>83</v>
      </c>
      <c r="C154" s="19">
        <v>1</v>
      </c>
      <c r="D154" s="25">
        <f t="shared" si="1"/>
        <v>8.0645161290322578E-3</v>
      </c>
      <c r="E154" s="21"/>
      <c r="F154" s="6"/>
      <c r="G154" s="6"/>
      <c r="H154" s="6"/>
      <c r="I154" s="6"/>
    </row>
    <row r="155" spans="1:9" x14ac:dyDescent="0.2">
      <c r="A155" s="5"/>
      <c r="B155" s="18" t="s">
        <v>164</v>
      </c>
      <c r="C155" s="19">
        <v>1</v>
      </c>
      <c r="D155" s="25">
        <f t="shared" si="1"/>
        <v>8.0645161290322578E-3</v>
      </c>
      <c r="E155" s="21"/>
      <c r="F155" s="6"/>
      <c r="G155" s="6"/>
      <c r="H155" s="6"/>
      <c r="I155" s="6"/>
    </row>
    <row r="156" spans="1:9" x14ac:dyDescent="0.2">
      <c r="A156" s="5"/>
      <c r="B156" s="18" t="s">
        <v>68</v>
      </c>
      <c r="C156" s="19">
        <v>3</v>
      </c>
      <c r="D156" s="25">
        <f t="shared" si="1"/>
        <v>2.4193548387096774E-2</v>
      </c>
      <c r="E156" s="21"/>
      <c r="G156" s="6"/>
      <c r="H156" s="6"/>
      <c r="I156" s="6"/>
    </row>
    <row r="157" spans="1:9" x14ac:dyDescent="0.2">
      <c r="A157" s="435" t="s">
        <v>139</v>
      </c>
      <c r="B157" s="436"/>
      <c r="C157" s="26">
        <v>211</v>
      </c>
      <c r="D157" s="27"/>
      <c r="E157" s="24" t="s">
        <v>41</v>
      </c>
      <c r="G157" s="6"/>
      <c r="H157" s="6"/>
      <c r="I157" s="6"/>
    </row>
    <row r="158" spans="1:9" x14ac:dyDescent="0.2">
      <c r="A158" s="5"/>
      <c r="B158" s="18" t="s">
        <v>82</v>
      </c>
      <c r="C158" s="19">
        <v>211</v>
      </c>
      <c r="D158" s="25">
        <f>C158/C157</f>
        <v>1</v>
      </c>
      <c r="E158" s="21" t="s">
        <v>41</v>
      </c>
      <c r="G158" s="6"/>
      <c r="H158" s="6"/>
      <c r="I158" s="6"/>
    </row>
    <row r="159" spans="1:9" x14ac:dyDescent="0.2">
      <c r="A159" s="435" t="s">
        <v>140</v>
      </c>
      <c r="B159" s="436"/>
      <c r="C159" s="26">
        <v>19</v>
      </c>
      <c r="D159" s="27"/>
      <c r="E159" s="24"/>
      <c r="G159" s="6"/>
      <c r="H159" s="6"/>
      <c r="I159" s="6"/>
    </row>
    <row r="160" spans="1:9" x14ac:dyDescent="0.2">
      <c r="A160" s="5"/>
      <c r="B160" s="18" t="s">
        <v>141</v>
      </c>
      <c r="C160" s="19">
        <v>17</v>
      </c>
      <c r="D160" s="25">
        <f>C160/$C$159</f>
        <v>0.89473684210526316</v>
      </c>
      <c r="E160" s="21"/>
      <c r="F160" s="6"/>
      <c r="G160" s="6"/>
      <c r="H160" s="6"/>
      <c r="I160" s="6"/>
    </row>
    <row r="161" spans="1:9" x14ac:dyDescent="0.2">
      <c r="A161" s="5"/>
      <c r="B161" s="18" t="s">
        <v>57</v>
      </c>
      <c r="C161" s="19">
        <v>1</v>
      </c>
      <c r="D161" s="25">
        <f>C161/$C$159</f>
        <v>5.2631578947368418E-2</v>
      </c>
      <c r="E161" s="21"/>
      <c r="F161" s="6"/>
      <c r="G161" s="6"/>
      <c r="H161" s="6"/>
      <c r="I161" s="6"/>
    </row>
    <row r="162" spans="1:9" x14ac:dyDescent="0.2">
      <c r="A162" s="5"/>
      <c r="B162" s="18" t="s">
        <v>142</v>
      </c>
      <c r="C162" s="19">
        <v>1</v>
      </c>
      <c r="D162" s="25">
        <f>C162/$C$159</f>
        <v>5.2631578947368418E-2</v>
      </c>
      <c r="E162" s="21"/>
      <c r="G162" s="6"/>
      <c r="H162" s="6"/>
      <c r="I162" s="6"/>
    </row>
    <row r="163" spans="1:9" x14ac:dyDescent="0.2">
      <c r="A163" s="435" t="s">
        <v>147</v>
      </c>
      <c r="B163" s="436"/>
      <c r="C163" s="26">
        <v>10</v>
      </c>
      <c r="D163" s="27"/>
      <c r="E163" s="24"/>
      <c r="G163" s="6"/>
      <c r="H163" s="6"/>
      <c r="I163" s="6"/>
    </row>
    <row r="164" spans="1:9" x14ac:dyDescent="0.2">
      <c r="A164" s="5"/>
      <c r="B164" s="18" t="s">
        <v>148</v>
      </c>
      <c r="C164" s="19">
        <v>7</v>
      </c>
      <c r="D164" s="25">
        <f>C164/$C$163</f>
        <v>0.7</v>
      </c>
      <c r="E164" s="21"/>
      <c r="F164" s="6"/>
      <c r="G164" s="6"/>
      <c r="H164" s="6"/>
      <c r="I164" s="6"/>
    </row>
    <row r="165" spans="1:9" x14ac:dyDescent="0.2">
      <c r="A165" s="5"/>
      <c r="B165" s="18" t="s">
        <v>93</v>
      </c>
      <c r="C165" s="19">
        <v>2</v>
      </c>
      <c r="D165" s="25">
        <f>C165/$C$163</f>
        <v>0.2</v>
      </c>
      <c r="E165" s="21"/>
      <c r="F165" s="6"/>
      <c r="G165" s="6"/>
      <c r="H165" s="6"/>
      <c r="I165" s="6"/>
    </row>
    <row r="166" spans="1:9" x14ac:dyDescent="0.2">
      <c r="A166" s="5"/>
      <c r="B166" s="18" t="s">
        <v>149</v>
      </c>
      <c r="C166" s="19">
        <v>1</v>
      </c>
      <c r="D166" s="25">
        <f>C166/$C$163</f>
        <v>0.1</v>
      </c>
      <c r="E166" s="21"/>
      <c r="G166" s="6"/>
      <c r="H166" s="6"/>
      <c r="I166" s="6"/>
    </row>
    <row r="167" spans="1:9" x14ac:dyDescent="0.2">
      <c r="A167" s="435" t="s">
        <v>150</v>
      </c>
      <c r="B167" s="436"/>
      <c r="C167" s="26">
        <v>5</v>
      </c>
      <c r="D167" s="27"/>
      <c r="E167" s="24"/>
      <c r="G167" s="6"/>
      <c r="H167" s="6"/>
      <c r="I167" s="6"/>
    </row>
    <row r="168" spans="1:9" x14ac:dyDescent="0.2">
      <c r="A168" s="5"/>
      <c r="B168" s="18" t="s">
        <v>89</v>
      </c>
      <c r="C168" s="19">
        <v>4</v>
      </c>
      <c r="D168" s="25">
        <f>C168/C167</f>
        <v>0.8</v>
      </c>
      <c r="E168" s="21"/>
      <c r="F168" s="6"/>
      <c r="G168" s="6"/>
      <c r="H168" s="6"/>
      <c r="I168" s="6"/>
    </row>
    <row r="169" spans="1:9" x14ac:dyDescent="0.2">
      <c r="A169" s="5"/>
      <c r="B169" s="18" t="s">
        <v>151</v>
      </c>
      <c r="C169" s="19">
        <v>1</v>
      </c>
      <c r="D169" s="25">
        <f>C169/C167</f>
        <v>0.2</v>
      </c>
      <c r="E169" s="21"/>
      <c r="F169" s="6"/>
      <c r="G169" s="6"/>
      <c r="H169" s="6"/>
      <c r="I169" s="6"/>
    </row>
    <row r="170" spans="1:9" x14ac:dyDescent="0.2">
      <c r="A170" s="435" t="s">
        <v>153</v>
      </c>
      <c r="B170" s="436"/>
      <c r="C170" s="26">
        <v>87</v>
      </c>
      <c r="D170" s="27"/>
      <c r="E170" s="24"/>
      <c r="G170" s="6"/>
      <c r="H170" s="6"/>
      <c r="I170" s="6"/>
    </row>
    <row r="171" spans="1:9" x14ac:dyDescent="0.2">
      <c r="A171" s="5"/>
      <c r="B171" s="18" t="s">
        <v>154</v>
      </c>
      <c r="C171" s="19">
        <v>23</v>
      </c>
      <c r="D171" s="25">
        <f t="shared" ref="D171:D176" si="2">C171/$C$170</f>
        <v>0.26436781609195403</v>
      </c>
      <c r="E171" s="21"/>
      <c r="F171" s="6"/>
      <c r="G171" s="6"/>
      <c r="H171" s="6"/>
      <c r="I171" s="6"/>
    </row>
    <row r="172" spans="1:9" x14ac:dyDescent="0.2">
      <c r="A172" s="5"/>
      <c r="B172" s="18" t="s">
        <v>136</v>
      </c>
      <c r="C172" s="19">
        <v>21</v>
      </c>
      <c r="D172" s="25">
        <f t="shared" si="2"/>
        <v>0.2413793103448276</v>
      </c>
      <c r="E172" s="21"/>
      <c r="F172" s="6"/>
      <c r="G172" s="6"/>
      <c r="H172" s="6"/>
      <c r="I172" s="6"/>
    </row>
    <row r="173" spans="1:9" x14ac:dyDescent="0.2">
      <c r="A173" s="5"/>
      <c r="B173" s="18" t="s">
        <v>58</v>
      </c>
      <c r="C173" s="19">
        <v>14</v>
      </c>
      <c r="D173" s="25">
        <f t="shared" si="2"/>
        <v>0.16091954022988506</v>
      </c>
      <c r="E173" s="21"/>
      <c r="F173" s="6"/>
      <c r="G173" s="6"/>
      <c r="H173" s="6"/>
      <c r="I173" s="6"/>
    </row>
    <row r="174" spans="1:9" x14ac:dyDescent="0.2">
      <c r="A174" s="5"/>
      <c r="B174" s="18" t="s">
        <v>57</v>
      </c>
      <c r="C174" s="19">
        <v>11</v>
      </c>
      <c r="D174" s="25">
        <f t="shared" si="2"/>
        <v>0.12643678160919541</v>
      </c>
      <c r="E174" s="21"/>
      <c r="F174" s="6"/>
      <c r="G174" s="6"/>
      <c r="H174" s="6"/>
      <c r="I174" s="6"/>
    </row>
    <row r="175" spans="1:9" x14ac:dyDescent="0.2">
      <c r="A175" s="5"/>
      <c r="B175" s="18" t="s">
        <v>155</v>
      </c>
      <c r="C175" s="19">
        <v>6</v>
      </c>
      <c r="D175" s="25">
        <f t="shared" si="2"/>
        <v>6.8965517241379309E-2</v>
      </c>
      <c r="E175" s="21"/>
      <c r="G175" s="6"/>
      <c r="H175" s="6"/>
      <c r="I175" s="6"/>
    </row>
    <row r="176" spans="1:9" x14ac:dyDescent="0.2">
      <c r="A176" s="5"/>
      <c r="B176" s="18" t="s">
        <v>68</v>
      </c>
      <c r="C176" s="19">
        <v>12</v>
      </c>
      <c r="D176" s="25">
        <f t="shared" si="2"/>
        <v>0.13793103448275862</v>
      </c>
      <c r="E176" s="21"/>
      <c r="G176" s="6"/>
      <c r="H176" s="6"/>
      <c r="I176" s="6"/>
    </row>
    <row r="177" spans="1:9" x14ac:dyDescent="0.2">
      <c r="A177" s="435" t="s">
        <v>157</v>
      </c>
      <c r="B177" s="436"/>
      <c r="C177" s="26">
        <v>8</v>
      </c>
      <c r="D177" s="27"/>
      <c r="E177" s="24"/>
      <c r="G177" s="6"/>
      <c r="H177" s="6"/>
      <c r="I177" s="6"/>
    </row>
    <row r="178" spans="1:9" x14ac:dyDescent="0.2">
      <c r="A178" s="5"/>
      <c r="B178" s="18" t="s">
        <v>158</v>
      </c>
      <c r="C178" s="19">
        <v>4</v>
      </c>
      <c r="D178" s="25">
        <f>C178/C177</f>
        <v>0.5</v>
      </c>
      <c r="E178" s="21" t="s">
        <v>39</v>
      </c>
      <c r="F178" s="6"/>
      <c r="G178" s="6"/>
      <c r="H178" s="6"/>
      <c r="I178" s="6"/>
    </row>
    <row r="179" spans="1:9" x14ac:dyDescent="0.2">
      <c r="A179" s="5"/>
      <c r="B179" s="18" t="s">
        <v>68</v>
      </c>
      <c r="C179" s="19">
        <v>4</v>
      </c>
      <c r="D179" s="25">
        <f>C179/C177</f>
        <v>0.5</v>
      </c>
      <c r="E179" s="21"/>
      <c r="F179" s="6"/>
      <c r="G179" s="6"/>
      <c r="H179" s="6"/>
      <c r="I179" s="6"/>
    </row>
    <row r="180" spans="1:9" x14ac:dyDescent="0.2">
      <c r="A180" s="435" t="s">
        <v>9</v>
      </c>
      <c r="B180" s="436"/>
      <c r="C180" s="26">
        <v>9</v>
      </c>
      <c r="D180" s="27"/>
      <c r="E180" s="24"/>
      <c r="F180" s="6"/>
      <c r="G180" s="6"/>
      <c r="H180" s="6"/>
      <c r="I180" s="6"/>
    </row>
    <row r="181" spans="1:9" x14ac:dyDescent="0.2">
      <c r="A181" s="12"/>
      <c r="B181" s="33" t="s">
        <v>159</v>
      </c>
      <c r="C181" s="34">
        <v>9</v>
      </c>
      <c r="D181" s="35">
        <f>C181/C180</f>
        <v>1</v>
      </c>
      <c r="E181" s="36"/>
      <c r="F181" s="6"/>
      <c r="G181" s="6"/>
      <c r="H181" s="6"/>
      <c r="I181" s="6"/>
    </row>
    <row r="182" spans="1:9" x14ac:dyDescent="0.2">
      <c r="A182" s="423" t="s">
        <v>243</v>
      </c>
      <c r="B182" s="424"/>
      <c r="C182" s="87">
        <v>13</v>
      </c>
      <c r="D182" s="88"/>
      <c r="E182" s="84"/>
      <c r="F182" s="6"/>
      <c r="G182" s="6"/>
      <c r="H182" s="6"/>
      <c r="I182" s="6"/>
    </row>
    <row r="183" spans="1:9" x14ac:dyDescent="0.2">
      <c r="A183" s="96"/>
      <c r="B183" s="92" t="s">
        <v>61</v>
      </c>
      <c r="C183" s="93">
        <v>13</v>
      </c>
      <c r="D183" s="94">
        <f>C183/C182</f>
        <v>1</v>
      </c>
      <c r="E183" s="95"/>
      <c r="F183" s="6"/>
      <c r="G183" s="6"/>
      <c r="H183" s="6"/>
      <c r="I183" s="6"/>
    </row>
    <row r="184" spans="1:9" x14ac:dyDescent="0.2">
      <c r="B184" s="6"/>
      <c r="C184" s="8"/>
      <c r="D184" s="10"/>
      <c r="E184" s="13"/>
      <c r="F184" s="6"/>
      <c r="G184" s="6"/>
      <c r="H184" s="6"/>
      <c r="I184" s="6"/>
    </row>
    <row r="185" spans="1:9" x14ac:dyDescent="0.2">
      <c r="A185" s="428" t="s">
        <v>38</v>
      </c>
      <c r="B185" s="428"/>
      <c r="C185" s="8"/>
      <c r="D185" s="10"/>
      <c r="E185" s="13"/>
      <c r="F185" s="6"/>
      <c r="G185" s="6"/>
      <c r="H185" s="6"/>
      <c r="I185" s="6"/>
    </row>
    <row r="186" spans="1:9" x14ac:dyDescent="0.2">
      <c r="A186" s="78" t="s">
        <v>36</v>
      </c>
      <c r="B186" s="38" t="s">
        <v>165</v>
      </c>
      <c r="C186" s="8"/>
      <c r="D186" s="111"/>
      <c r="E186" s="108"/>
      <c r="F186" s="6"/>
      <c r="G186" s="6"/>
      <c r="H186" s="6"/>
      <c r="I186" s="6"/>
    </row>
    <row r="187" spans="1:9" x14ac:dyDescent="0.2">
      <c r="A187" s="78" t="s">
        <v>33</v>
      </c>
      <c r="B187" s="38" t="s">
        <v>237</v>
      </c>
      <c r="C187" s="8"/>
      <c r="D187" s="111"/>
      <c r="E187" s="108"/>
      <c r="F187" s="6"/>
      <c r="G187" s="6"/>
      <c r="H187" s="6"/>
      <c r="I187" s="6"/>
    </row>
    <row r="188" spans="1:9" x14ac:dyDescent="0.2">
      <c r="A188" s="78" t="s">
        <v>37</v>
      </c>
      <c r="B188" s="38" t="s">
        <v>166</v>
      </c>
      <c r="C188" s="8"/>
      <c r="D188" s="111"/>
      <c r="E188" s="108"/>
      <c r="F188" s="6"/>
      <c r="G188" s="6"/>
      <c r="H188" s="6"/>
      <c r="I188" s="6"/>
    </row>
    <row r="189" spans="1:9" x14ac:dyDescent="0.2">
      <c r="A189" s="78" t="s">
        <v>40</v>
      </c>
      <c r="B189" s="7" t="s">
        <v>167</v>
      </c>
      <c r="C189" s="8"/>
      <c r="D189" s="109"/>
      <c r="E189" s="108"/>
      <c r="F189" s="6"/>
      <c r="G189" s="6"/>
      <c r="H189" s="6"/>
      <c r="I189" s="6"/>
    </row>
    <row r="190" spans="1:9" x14ac:dyDescent="0.2">
      <c r="A190" s="78" t="s">
        <v>42</v>
      </c>
      <c r="B190" s="7" t="s">
        <v>168</v>
      </c>
      <c r="C190" s="8"/>
      <c r="D190" s="109"/>
      <c r="E190" s="108"/>
      <c r="F190" s="6"/>
      <c r="G190" s="6"/>
      <c r="H190" s="6"/>
      <c r="I190" s="6"/>
    </row>
    <row r="191" spans="1:9" x14ac:dyDescent="0.2">
      <c r="A191" s="78" t="s">
        <v>43</v>
      </c>
      <c r="B191" s="7" t="s">
        <v>169</v>
      </c>
      <c r="C191" s="8"/>
      <c r="D191" s="109"/>
      <c r="E191" s="108"/>
      <c r="F191" s="6"/>
      <c r="G191" s="6"/>
      <c r="H191" s="6"/>
      <c r="I191" s="6"/>
    </row>
    <row r="192" spans="1:9" x14ac:dyDescent="0.2">
      <c r="A192" s="78" t="s">
        <v>44</v>
      </c>
      <c r="B192" s="7" t="s">
        <v>170</v>
      </c>
      <c r="C192" s="8"/>
      <c r="D192" s="109"/>
      <c r="E192" s="108"/>
      <c r="F192" s="6"/>
      <c r="G192" s="6"/>
      <c r="H192" s="6"/>
      <c r="I192" s="6"/>
    </row>
    <row r="193" spans="1:9" x14ac:dyDescent="0.2">
      <c r="A193" s="78" t="s">
        <v>48</v>
      </c>
      <c r="B193" s="7" t="s">
        <v>231</v>
      </c>
      <c r="C193" s="8"/>
      <c r="D193" s="109"/>
      <c r="E193" s="108"/>
      <c r="F193" s="6"/>
      <c r="G193" s="6"/>
      <c r="H193" s="6"/>
      <c r="I193" s="6"/>
    </row>
    <row r="194" spans="1:9" x14ac:dyDescent="0.2">
      <c r="A194" s="78" t="s">
        <v>49</v>
      </c>
      <c r="B194" s="6" t="s">
        <v>171</v>
      </c>
      <c r="C194" s="8"/>
      <c r="D194" s="110"/>
      <c r="E194" s="108"/>
      <c r="F194" s="6"/>
      <c r="G194" s="6"/>
      <c r="H194" s="6"/>
      <c r="I194" s="6"/>
    </row>
    <row r="195" spans="1:9" x14ac:dyDescent="0.2">
      <c r="A195" s="78" t="s">
        <v>50</v>
      </c>
      <c r="B195" s="6" t="s">
        <v>173</v>
      </c>
      <c r="C195" s="8"/>
      <c r="D195" s="110"/>
      <c r="E195" s="108"/>
      <c r="F195" s="6"/>
      <c r="G195" s="6"/>
      <c r="H195" s="6"/>
      <c r="I195" s="6"/>
    </row>
    <row r="196" spans="1:9" x14ac:dyDescent="0.2">
      <c r="A196" s="78" t="s">
        <v>47</v>
      </c>
      <c r="B196" s="6" t="s">
        <v>172</v>
      </c>
      <c r="C196" s="8"/>
      <c r="D196" s="110"/>
      <c r="E196" s="108"/>
      <c r="F196" s="6"/>
      <c r="G196" s="6"/>
      <c r="H196" s="6"/>
      <c r="I196" s="6"/>
    </row>
    <row r="197" spans="1:9" x14ac:dyDescent="0.2">
      <c r="A197" s="78" t="s">
        <v>240</v>
      </c>
      <c r="B197" s="7" t="s">
        <v>242</v>
      </c>
      <c r="C197" s="8"/>
      <c r="D197" s="10"/>
      <c r="E197" s="13"/>
      <c r="F197" s="6"/>
      <c r="G197" s="6"/>
      <c r="H197" s="6"/>
      <c r="I197" s="6"/>
    </row>
    <row r="198" spans="1:9" x14ac:dyDescent="0.2">
      <c r="C198" s="8"/>
      <c r="D198" s="10"/>
      <c r="E198" s="13"/>
      <c r="F198" s="6"/>
      <c r="G198" s="6"/>
      <c r="H198" s="6"/>
      <c r="I198" s="6"/>
    </row>
    <row r="199" spans="1:9" x14ac:dyDescent="0.2">
      <c r="B199" s="38"/>
      <c r="C199" s="8"/>
      <c r="D199" s="10"/>
      <c r="E199" s="13"/>
      <c r="F199" s="6"/>
      <c r="G199" s="6"/>
      <c r="H199" s="6"/>
      <c r="I199" s="6"/>
    </row>
    <row r="200" spans="1:9" x14ac:dyDescent="0.2">
      <c r="B200" s="38"/>
      <c r="C200" s="8"/>
      <c r="D200" s="10"/>
      <c r="E200" s="13"/>
      <c r="F200" s="6"/>
      <c r="G200" s="6"/>
      <c r="H200" s="6"/>
      <c r="I200" s="6"/>
    </row>
    <row r="201" spans="1:9" x14ac:dyDescent="0.2">
      <c r="C201" s="8"/>
      <c r="D201" s="10"/>
      <c r="E201" s="13"/>
      <c r="F201" s="6"/>
      <c r="G201" s="6"/>
      <c r="H201" s="6"/>
      <c r="I201" s="6"/>
    </row>
    <row r="202" spans="1:9" x14ac:dyDescent="0.2">
      <c r="B202" s="38"/>
      <c r="C202" s="8"/>
      <c r="D202" s="10"/>
      <c r="E202" s="13"/>
      <c r="F202" s="6"/>
      <c r="G202" s="6"/>
      <c r="H202" s="6"/>
      <c r="I202" s="6"/>
    </row>
    <row r="203" spans="1:9" x14ac:dyDescent="0.2">
      <c r="B203" s="6"/>
      <c r="C203" s="8"/>
      <c r="D203" s="10"/>
      <c r="E203" s="13"/>
      <c r="F203" s="6"/>
      <c r="G203" s="6"/>
      <c r="H203" s="6"/>
      <c r="I203" s="6"/>
    </row>
    <row r="204" spans="1:9" x14ac:dyDescent="0.2">
      <c r="B204" s="6"/>
      <c r="C204" s="8"/>
      <c r="D204" s="10"/>
      <c r="E204" s="13"/>
      <c r="F204" s="6"/>
      <c r="G204" s="6"/>
      <c r="H204" s="6"/>
      <c r="I204" s="6"/>
    </row>
    <row r="205" spans="1:9" x14ac:dyDescent="0.2">
      <c r="B205" s="6"/>
      <c r="C205" s="8"/>
      <c r="D205" s="10"/>
      <c r="E205" s="13"/>
      <c r="F205" s="6"/>
      <c r="G205" s="6"/>
      <c r="H205" s="6"/>
      <c r="I205" s="6"/>
    </row>
    <row r="206" spans="1:9" x14ac:dyDescent="0.2">
      <c r="B206" s="6"/>
      <c r="C206" s="8"/>
      <c r="D206" s="10"/>
      <c r="E206" s="13"/>
      <c r="F206" s="6"/>
      <c r="G206" s="6"/>
      <c r="H206" s="6"/>
      <c r="I206" s="6"/>
    </row>
    <row r="207" spans="1:9" x14ac:dyDescent="0.2">
      <c r="B207" s="6"/>
      <c r="C207" s="8"/>
      <c r="D207" s="10"/>
      <c r="E207" s="13"/>
      <c r="F207" s="6"/>
      <c r="G207" s="6"/>
      <c r="H207" s="6"/>
      <c r="I207" s="6"/>
    </row>
    <row r="208" spans="1:9" x14ac:dyDescent="0.2">
      <c r="B208" s="6"/>
      <c r="C208" s="8"/>
      <c r="D208" s="10"/>
      <c r="E208" s="13"/>
      <c r="F208" s="6"/>
      <c r="G208" s="6"/>
      <c r="H208" s="6"/>
      <c r="I208" s="6"/>
    </row>
    <row r="209" spans="2:9" x14ac:dyDescent="0.2">
      <c r="B209" s="6"/>
      <c r="C209" s="8"/>
      <c r="D209" s="10"/>
      <c r="E209" s="13"/>
      <c r="F209" s="6"/>
      <c r="G209" s="6"/>
      <c r="H209" s="6"/>
      <c r="I209" s="6"/>
    </row>
    <row r="210" spans="2:9" x14ac:dyDescent="0.2">
      <c r="B210" s="6"/>
    </row>
  </sheetData>
  <mergeCells count="55">
    <mergeCell ref="A1:E1"/>
    <mergeCell ref="A185:B185"/>
    <mergeCell ref="A143:B143"/>
    <mergeCell ref="A5:B5"/>
    <mergeCell ref="A170:B170"/>
    <mergeCell ref="A177:B177"/>
    <mergeCell ref="A180:B180"/>
    <mergeCell ref="A112:B112"/>
    <mergeCell ref="A119:B119"/>
    <mergeCell ref="A114:B114"/>
    <mergeCell ref="A108:B108"/>
    <mergeCell ref="A167:B167"/>
    <mergeCell ref="A157:B157"/>
    <mergeCell ref="A159:B159"/>
    <mergeCell ref="A163:B163"/>
    <mergeCell ref="A126:B126"/>
    <mergeCell ref="A137:B137"/>
    <mergeCell ref="A63:B63"/>
    <mergeCell ref="A68:B68"/>
    <mergeCell ref="A88:B88"/>
    <mergeCell ref="A92:B92"/>
    <mergeCell ref="A103:B103"/>
    <mergeCell ref="A97:B97"/>
    <mergeCell ref="A100:B100"/>
    <mergeCell ref="A131:B131"/>
    <mergeCell ref="C3:E3"/>
    <mergeCell ref="A94:B94"/>
    <mergeCell ref="A73:B73"/>
    <mergeCell ref="A75:B75"/>
    <mergeCell ref="A82:B82"/>
    <mergeCell ref="A85:B85"/>
    <mergeCell ref="A59:B59"/>
    <mergeCell ref="A20:B20"/>
    <mergeCell ref="A25:B25"/>
    <mergeCell ref="A71:B71"/>
    <mergeCell ref="A29:B29"/>
    <mergeCell ref="A33:B33"/>
    <mergeCell ref="A35:B35"/>
    <mergeCell ref="A57:B57"/>
    <mergeCell ref="A182:B182"/>
    <mergeCell ref="A3:B4"/>
    <mergeCell ref="A41:B41"/>
    <mergeCell ref="A135:B135"/>
    <mergeCell ref="A43:B43"/>
    <mergeCell ref="A8:B8"/>
    <mergeCell ref="A14:B14"/>
    <mergeCell ref="A39:B39"/>
    <mergeCell ref="A31:B31"/>
    <mergeCell ref="A45:B45"/>
    <mergeCell ref="A11:B11"/>
    <mergeCell ref="A47:B47"/>
    <mergeCell ref="A49:B49"/>
    <mergeCell ref="A54:B54"/>
    <mergeCell ref="A121:B121"/>
    <mergeCell ref="A133:B133"/>
  </mergeCells>
  <phoneticPr fontId="17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210"/>
  <sheetViews>
    <sheetView topLeftCell="A172" workbookViewId="0">
      <selection activeCell="A185" sqref="A185:B196"/>
    </sheetView>
  </sheetViews>
  <sheetFormatPr defaultColWidth="11.42578125" defaultRowHeight="14.25" x14ac:dyDescent="0.2"/>
  <cols>
    <col min="1" max="1" width="3" style="147" bestFit="1" customWidth="1"/>
    <col min="2" max="2" width="60.7109375" style="140" customWidth="1"/>
    <col min="3" max="3" width="10.7109375" style="158" customWidth="1"/>
    <col min="4" max="4" width="10.7109375" style="159" customWidth="1"/>
    <col min="5" max="5" width="4" style="160" bestFit="1" customWidth="1"/>
    <col min="6" max="256" width="11.42578125" style="140"/>
    <col min="257" max="257" width="3" style="140" bestFit="1" customWidth="1"/>
    <col min="258" max="258" width="60.7109375" style="140" customWidth="1"/>
    <col min="259" max="260" width="10.7109375" style="140" customWidth="1"/>
    <col min="261" max="261" width="4" style="140" bestFit="1" customWidth="1"/>
    <col min="262" max="512" width="11.42578125" style="140"/>
    <col min="513" max="513" width="3" style="140" bestFit="1" customWidth="1"/>
    <col min="514" max="514" width="60.7109375" style="140" customWidth="1"/>
    <col min="515" max="516" width="10.7109375" style="140" customWidth="1"/>
    <col min="517" max="517" width="4" style="140" bestFit="1" customWidth="1"/>
    <col min="518" max="768" width="11.42578125" style="140"/>
    <col min="769" max="769" width="3" style="140" bestFit="1" customWidth="1"/>
    <col min="770" max="770" width="60.7109375" style="140" customWidth="1"/>
    <col min="771" max="772" width="10.7109375" style="140" customWidth="1"/>
    <col min="773" max="773" width="4" style="140" bestFit="1" customWidth="1"/>
    <col min="774" max="1024" width="11.42578125" style="140"/>
    <col min="1025" max="1025" width="3" style="140" bestFit="1" customWidth="1"/>
    <col min="1026" max="1026" width="60.7109375" style="140" customWidth="1"/>
    <col min="1027" max="1028" width="10.7109375" style="140" customWidth="1"/>
    <col min="1029" max="1029" width="4" style="140" bestFit="1" customWidth="1"/>
    <col min="1030" max="1280" width="11.42578125" style="140"/>
    <col min="1281" max="1281" width="3" style="140" bestFit="1" customWidth="1"/>
    <col min="1282" max="1282" width="60.7109375" style="140" customWidth="1"/>
    <col min="1283" max="1284" width="10.7109375" style="140" customWidth="1"/>
    <col min="1285" max="1285" width="4" style="140" bestFit="1" customWidth="1"/>
    <col min="1286" max="1536" width="11.42578125" style="140"/>
    <col min="1537" max="1537" width="3" style="140" bestFit="1" customWidth="1"/>
    <col min="1538" max="1538" width="60.7109375" style="140" customWidth="1"/>
    <col min="1539" max="1540" width="10.7109375" style="140" customWidth="1"/>
    <col min="1541" max="1541" width="4" style="140" bestFit="1" customWidth="1"/>
    <col min="1542" max="1792" width="11.42578125" style="140"/>
    <col min="1793" max="1793" width="3" style="140" bestFit="1" customWidth="1"/>
    <col min="1794" max="1794" width="60.7109375" style="140" customWidth="1"/>
    <col min="1795" max="1796" width="10.7109375" style="140" customWidth="1"/>
    <col min="1797" max="1797" width="4" style="140" bestFit="1" customWidth="1"/>
    <col min="1798" max="2048" width="11.42578125" style="140"/>
    <col min="2049" max="2049" width="3" style="140" bestFit="1" customWidth="1"/>
    <col min="2050" max="2050" width="60.7109375" style="140" customWidth="1"/>
    <col min="2051" max="2052" width="10.7109375" style="140" customWidth="1"/>
    <col min="2053" max="2053" width="4" style="140" bestFit="1" customWidth="1"/>
    <col min="2054" max="2304" width="11.42578125" style="140"/>
    <col min="2305" max="2305" width="3" style="140" bestFit="1" customWidth="1"/>
    <col min="2306" max="2306" width="60.7109375" style="140" customWidth="1"/>
    <col min="2307" max="2308" width="10.7109375" style="140" customWidth="1"/>
    <col min="2309" max="2309" width="4" style="140" bestFit="1" customWidth="1"/>
    <col min="2310" max="2560" width="11.42578125" style="140"/>
    <col min="2561" max="2561" width="3" style="140" bestFit="1" customWidth="1"/>
    <col min="2562" max="2562" width="60.7109375" style="140" customWidth="1"/>
    <col min="2563" max="2564" width="10.7109375" style="140" customWidth="1"/>
    <col min="2565" max="2565" width="4" style="140" bestFit="1" customWidth="1"/>
    <col min="2566" max="2816" width="11.42578125" style="140"/>
    <col min="2817" max="2817" width="3" style="140" bestFit="1" customWidth="1"/>
    <col min="2818" max="2818" width="60.7109375" style="140" customWidth="1"/>
    <col min="2819" max="2820" width="10.7109375" style="140" customWidth="1"/>
    <col min="2821" max="2821" width="4" style="140" bestFit="1" customWidth="1"/>
    <col min="2822" max="3072" width="11.42578125" style="140"/>
    <col min="3073" max="3073" width="3" style="140" bestFit="1" customWidth="1"/>
    <col min="3074" max="3074" width="60.7109375" style="140" customWidth="1"/>
    <col min="3075" max="3076" width="10.7109375" style="140" customWidth="1"/>
    <col min="3077" max="3077" width="4" style="140" bestFit="1" customWidth="1"/>
    <col min="3078" max="3328" width="11.42578125" style="140"/>
    <col min="3329" max="3329" width="3" style="140" bestFit="1" customWidth="1"/>
    <col min="3330" max="3330" width="60.7109375" style="140" customWidth="1"/>
    <col min="3331" max="3332" width="10.7109375" style="140" customWidth="1"/>
    <col min="3333" max="3333" width="4" style="140" bestFit="1" customWidth="1"/>
    <col min="3334" max="3584" width="11.42578125" style="140"/>
    <col min="3585" max="3585" width="3" style="140" bestFit="1" customWidth="1"/>
    <col min="3586" max="3586" width="60.7109375" style="140" customWidth="1"/>
    <col min="3587" max="3588" width="10.7109375" style="140" customWidth="1"/>
    <col min="3589" max="3589" width="4" style="140" bestFit="1" customWidth="1"/>
    <col min="3590" max="3840" width="11.42578125" style="140"/>
    <col min="3841" max="3841" width="3" style="140" bestFit="1" customWidth="1"/>
    <col min="3842" max="3842" width="60.7109375" style="140" customWidth="1"/>
    <col min="3843" max="3844" width="10.7109375" style="140" customWidth="1"/>
    <col min="3845" max="3845" width="4" style="140" bestFit="1" customWidth="1"/>
    <col min="3846" max="4096" width="11.42578125" style="140"/>
    <col min="4097" max="4097" width="3" style="140" bestFit="1" customWidth="1"/>
    <col min="4098" max="4098" width="60.7109375" style="140" customWidth="1"/>
    <col min="4099" max="4100" width="10.7109375" style="140" customWidth="1"/>
    <col min="4101" max="4101" width="4" style="140" bestFit="1" customWidth="1"/>
    <col min="4102" max="4352" width="11.42578125" style="140"/>
    <col min="4353" max="4353" width="3" style="140" bestFit="1" customWidth="1"/>
    <col min="4354" max="4354" width="60.7109375" style="140" customWidth="1"/>
    <col min="4355" max="4356" width="10.7109375" style="140" customWidth="1"/>
    <col min="4357" max="4357" width="4" style="140" bestFit="1" customWidth="1"/>
    <col min="4358" max="4608" width="11.42578125" style="140"/>
    <col min="4609" max="4609" width="3" style="140" bestFit="1" customWidth="1"/>
    <col min="4610" max="4610" width="60.7109375" style="140" customWidth="1"/>
    <col min="4611" max="4612" width="10.7109375" style="140" customWidth="1"/>
    <col min="4613" max="4613" width="4" style="140" bestFit="1" customWidth="1"/>
    <col min="4614" max="4864" width="11.42578125" style="140"/>
    <col min="4865" max="4865" width="3" style="140" bestFit="1" customWidth="1"/>
    <col min="4866" max="4866" width="60.7109375" style="140" customWidth="1"/>
    <col min="4867" max="4868" width="10.7109375" style="140" customWidth="1"/>
    <col min="4869" max="4869" width="4" style="140" bestFit="1" customWidth="1"/>
    <col min="4870" max="5120" width="11.42578125" style="140"/>
    <col min="5121" max="5121" width="3" style="140" bestFit="1" customWidth="1"/>
    <col min="5122" max="5122" width="60.7109375" style="140" customWidth="1"/>
    <col min="5123" max="5124" width="10.7109375" style="140" customWidth="1"/>
    <col min="5125" max="5125" width="4" style="140" bestFit="1" customWidth="1"/>
    <col min="5126" max="5376" width="11.42578125" style="140"/>
    <col min="5377" max="5377" width="3" style="140" bestFit="1" customWidth="1"/>
    <col min="5378" max="5378" width="60.7109375" style="140" customWidth="1"/>
    <col min="5379" max="5380" width="10.7109375" style="140" customWidth="1"/>
    <col min="5381" max="5381" width="4" style="140" bestFit="1" customWidth="1"/>
    <col min="5382" max="5632" width="11.42578125" style="140"/>
    <col min="5633" max="5633" width="3" style="140" bestFit="1" customWidth="1"/>
    <col min="5634" max="5634" width="60.7109375" style="140" customWidth="1"/>
    <col min="5635" max="5636" width="10.7109375" style="140" customWidth="1"/>
    <col min="5637" max="5637" width="4" style="140" bestFit="1" customWidth="1"/>
    <col min="5638" max="5888" width="11.42578125" style="140"/>
    <col min="5889" max="5889" width="3" style="140" bestFit="1" customWidth="1"/>
    <col min="5890" max="5890" width="60.7109375" style="140" customWidth="1"/>
    <col min="5891" max="5892" width="10.7109375" style="140" customWidth="1"/>
    <col min="5893" max="5893" width="4" style="140" bestFit="1" customWidth="1"/>
    <col min="5894" max="6144" width="11.42578125" style="140"/>
    <col min="6145" max="6145" width="3" style="140" bestFit="1" customWidth="1"/>
    <col min="6146" max="6146" width="60.7109375" style="140" customWidth="1"/>
    <col min="6147" max="6148" width="10.7109375" style="140" customWidth="1"/>
    <col min="6149" max="6149" width="4" style="140" bestFit="1" customWidth="1"/>
    <col min="6150" max="6400" width="11.42578125" style="140"/>
    <col min="6401" max="6401" width="3" style="140" bestFit="1" customWidth="1"/>
    <col min="6402" max="6402" width="60.7109375" style="140" customWidth="1"/>
    <col min="6403" max="6404" width="10.7109375" style="140" customWidth="1"/>
    <col min="6405" max="6405" width="4" style="140" bestFit="1" customWidth="1"/>
    <col min="6406" max="6656" width="11.42578125" style="140"/>
    <col min="6657" max="6657" width="3" style="140" bestFit="1" customWidth="1"/>
    <col min="6658" max="6658" width="60.7109375" style="140" customWidth="1"/>
    <col min="6659" max="6660" width="10.7109375" style="140" customWidth="1"/>
    <col min="6661" max="6661" width="4" style="140" bestFit="1" customWidth="1"/>
    <col min="6662" max="6912" width="11.42578125" style="140"/>
    <col min="6913" max="6913" width="3" style="140" bestFit="1" customWidth="1"/>
    <col min="6914" max="6914" width="60.7109375" style="140" customWidth="1"/>
    <col min="6915" max="6916" width="10.7109375" style="140" customWidth="1"/>
    <col min="6917" max="6917" width="4" style="140" bestFit="1" customWidth="1"/>
    <col min="6918" max="7168" width="11.42578125" style="140"/>
    <col min="7169" max="7169" width="3" style="140" bestFit="1" customWidth="1"/>
    <col min="7170" max="7170" width="60.7109375" style="140" customWidth="1"/>
    <col min="7171" max="7172" width="10.7109375" style="140" customWidth="1"/>
    <col min="7173" max="7173" width="4" style="140" bestFit="1" customWidth="1"/>
    <col min="7174" max="7424" width="11.42578125" style="140"/>
    <col min="7425" max="7425" width="3" style="140" bestFit="1" customWidth="1"/>
    <col min="7426" max="7426" width="60.7109375" style="140" customWidth="1"/>
    <col min="7427" max="7428" width="10.7109375" style="140" customWidth="1"/>
    <col min="7429" max="7429" width="4" style="140" bestFit="1" customWidth="1"/>
    <col min="7430" max="7680" width="11.42578125" style="140"/>
    <col min="7681" max="7681" width="3" style="140" bestFit="1" customWidth="1"/>
    <col min="7682" max="7682" width="60.7109375" style="140" customWidth="1"/>
    <col min="7683" max="7684" width="10.7109375" style="140" customWidth="1"/>
    <col min="7685" max="7685" width="4" style="140" bestFit="1" customWidth="1"/>
    <col min="7686" max="7936" width="11.42578125" style="140"/>
    <col min="7937" max="7937" width="3" style="140" bestFit="1" customWidth="1"/>
    <col min="7938" max="7938" width="60.7109375" style="140" customWidth="1"/>
    <col min="7939" max="7940" width="10.7109375" style="140" customWidth="1"/>
    <col min="7941" max="7941" width="4" style="140" bestFit="1" customWidth="1"/>
    <col min="7942" max="8192" width="11.42578125" style="140"/>
    <col min="8193" max="8193" width="3" style="140" bestFit="1" customWidth="1"/>
    <col min="8194" max="8194" width="60.7109375" style="140" customWidth="1"/>
    <col min="8195" max="8196" width="10.7109375" style="140" customWidth="1"/>
    <col min="8197" max="8197" width="4" style="140" bestFit="1" customWidth="1"/>
    <col min="8198" max="8448" width="11.42578125" style="140"/>
    <col min="8449" max="8449" width="3" style="140" bestFit="1" customWidth="1"/>
    <col min="8450" max="8450" width="60.7109375" style="140" customWidth="1"/>
    <col min="8451" max="8452" width="10.7109375" style="140" customWidth="1"/>
    <col min="8453" max="8453" width="4" style="140" bestFit="1" customWidth="1"/>
    <col min="8454" max="8704" width="11.42578125" style="140"/>
    <col min="8705" max="8705" width="3" style="140" bestFit="1" customWidth="1"/>
    <col min="8706" max="8706" width="60.7109375" style="140" customWidth="1"/>
    <col min="8707" max="8708" width="10.7109375" style="140" customWidth="1"/>
    <col min="8709" max="8709" width="4" style="140" bestFit="1" customWidth="1"/>
    <col min="8710" max="8960" width="11.42578125" style="140"/>
    <col min="8961" max="8961" width="3" style="140" bestFit="1" customWidth="1"/>
    <col min="8962" max="8962" width="60.7109375" style="140" customWidth="1"/>
    <col min="8963" max="8964" width="10.7109375" style="140" customWidth="1"/>
    <col min="8965" max="8965" width="4" style="140" bestFit="1" customWidth="1"/>
    <col min="8966" max="9216" width="11.42578125" style="140"/>
    <col min="9217" max="9217" width="3" style="140" bestFit="1" customWidth="1"/>
    <col min="9218" max="9218" width="60.7109375" style="140" customWidth="1"/>
    <col min="9219" max="9220" width="10.7109375" style="140" customWidth="1"/>
    <col min="9221" max="9221" width="4" style="140" bestFit="1" customWidth="1"/>
    <col min="9222" max="9472" width="11.42578125" style="140"/>
    <col min="9473" max="9473" width="3" style="140" bestFit="1" customWidth="1"/>
    <col min="9474" max="9474" width="60.7109375" style="140" customWidth="1"/>
    <col min="9475" max="9476" width="10.7109375" style="140" customWidth="1"/>
    <col min="9477" max="9477" width="4" style="140" bestFit="1" customWidth="1"/>
    <col min="9478" max="9728" width="11.42578125" style="140"/>
    <col min="9729" max="9729" width="3" style="140" bestFit="1" customWidth="1"/>
    <col min="9730" max="9730" width="60.7109375" style="140" customWidth="1"/>
    <col min="9731" max="9732" width="10.7109375" style="140" customWidth="1"/>
    <col min="9733" max="9733" width="4" style="140" bestFit="1" customWidth="1"/>
    <col min="9734" max="9984" width="11.42578125" style="140"/>
    <col min="9985" max="9985" width="3" style="140" bestFit="1" customWidth="1"/>
    <col min="9986" max="9986" width="60.7109375" style="140" customWidth="1"/>
    <col min="9987" max="9988" width="10.7109375" style="140" customWidth="1"/>
    <col min="9989" max="9989" width="4" style="140" bestFit="1" customWidth="1"/>
    <col min="9990" max="10240" width="11.42578125" style="140"/>
    <col min="10241" max="10241" width="3" style="140" bestFit="1" customWidth="1"/>
    <col min="10242" max="10242" width="60.7109375" style="140" customWidth="1"/>
    <col min="10243" max="10244" width="10.7109375" style="140" customWidth="1"/>
    <col min="10245" max="10245" width="4" style="140" bestFit="1" customWidth="1"/>
    <col min="10246" max="10496" width="11.42578125" style="140"/>
    <col min="10497" max="10497" width="3" style="140" bestFit="1" customWidth="1"/>
    <col min="10498" max="10498" width="60.7109375" style="140" customWidth="1"/>
    <col min="10499" max="10500" width="10.7109375" style="140" customWidth="1"/>
    <col min="10501" max="10501" width="4" style="140" bestFit="1" customWidth="1"/>
    <col min="10502" max="10752" width="11.42578125" style="140"/>
    <col min="10753" max="10753" width="3" style="140" bestFit="1" customWidth="1"/>
    <col min="10754" max="10754" width="60.7109375" style="140" customWidth="1"/>
    <col min="10755" max="10756" width="10.7109375" style="140" customWidth="1"/>
    <col min="10757" max="10757" width="4" style="140" bestFit="1" customWidth="1"/>
    <col min="10758" max="11008" width="11.42578125" style="140"/>
    <col min="11009" max="11009" width="3" style="140" bestFit="1" customWidth="1"/>
    <col min="11010" max="11010" width="60.7109375" style="140" customWidth="1"/>
    <col min="11011" max="11012" width="10.7109375" style="140" customWidth="1"/>
    <col min="11013" max="11013" width="4" style="140" bestFit="1" customWidth="1"/>
    <col min="11014" max="11264" width="11.42578125" style="140"/>
    <col min="11265" max="11265" width="3" style="140" bestFit="1" customWidth="1"/>
    <col min="11266" max="11266" width="60.7109375" style="140" customWidth="1"/>
    <col min="11267" max="11268" width="10.7109375" style="140" customWidth="1"/>
    <col min="11269" max="11269" width="4" style="140" bestFit="1" customWidth="1"/>
    <col min="11270" max="11520" width="11.42578125" style="140"/>
    <col min="11521" max="11521" width="3" style="140" bestFit="1" customWidth="1"/>
    <col min="11522" max="11522" width="60.7109375" style="140" customWidth="1"/>
    <col min="11523" max="11524" width="10.7109375" style="140" customWidth="1"/>
    <col min="11525" max="11525" width="4" style="140" bestFit="1" customWidth="1"/>
    <col min="11526" max="11776" width="11.42578125" style="140"/>
    <col min="11777" max="11777" width="3" style="140" bestFit="1" customWidth="1"/>
    <col min="11778" max="11778" width="60.7109375" style="140" customWidth="1"/>
    <col min="11779" max="11780" width="10.7109375" style="140" customWidth="1"/>
    <col min="11781" max="11781" width="4" style="140" bestFit="1" customWidth="1"/>
    <col min="11782" max="12032" width="11.42578125" style="140"/>
    <col min="12033" max="12033" width="3" style="140" bestFit="1" customWidth="1"/>
    <col min="12034" max="12034" width="60.7109375" style="140" customWidth="1"/>
    <col min="12035" max="12036" width="10.7109375" style="140" customWidth="1"/>
    <col min="12037" max="12037" width="4" style="140" bestFit="1" customWidth="1"/>
    <col min="12038" max="12288" width="11.42578125" style="140"/>
    <col min="12289" max="12289" width="3" style="140" bestFit="1" customWidth="1"/>
    <col min="12290" max="12290" width="60.7109375" style="140" customWidth="1"/>
    <col min="12291" max="12292" width="10.7109375" style="140" customWidth="1"/>
    <col min="12293" max="12293" width="4" style="140" bestFit="1" customWidth="1"/>
    <col min="12294" max="12544" width="11.42578125" style="140"/>
    <col min="12545" max="12545" width="3" style="140" bestFit="1" customWidth="1"/>
    <col min="12546" max="12546" width="60.7109375" style="140" customWidth="1"/>
    <col min="12547" max="12548" width="10.7109375" style="140" customWidth="1"/>
    <col min="12549" max="12549" width="4" style="140" bestFit="1" customWidth="1"/>
    <col min="12550" max="12800" width="11.42578125" style="140"/>
    <col min="12801" max="12801" width="3" style="140" bestFit="1" customWidth="1"/>
    <col min="12802" max="12802" width="60.7109375" style="140" customWidth="1"/>
    <col min="12803" max="12804" width="10.7109375" style="140" customWidth="1"/>
    <col min="12805" max="12805" width="4" style="140" bestFit="1" customWidth="1"/>
    <col min="12806" max="13056" width="11.42578125" style="140"/>
    <col min="13057" max="13057" width="3" style="140" bestFit="1" customWidth="1"/>
    <col min="13058" max="13058" width="60.7109375" style="140" customWidth="1"/>
    <col min="13059" max="13060" width="10.7109375" style="140" customWidth="1"/>
    <col min="13061" max="13061" width="4" style="140" bestFit="1" customWidth="1"/>
    <col min="13062" max="13312" width="11.42578125" style="140"/>
    <col min="13313" max="13313" width="3" style="140" bestFit="1" customWidth="1"/>
    <col min="13314" max="13314" width="60.7109375" style="140" customWidth="1"/>
    <col min="13315" max="13316" width="10.7109375" style="140" customWidth="1"/>
    <col min="13317" max="13317" width="4" style="140" bestFit="1" customWidth="1"/>
    <col min="13318" max="13568" width="11.42578125" style="140"/>
    <col min="13569" max="13569" width="3" style="140" bestFit="1" customWidth="1"/>
    <col min="13570" max="13570" width="60.7109375" style="140" customWidth="1"/>
    <col min="13571" max="13572" width="10.7109375" style="140" customWidth="1"/>
    <col min="13573" max="13573" width="4" style="140" bestFit="1" customWidth="1"/>
    <col min="13574" max="13824" width="11.42578125" style="140"/>
    <col min="13825" max="13825" width="3" style="140" bestFit="1" customWidth="1"/>
    <col min="13826" max="13826" width="60.7109375" style="140" customWidth="1"/>
    <col min="13827" max="13828" width="10.7109375" style="140" customWidth="1"/>
    <col min="13829" max="13829" width="4" style="140" bestFit="1" customWidth="1"/>
    <col min="13830" max="14080" width="11.42578125" style="140"/>
    <col min="14081" max="14081" width="3" style="140" bestFit="1" customWidth="1"/>
    <col min="14082" max="14082" width="60.7109375" style="140" customWidth="1"/>
    <col min="14083" max="14084" width="10.7109375" style="140" customWidth="1"/>
    <col min="14085" max="14085" width="4" style="140" bestFit="1" customWidth="1"/>
    <col min="14086" max="14336" width="11.42578125" style="140"/>
    <col min="14337" max="14337" width="3" style="140" bestFit="1" customWidth="1"/>
    <col min="14338" max="14338" width="60.7109375" style="140" customWidth="1"/>
    <col min="14339" max="14340" width="10.7109375" style="140" customWidth="1"/>
    <col min="14341" max="14341" width="4" style="140" bestFit="1" customWidth="1"/>
    <col min="14342" max="14592" width="11.42578125" style="140"/>
    <col min="14593" max="14593" width="3" style="140" bestFit="1" customWidth="1"/>
    <col min="14594" max="14594" width="60.7109375" style="140" customWidth="1"/>
    <col min="14595" max="14596" width="10.7109375" style="140" customWidth="1"/>
    <col min="14597" max="14597" width="4" style="140" bestFit="1" customWidth="1"/>
    <col min="14598" max="14848" width="11.42578125" style="140"/>
    <col min="14849" max="14849" width="3" style="140" bestFit="1" customWidth="1"/>
    <col min="14850" max="14850" width="60.7109375" style="140" customWidth="1"/>
    <col min="14851" max="14852" width="10.7109375" style="140" customWidth="1"/>
    <col min="14853" max="14853" width="4" style="140" bestFit="1" customWidth="1"/>
    <col min="14854" max="15104" width="11.42578125" style="140"/>
    <col min="15105" max="15105" width="3" style="140" bestFit="1" customWidth="1"/>
    <col min="15106" max="15106" width="60.7109375" style="140" customWidth="1"/>
    <col min="15107" max="15108" width="10.7109375" style="140" customWidth="1"/>
    <col min="15109" max="15109" width="4" style="140" bestFit="1" customWidth="1"/>
    <col min="15110" max="15360" width="11.42578125" style="140"/>
    <col min="15361" max="15361" width="3" style="140" bestFit="1" customWidth="1"/>
    <col min="15362" max="15362" width="60.7109375" style="140" customWidth="1"/>
    <col min="15363" max="15364" width="10.7109375" style="140" customWidth="1"/>
    <col min="15365" max="15365" width="4" style="140" bestFit="1" customWidth="1"/>
    <col min="15366" max="15616" width="11.42578125" style="140"/>
    <col min="15617" max="15617" width="3" style="140" bestFit="1" customWidth="1"/>
    <col min="15618" max="15618" width="60.7109375" style="140" customWidth="1"/>
    <col min="15619" max="15620" width="10.7109375" style="140" customWidth="1"/>
    <col min="15621" max="15621" width="4" style="140" bestFit="1" customWidth="1"/>
    <col min="15622" max="15872" width="11.42578125" style="140"/>
    <col min="15873" max="15873" width="3" style="140" bestFit="1" customWidth="1"/>
    <col min="15874" max="15874" width="60.7109375" style="140" customWidth="1"/>
    <col min="15875" max="15876" width="10.7109375" style="140" customWidth="1"/>
    <col min="15877" max="15877" width="4" style="140" bestFit="1" customWidth="1"/>
    <col min="15878" max="16128" width="11.42578125" style="140"/>
    <col min="16129" max="16129" width="3" style="140" bestFit="1" customWidth="1"/>
    <col min="16130" max="16130" width="60.7109375" style="140" customWidth="1"/>
    <col min="16131" max="16132" width="10.7109375" style="140" customWidth="1"/>
    <col min="16133" max="16133" width="4" style="140" bestFit="1" customWidth="1"/>
    <col min="16134" max="16384" width="11.42578125" style="140"/>
  </cols>
  <sheetData>
    <row r="1" spans="1:9" ht="12.75" x14ac:dyDescent="0.2">
      <c r="A1" s="405" t="s">
        <v>374</v>
      </c>
      <c r="B1" s="405"/>
      <c r="C1" s="405"/>
      <c r="D1" s="405"/>
      <c r="E1" s="405"/>
    </row>
    <row r="3" spans="1:9" ht="12.75" x14ac:dyDescent="0.2">
      <c r="A3" s="433" t="s">
        <v>375</v>
      </c>
      <c r="B3" s="434"/>
      <c r="C3" s="439" t="s">
        <v>376</v>
      </c>
      <c r="D3" s="439"/>
      <c r="E3" s="440"/>
    </row>
    <row r="4" spans="1:9" s="142" customFormat="1" x14ac:dyDescent="0.2">
      <c r="A4" s="433"/>
      <c r="B4" s="434"/>
      <c r="C4" s="138" t="s">
        <v>377</v>
      </c>
      <c r="D4" s="43" t="s">
        <v>35</v>
      </c>
      <c r="E4" s="44"/>
      <c r="F4" s="79"/>
      <c r="G4" s="141"/>
      <c r="H4" s="141"/>
      <c r="I4" s="141"/>
    </row>
    <row r="5" spans="1:9" s="144" customFormat="1" x14ac:dyDescent="0.2">
      <c r="A5" s="437" t="s">
        <v>378</v>
      </c>
      <c r="B5" s="438"/>
      <c r="C5" s="15">
        <v>26</v>
      </c>
      <c r="D5" s="16"/>
      <c r="E5" s="17"/>
      <c r="F5" s="80"/>
      <c r="G5" s="143"/>
      <c r="H5" s="143"/>
      <c r="I5" s="143"/>
    </row>
    <row r="6" spans="1:9" x14ac:dyDescent="0.2">
      <c r="A6" s="5"/>
      <c r="B6" s="18" t="s">
        <v>379</v>
      </c>
      <c r="C6" s="19">
        <v>25</v>
      </c>
      <c r="D6" s="145">
        <f>C6/$C$5</f>
        <v>0.96153846153846156</v>
      </c>
      <c r="E6" s="21"/>
      <c r="F6" s="146"/>
      <c r="G6" s="147"/>
      <c r="H6" s="147"/>
      <c r="I6" s="147"/>
    </row>
    <row r="7" spans="1:9" x14ac:dyDescent="0.2">
      <c r="A7" s="5"/>
      <c r="B7" s="18" t="s">
        <v>380</v>
      </c>
      <c r="C7" s="19">
        <v>1</v>
      </c>
      <c r="D7" s="145">
        <f>C7/$C$5</f>
        <v>3.8461538461538464E-2</v>
      </c>
      <c r="E7" s="21"/>
      <c r="F7" s="146"/>
      <c r="G7" s="147"/>
      <c r="H7" s="147"/>
      <c r="I7" s="147"/>
    </row>
    <row r="8" spans="1:9" x14ac:dyDescent="0.2">
      <c r="A8" s="437" t="s">
        <v>381</v>
      </c>
      <c r="B8" s="438"/>
      <c r="C8" s="22">
        <v>14</v>
      </c>
      <c r="D8" s="23"/>
      <c r="E8" s="24"/>
      <c r="F8" s="147"/>
      <c r="G8" s="147"/>
      <c r="H8" s="147"/>
      <c r="I8" s="147"/>
    </row>
    <row r="9" spans="1:9" x14ac:dyDescent="0.2">
      <c r="A9" s="5"/>
      <c r="B9" s="18" t="s">
        <v>382</v>
      </c>
      <c r="C9" s="19">
        <v>3</v>
      </c>
      <c r="D9" s="25">
        <f>C9/C8</f>
        <v>0.21428571428571427</v>
      </c>
      <c r="E9" s="21" t="s">
        <v>39</v>
      </c>
      <c r="F9" s="147"/>
      <c r="G9" s="147"/>
      <c r="H9" s="147"/>
      <c r="I9" s="147"/>
    </row>
    <row r="10" spans="1:9" x14ac:dyDescent="0.2">
      <c r="A10" s="5"/>
      <c r="B10" s="18" t="s">
        <v>383</v>
      </c>
      <c r="C10" s="19">
        <v>11</v>
      </c>
      <c r="D10" s="25">
        <f>C10/C8</f>
        <v>0.7857142857142857</v>
      </c>
      <c r="E10" s="21"/>
      <c r="F10" s="147"/>
      <c r="G10" s="147"/>
      <c r="H10" s="147"/>
      <c r="I10" s="147"/>
    </row>
    <row r="11" spans="1:9" x14ac:dyDescent="0.2">
      <c r="A11" s="435" t="s">
        <v>384</v>
      </c>
      <c r="B11" s="436"/>
      <c r="C11" s="26">
        <v>7</v>
      </c>
      <c r="D11" s="27"/>
      <c r="E11" s="24"/>
      <c r="F11" s="147"/>
      <c r="G11" s="147"/>
      <c r="H11" s="147"/>
      <c r="I11" s="147"/>
    </row>
    <row r="12" spans="1:9" x14ac:dyDescent="0.2">
      <c r="A12" s="5"/>
      <c r="B12" s="18" t="s">
        <v>385</v>
      </c>
      <c r="C12" s="19">
        <v>1</v>
      </c>
      <c r="D12" s="25">
        <f>C12/$C$11</f>
        <v>0.14285714285714285</v>
      </c>
      <c r="E12" s="21"/>
      <c r="F12" s="147"/>
      <c r="G12" s="147"/>
      <c r="H12" s="147"/>
      <c r="I12" s="147"/>
    </row>
    <row r="13" spans="1:9" x14ac:dyDescent="0.2">
      <c r="A13" s="5"/>
      <c r="B13" s="18" t="s">
        <v>386</v>
      </c>
      <c r="C13" s="19">
        <v>1</v>
      </c>
      <c r="D13" s="25">
        <f>C13/$C$11</f>
        <v>0.14285714285714285</v>
      </c>
      <c r="E13" s="21"/>
      <c r="F13" s="147"/>
      <c r="G13" s="147"/>
      <c r="H13" s="147"/>
      <c r="I13" s="147"/>
    </row>
    <row r="14" spans="1:9" x14ac:dyDescent="0.2">
      <c r="A14" s="5"/>
      <c r="B14" s="18" t="s">
        <v>387</v>
      </c>
      <c r="C14" s="19">
        <v>1</v>
      </c>
      <c r="D14" s="25">
        <f>C14/$C$11</f>
        <v>0.14285714285714285</v>
      </c>
      <c r="E14" s="21"/>
      <c r="F14" s="147"/>
      <c r="G14" s="147"/>
      <c r="H14" s="147"/>
      <c r="I14" s="147"/>
    </row>
    <row r="15" spans="1:9" x14ac:dyDescent="0.2">
      <c r="A15" s="5"/>
      <c r="B15" s="18" t="s">
        <v>388</v>
      </c>
      <c r="C15" s="19">
        <v>1</v>
      </c>
      <c r="D15" s="25">
        <f>C15/$C$11</f>
        <v>0.14285714285714285</v>
      </c>
      <c r="E15" s="21"/>
      <c r="G15" s="147"/>
      <c r="H15" s="147"/>
      <c r="I15" s="147"/>
    </row>
    <row r="16" spans="1:9" x14ac:dyDescent="0.2">
      <c r="A16" s="5"/>
      <c r="B16" s="18" t="s">
        <v>383</v>
      </c>
      <c r="C16" s="19">
        <v>3</v>
      </c>
      <c r="D16" s="25">
        <f>C16/$C$11</f>
        <v>0.42857142857142855</v>
      </c>
      <c r="E16" s="21"/>
      <c r="F16" s="147"/>
      <c r="G16" s="147"/>
      <c r="H16" s="147"/>
      <c r="I16" s="147"/>
    </row>
    <row r="17" spans="1:9" x14ac:dyDescent="0.2">
      <c r="A17" s="437" t="s">
        <v>389</v>
      </c>
      <c r="B17" s="438"/>
      <c r="C17" s="15">
        <v>37</v>
      </c>
      <c r="D17" s="16"/>
      <c r="E17" s="28"/>
      <c r="F17" s="147"/>
      <c r="G17" s="147"/>
      <c r="H17" s="147"/>
      <c r="I17" s="147"/>
    </row>
    <row r="18" spans="1:9" x14ac:dyDescent="0.2">
      <c r="A18" s="5"/>
      <c r="B18" s="18" t="s">
        <v>390</v>
      </c>
      <c r="C18" s="19">
        <v>22</v>
      </c>
      <c r="D18" s="25">
        <f>C18/$C$17</f>
        <v>0.59459459459459463</v>
      </c>
      <c r="E18" s="21"/>
      <c r="F18" s="147"/>
      <c r="G18" s="147"/>
      <c r="H18" s="147"/>
      <c r="I18" s="147"/>
    </row>
    <row r="19" spans="1:9" x14ac:dyDescent="0.2">
      <c r="A19" s="5"/>
      <c r="B19" s="18" t="s">
        <v>391</v>
      </c>
      <c r="C19" s="19">
        <v>13</v>
      </c>
      <c r="D19" s="25">
        <f>C19/$C$17</f>
        <v>0.35135135135135137</v>
      </c>
      <c r="E19" s="21"/>
      <c r="F19" s="147"/>
      <c r="G19" s="147"/>
      <c r="H19" s="147"/>
      <c r="I19" s="147"/>
    </row>
    <row r="20" spans="1:9" x14ac:dyDescent="0.2">
      <c r="A20" s="5"/>
      <c r="B20" s="18" t="s">
        <v>29</v>
      </c>
      <c r="C20" s="19">
        <v>1</v>
      </c>
      <c r="D20" s="25">
        <f>C20/$C$17</f>
        <v>2.7027027027027029E-2</v>
      </c>
      <c r="E20" s="21"/>
      <c r="F20" s="147"/>
      <c r="G20" s="147"/>
      <c r="H20" s="147"/>
      <c r="I20" s="147"/>
    </row>
    <row r="21" spans="1:9" x14ac:dyDescent="0.2">
      <c r="A21" s="5"/>
      <c r="B21" s="18" t="s">
        <v>392</v>
      </c>
      <c r="C21" s="19">
        <v>1</v>
      </c>
      <c r="D21" s="25">
        <f>C21/$C$17</f>
        <v>2.7027027027027029E-2</v>
      </c>
      <c r="E21" s="21"/>
      <c r="F21" s="147"/>
      <c r="G21" s="147"/>
      <c r="H21" s="147"/>
      <c r="I21" s="147"/>
    </row>
    <row r="22" spans="1:9" x14ac:dyDescent="0.2">
      <c r="A22" s="435" t="s">
        <v>393</v>
      </c>
      <c r="B22" s="436"/>
      <c r="C22" s="148">
        <v>7</v>
      </c>
      <c r="D22" s="149"/>
      <c r="E22" s="24"/>
      <c r="F22" s="147"/>
      <c r="G22" s="147"/>
      <c r="H22" s="147"/>
      <c r="I22" s="147"/>
    </row>
    <row r="23" spans="1:9" x14ac:dyDescent="0.2">
      <c r="A23" s="5"/>
      <c r="B23" s="18" t="s">
        <v>394</v>
      </c>
      <c r="C23" s="19">
        <v>5</v>
      </c>
      <c r="D23" s="25">
        <f>C23/$C$22</f>
        <v>0.7142857142857143</v>
      </c>
      <c r="E23" s="21"/>
      <c r="F23" s="147"/>
      <c r="G23" s="147"/>
      <c r="H23" s="147"/>
      <c r="I23" s="147"/>
    </row>
    <row r="24" spans="1:9" x14ac:dyDescent="0.2">
      <c r="A24" s="5"/>
      <c r="B24" s="18" t="s">
        <v>395</v>
      </c>
      <c r="C24" s="19">
        <v>1</v>
      </c>
      <c r="D24" s="25">
        <f>C24/$C$22</f>
        <v>0.14285714285714285</v>
      </c>
      <c r="E24" s="21"/>
      <c r="F24" s="147"/>
      <c r="G24" s="147"/>
      <c r="H24" s="147"/>
      <c r="I24" s="147"/>
    </row>
    <row r="25" spans="1:9" x14ac:dyDescent="0.2">
      <c r="A25" s="5"/>
      <c r="B25" s="18" t="s">
        <v>396</v>
      </c>
      <c r="C25" s="19">
        <v>1</v>
      </c>
      <c r="D25" s="25">
        <f>C25/$C$22</f>
        <v>0.14285714285714285</v>
      </c>
      <c r="E25" s="21"/>
      <c r="F25" s="147"/>
      <c r="G25" s="147"/>
      <c r="H25" s="147"/>
      <c r="I25" s="147"/>
    </row>
    <row r="26" spans="1:9" s="142" customFormat="1" x14ac:dyDescent="0.2">
      <c r="A26" s="435" t="s">
        <v>10</v>
      </c>
      <c r="B26" s="436"/>
      <c r="C26" s="26">
        <v>3</v>
      </c>
      <c r="D26" s="27"/>
      <c r="E26" s="31"/>
      <c r="F26" s="141"/>
      <c r="G26" s="141"/>
      <c r="H26" s="141"/>
      <c r="I26" s="141"/>
    </row>
    <row r="27" spans="1:9" x14ac:dyDescent="0.2">
      <c r="A27" s="5"/>
      <c r="B27" s="18" t="s">
        <v>390</v>
      </c>
      <c r="C27" s="19">
        <v>3</v>
      </c>
      <c r="D27" s="25">
        <f>C27/C26</f>
        <v>1</v>
      </c>
      <c r="E27" s="21"/>
      <c r="F27" s="147"/>
      <c r="G27" s="147"/>
      <c r="H27" s="147"/>
      <c r="I27" s="147"/>
    </row>
    <row r="28" spans="1:9" s="142" customFormat="1" x14ac:dyDescent="0.2">
      <c r="A28" s="437" t="s">
        <v>397</v>
      </c>
      <c r="B28" s="438"/>
      <c r="C28" s="26">
        <v>35</v>
      </c>
      <c r="D28" s="27"/>
      <c r="E28" s="24" t="s">
        <v>48</v>
      </c>
      <c r="F28" s="141"/>
      <c r="G28" s="141"/>
      <c r="H28" s="141"/>
      <c r="I28" s="141"/>
    </row>
    <row r="29" spans="1:9" x14ac:dyDescent="0.2">
      <c r="A29" s="5"/>
      <c r="B29" s="18" t="s">
        <v>4</v>
      </c>
      <c r="C29" s="19">
        <v>35</v>
      </c>
      <c r="D29" s="25">
        <f>C29/C28</f>
        <v>1</v>
      </c>
      <c r="E29" s="21"/>
      <c r="F29" s="147"/>
      <c r="G29" s="147"/>
      <c r="H29" s="147"/>
      <c r="I29" s="147"/>
    </row>
    <row r="30" spans="1:9" x14ac:dyDescent="0.2">
      <c r="A30" s="435" t="s">
        <v>398</v>
      </c>
      <c r="B30" s="436"/>
      <c r="C30" s="26">
        <v>1</v>
      </c>
      <c r="D30" s="23"/>
      <c r="E30" s="24" t="s">
        <v>48</v>
      </c>
      <c r="F30" s="147"/>
      <c r="G30" s="147"/>
      <c r="H30" s="147"/>
      <c r="I30" s="147"/>
    </row>
    <row r="31" spans="1:9" x14ac:dyDescent="0.2">
      <c r="A31" s="5"/>
      <c r="B31" s="18" t="s">
        <v>379</v>
      </c>
      <c r="C31" s="19">
        <v>1</v>
      </c>
      <c r="D31" s="25">
        <f>C31/C30</f>
        <v>1</v>
      </c>
      <c r="E31" s="21"/>
      <c r="F31" s="147"/>
      <c r="G31" s="147"/>
      <c r="H31" s="147"/>
      <c r="I31" s="147"/>
    </row>
    <row r="32" spans="1:9" x14ac:dyDescent="0.2">
      <c r="A32" s="435" t="s">
        <v>0</v>
      </c>
      <c r="B32" s="436"/>
      <c r="C32" s="148">
        <v>99</v>
      </c>
      <c r="D32" s="149"/>
      <c r="E32" s="24" t="s">
        <v>47</v>
      </c>
      <c r="F32" s="147"/>
      <c r="G32" s="147"/>
      <c r="H32" s="147"/>
      <c r="I32" s="147"/>
    </row>
    <row r="33" spans="1:9" x14ac:dyDescent="0.2">
      <c r="A33" s="5"/>
      <c r="B33" s="18" t="s">
        <v>379</v>
      </c>
      <c r="C33" s="19">
        <v>63</v>
      </c>
      <c r="D33" s="25">
        <f>C33/C32</f>
        <v>0.63636363636363635</v>
      </c>
      <c r="E33" s="21"/>
      <c r="F33" s="147"/>
      <c r="G33" s="147"/>
      <c r="H33" s="147"/>
      <c r="I33" s="147"/>
    </row>
    <row r="34" spans="1:9" x14ac:dyDescent="0.2">
      <c r="A34" s="5"/>
      <c r="B34" s="18" t="s">
        <v>390</v>
      </c>
      <c r="C34" s="19">
        <v>34</v>
      </c>
      <c r="D34" s="25">
        <f>C34/C32</f>
        <v>0.34343434343434343</v>
      </c>
      <c r="E34" s="21"/>
      <c r="F34" s="147"/>
      <c r="G34" s="147"/>
      <c r="H34" s="147"/>
      <c r="I34" s="147"/>
    </row>
    <row r="35" spans="1:9" x14ac:dyDescent="0.2">
      <c r="A35" s="5"/>
      <c r="B35" s="18" t="s">
        <v>383</v>
      </c>
      <c r="C35" s="19">
        <v>2</v>
      </c>
      <c r="D35" s="25">
        <f>C35/C32</f>
        <v>2.0202020202020204E-2</v>
      </c>
      <c r="E35" s="21"/>
      <c r="F35" s="147"/>
      <c r="G35" s="147"/>
      <c r="H35" s="147"/>
      <c r="I35" s="147"/>
    </row>
    <row r="36" spans="1:9" x14ac:dyDescent="0.2">
      <c r="A36" s="435" t="s">
        <v>399</v>
      </c>
      <c r="B36" s="436"/>
      <c r="C36" s="148">
        <v>12</v>
      </c>
      <c r="D36" s="149"/>
      <c r="E36" s="24"/>
      <c r="F36" s="147"/>
      <c r="G36" s="147"/>
      <c r="H36" s="147"/>
      <c r="I36" s="147"/>
    </row>
    <row r="37" spans="1:9" x14ac:dyDescent="0.2">
      <c r="A37" s="5"/>
      <c r="B37" s="18" t="s">
        <v>400</v>
      </c>
      <c r="C37" s="19">
        <v>12</v>
      </c>
      <c r="D37" s="25">
        <f>C37/C36</f>
        <v>1</v>
      </c>
      <c r="E37" s="21"/>
      <c r="F37" s="147"/>
      <c r="G37" s="147"/>
      <c r="H37" s="147"/>
      <c r="I37" s="147"/>
    </row>
    <row r="38" spans="1:9" x14ac:dyDescent="0.2">
      <c r="A38" s="435" t="s">
        <v>401</v>
      </c>
      <c r="B38" s="436"/>
      <c r="C38" s="148">
        <v>1</v>
      </c>
      <c r="D38" s="149"/>
      <c r="E38" s="150"/>
      <c r="G38" s="147"/>
      <c r="H38" s="147"/>
      <c r="I38" s="147"/>
    </row>
    <row r="39" spans="1:9" x14ac:dyDescent="0.2">
      <c r="A39" s="5"/>
      <c r="B39" s="18" t="s">
        <v>19</v>
      </c>
      <c r="C39" s="19">
        <v>1</v>
      </c>
      <c r="D39" s="25">
        <f>C39/C38</f>
        <v>1</v>
      </c>
      <c r="E39" s="21"/>
      <c r="F39" s="147"/>
      <c r="G39" s="147"/>
      <c r="H39" s="147"/>
      <c r="I39" s="147"/>
    </row>
    <row r="40" spans="1:9" x14ac:dyDescent="0.2">
      <c r="A40" s="435" t="s">
        <v>402</v>
      </c>
      <c r="B40" s="436"/>
      <c r="C40" s="148">
        <v>30</v>
      </c>
      <c r="D40" s="149"/>
      <c r="E40" s="150"/>
      <c r="F40" s="147"/>
      <c r="G40" s="147"/>
      <c r="H40" s="147"/>
      <c r="I40" s="147"/>
    </row>
    <row r="41" spans="1:9" x14ac:dyDescent="0.2">
      <c r="A41" s="5"/>
      <c r="B41" s="18" t="s">
        <v>403</v>
      </c>
      <c r="C41" s="19">
        <v>30</v>
      </c>
      <c r="D41" s="25">
        <f>C41/C40</f>
        <v>1</v>
      </c>
      <c r="E41" s="21"/>
      <c r="F41" s="147"/>
      <c r="G41" s="147"/>
      <c r="H41" s="147"/>
      <c r="I41" s="147"/>
    </row>
    <row r="42" spans="1:9" x14ac:dyDescent="0.2">
      <c r="A42" s="435" t="s">
        <v>2</v>
      </c>
      <c r="B42" s="436"/>
      <c r="C42" s="148">
        <v>29</v>
      </c>
      <c r="D42" s="149"/>
      <c r="E42" s="151" t="s">
        <v>46</v>
      </c>
      <c r="F42" s="147"/>
      <c r="G42" s="147"/>
      <c r="H42" s="147"/>
      <c r="I42" s="147"/>
    </row>
    <row r="43" spans="1:9" x14ac:dyDescent="0.2">
      <c r="A43" s="5"/>
      <c r="B43" s="18" t="s">
        <v>404</v>
      </c>
      <c r="C43" s="19">
        <v>29</v>
      </c>
      <c r="D43" s="25">
        <f>C43/C42</f>
        <v>1</v>
      </c>
      <c r="E43" s="21"/>
      <c r="F43" s="147"/>
      <c r="G43" s="147"/>
      <c r="H43" s="147"/>
      <c r="I43" s="147"/>
    </row>
    <row r="44" spans="1:9" x14ac:dyDescent="0.2">
      <c r="A44" s="435" t="s">
        <v>405</v>
      </c>
      <c r="B44" s="436"/>
      <c r="C44" s="148">
        <v>4</v>
      </c>
      <c r="D44" s="149"/>
      <c r="E44" s="150"/>
      <c r="F44" s="147"/>
      <c r="G44" s="147"/>
      <c r="H44" s="147"/>
      <c r="I44" s="147"/>
    </row>
    <row r="45" spans="1:9" x14ac:dyDescent="0.2">
      <c r="A45" s="5"/>
      <c r="B45" s="18" t="s">
        <v>400</v>
      </c>
      <c r="C45" s="19">
        <v>4</v>
      </c>
      <c r="D45" s="25">
        <f>C45/C44</f>
        <v>1</v>
      </c>
      <c r="E45" s="21"/>
      <c r="F45" s="147"/>
      <c r="G45" s="147"/>
      <c r="H45" s="147"/>
      <c r="I45" s="147"/>
    </row>
    <row r="46" spans="1:9" x14ac:dyDescent="0.2">
      <c r="A46" s="435" t="s">
        <v>406</v>
      </c>
      <c r="B46" s="436"/>
      <c r="C46" s="148">
        <v>37</v>
      </c>
      <c r="D46" s="149"/>
      <c r="E46" s="24"/>
      <c r="F46" s="147"/>
      <c r="G46" s="147"/>
      <c r="H46" s="147"/>
      <c r="I46" s="147"/>
    </row>
    <row r="47" spans="1:9" x14ac:dyDescent="0.2">
      <c r="A47" s="5"/>
      <c r="B47" s="18" t="s">
        <v>407</v>
      </c>
      <c r="C47" s="19">
        <v>37</v>
      </c>
      <c r="D47" s="25">
        <f>C47/C46</f>
        <v>1</v>
      </c>
      <c r="E47" s="21"/>
      <c r="F47" s="147"/>
      <c r="G47" s="147"/>
      <c r="H47" s="147"/>
      <c r="I47" s="147"/>
    </row>
    <row r="48" spans="1:9" x14ac:dyDescent="0.2">
      <c r="A48" s="435" t="s">
        <v>408</v>
      </c>
      <c r="B48" s="436"/>
      <c r="C48" s="26">
        <v>17</v>
      </c>
      <c r="D48" s="27"/>
      <c r="E48" s="24"/>
      <c r="F48" s="147"/>
      <c r="G48" s="147"/>
      <c r="H48" s="147"/>
      <c r="I48" s="147"/>
    </row>
    <row r="49" spans="1:9" x14ac:dyDescent="0.2">
      <c r="B49" s="18" t="s">
        <v>409</v>
      </c>
      <c r="C49" s="19">
        <v>13</v>
      </c>
      <c r="D49" s="25">
        <f>C49/$C$48</f>
        <v>0.76470588235294112</v>
      </c>
      <c r="E49" s="21"/>
      <c r="F49" s="147"/>
      <c r="G49" s="147"/>
      <c r="H49" s="147"/>
      <c r="I49" s="147"/>
    </row>
    <row r="50" spans="1:9" x14ac:dyDescent="0.2">
      <c r="A50" s="5"/>
      <c r="B50" s="18" t="s">
        <v>410</v>
      </c>
      <c r="C50" s="19">
        <v>2</v>
      </c>
      <c r="D50" s="25">
        <f>C50/$C$48</f>
        <v>0.11764705882352941</v>
      </c>
      <c r="E50" s="21"/>
      <c r="F50" s="147"/>
      <c r="G50" s="147"/>
      <c r="H50" s="147"/>
      <c r="I50" s="147"/>
    </row>
    <row r="51" spans="1:9" x14ac:dyDescent="0.2">
      <c r="A51" s="5"/>
      <c r="B51" s="18" t="s">
        <v>411</v>
      </c>
      <c r="C51" s="19">
        <v>1</v>
      </c>
      <c r="D51" s="25">
        <f>C51/$C$48</f>
        <v>5.8823529411764705E-2</v>
      </c>
      <c r="E51" s="21"/>
      <c r="F51" s="147"/>
      <c r="G51" s="147"/>
      <c r="H51" s="147"/>
      <c r="I51" s="147"/>
    </row>
    <row r="52" spans="1:9" x14ac:dyDescent="0.2">
      <c r="A52" s="5"/>
      <c r="B52" s="18" t="s">
        <v>412</v>
      </c>
      <c r="C52" s="19">
        <v>1</v>
      </c>
      <c r="D52" s="25">
        <f>C52/$C$48</f>
        <v>5.8823529411764705E-2</v>
      </c>
      <c r="E52" s="21"/>
      <c r="F52" s="147"/>
      <c r="G52" s="147"/>
      <c r="H52" s="147"/>
      <c r="I52" s="147"/>
    </row>
    <row r="53" spans="1:9" x14ac:dyDescent="0.2">
      <c r="A53" s="435" t="s">
        <v>22</v>
      </c>
      <c r="B53" s="436"/>
      <c r="C53" s="26">
        <v>228</v>
      </c>
      <c r="D53" s="27"/>
      <c r="E53" s="24"/>
      <c r="F53" s="147"/>
      <c r="G53" s="147"/>
      <c r="H53" s="147"/>
      <c r="I53" s="147"/>
    </row>
    <row r="54" spans="1:9" x14ac:dyDescent="0.2">
      <c r="A54" s="5"/>
      <c r="B54" s="18" t="s">
        <v>390</v>
      </c>
      <c r="C54" s="19">
        <v>180</v>
      </c>
      <c r="D54" s="25">
        <f>C54/C53</f>
        <v>0.78947368421052633</v>
      </c>
      <c r="E54" s="21"/>
      <c r="F54" s="147"/>
      <c r="G54" s="147"/>
      <c r="H54" s="147"/>
      <c r="I54" s="147"/>
    </row>
    <row r="55" spans="1:9" x14ac:dyDescent="0.2">
      <c r="A55" s="5"/>
      <c r="B55" s="18" t="s">
        <v>383</v>
      </c>
      <c r="C55" s="19">
        <v>48</v>
      </c>
      <c r="D55" s="25">
        <f>C55/C53</f>
        <v>0.21052631578947367</v>
      </c>
      <c r="E55" s="21"/>
      <c r="F55" s="147"/>
      <c r="G55" s="147"/>
      <c r="H55" s="147"/>
      <c r="I55" s="147"/>
    </row>
    <row r="56" spans="1:9" x14ac:dyDescent="0.2">
      <c r="A56" s="435" t="s">
        <v>23</v>
      </c>
      <c r="B56" s="436"/>
      <c r="C56" s="26">
        <v>1</v>
      </c>
      <c r="D56" s="27"/>
      <c r="E56" s="24" t="s">
        <v>48</v>
      </c>
      <c r="F56" s="147"/>
      <c r="G56" s="147"/>
      <c r="H56" s="147"/>
      <c r="I56" s="147"/>
    </row>
    <row r="57" spans="1:9" x14ac:dyDescent="0.2">
      <c r="A57" s="5"/>
      <c r="B57" s="18" t="s">
        <v>390</v>
      </c>
      <c r="C57" s="19">
        <v>1</v>
      </c>
      <c r="D57" s="25">
        <f>C57/C56</f>
        <v>1</v>
      </c>
      <c r="E57" s="21"/>
      <c r="F57" s="147"/>
      <c r="G57" s="147"/>
      <c r="H57" s="147"/>
      <c r="I57" s="147"/>
    </row>
    <row r="58" spans="1:9" x14ac:dyDescent="0.2">
      <c r="A58" s="435" t="s">
        <v>413</v>
      </c>
      <c r="B58" s="436"/>
      <c r="C58" s="26">
        <v>7</v>
      </c>
      <c r="D58" s="27"/>
      <c r="E58" s="24"/>
      <c r="F58" s="147"/>
      <c r="G58" s="147"/>
      <c r="H58" s="147"/>
      <c r="I58" s="147"/>
    </row>
    <row r="59" spans="1:9" x14ac:dyDescent="0.2">
      <c r="B59" s="18" t="s">
        <v>414</v>
      </c>
      <c r="C59" s="19">
        <v>3</v>
      </c>
      <c r="D59" s="25">
        <f>C59/$C$58</f>
        <v>0.42857142857142855</v>
      </c>
      <c r="E59" s="21" t="s">
        <v>39</v>
      </c>
      <c r="F59" s="147"/>
      <c r="G59" s="147"/>
      <c r="H59" s="147"/>
      <c r="I59" s="147"/>
    </row>
    <row r="60" spans="1:9" x14ac:dyDescent="0.2">
      <c r="A60" s="5"/>
      <c r="B60" s="18" t="s">
        <v>385</v>
      </c>
      <c r="C60" s="19">
        <v>1</v>
      </c>
      <c r="D60" s="25">
        <f>C60/$C$58</f>
        <v>0.14285714285714285</v>
      </c>
      <c r="E60" s="21" t="s">
        <v>39</v>
      </c>
      <c r="F60" s="147"/>
      <c r="G60" s="147"/>
      <c r="H60" s="147"/>
      <c r="I60" s="147"/>
    </row>
    <row r="61" spans="1:9" x14ac:dyDescent="0.2">
      <c r="A61" s="5"/>
      <c r="B61" s="18" t="s">
        <v>383</v>
      </c>
      <c r="C61" s="19">
        <v>3</v>
      </c>
      <c r="D61" s="25">
        <f>C61/$C$58</f>
        <v>0.42857142857142855</v>
      </c>
      <c r="E61" s="21"/>
      <c r="F61" s="147"/>
      <c r="G61" s="147"/>
      <c r="H61" s="147"/>
      <c r="I61" s="147"/>
    </row>
    <row r="62" spans="1:9" x14ac:dyDescent="0.2">
      <c r="A62" s="435" t="s">
        <v>415</v>
      </c>
      <c r="B62" s="436"/>
      <c r="C62" s="26">
        <v>33</v>
      </c>
      <c r="D62" s="27"/>
      <c r="E62" s="24"/>
      <c r="F62" s="147"/>
      <c r="G62" s="147"/>
      <c r="H62" s="147"/>
      <c r="I62" s="147"/>
    </row>
    <row r="63" spans="1:9" x14ac:dyDescent="0.2">
      <c r="A63" s="5"/>
      <c r="B63" s="18" t="s">
        <v>416</v>
      </c>
      <c r="C63" s="19">
        <v>27</v>
      </c>
      <c r="D63" s="25">
        <f>C63/$C$62</f>
        <v>0.81818181818181823</v>
      </c>
      <c r="E63" s="21"/>
      <c r="F63" s="147"/>
      <c r="G63" s="147"/>
      <c r="H63" s="147"/>
      <c r="I63" s="147"/>
    </row>
    <row r="64" spans="1:9" x14ac:dyDescent="0.2">
      <c r="A64" s="5"/>
      <c r="B64" s="18" t="s">
        <v>417</v>
      </c>
      <c r="C64" s="19">
        <v>1</v>
      </c>
      <c r="D64" s="25">
        <f>C64/$C$62</f>
        <v>3.0303030303030304E-2</v>
      </c>
      <c r="E64" s="21"/>
      <c r="F64" s="147"/>
      <c r="G64" s="147"/>
      <c r="H64" s="147"/>
      <c r="I64" s="147"/>
    </row>
    <row r="65" spans="1:9" x14ac:dyDescent="0.2">
      <c r="A65" s="5"/>
      <c r="B65" s="18" t="s">
        <v>418</v>
      </c>
      <c r="C65" s="19">
        <v>1</v>
      </c>
      <c r="D65" s="25">
        <f>C65/$C$62</f>
        <v>3.0303030303030304E-2</v>
      </c>
      <c r="E65" s="21"/>
      <c r="F65" s="147"/>
      <c r="G65" s="147"/>
      <c r="H65" s="147"/>
      <c r="I65" s="147"/>
    </row>
    <row r="66" spans="1:9" x14ac:dyDescent="0.2">
      <c r="A66" s="5"/>
      <c r="B66" s="18" t="s">
        <v>383</v>
      </c>
      <c r="C66" s="19">
        <v>4</v>
      </c>
      <c r="D66" s="25">
        <f>C66/$C$62</f>
        <v>0.12121212121212122</v>
      </c>
      <c r="E66" s="21"/>
      <c r="F66" s="147"/>
      <c r="G66" s="147"/>
      <c r="H66" s="147"/>
      <c r="I66" s="147"/>
    </row>
    <row r="67" spans="1:9" x14ac:dyDescent="0.2">
      <c r="A67" s="435" t="s">
        <v>25</v>
      </c>
      <c r="B67" s="436"/>
      <c r="C67" s="26">
        <v>5</v>
      </c>
      <c r="D67" s="27"/>
      <c r="E67" s="24"/>
      <c r="F67" s="147"/>
      <c r="G67" s="147"/>
      <c r="H67" s="147"/>
      <c r="I67" s="147"/>
    </row>
    <row r="68" spans="1:9" x14ac:dyDescent="0.2">
      <c r="B68" s="18" t="s">
        <v>379</v>
      </c>
      <c r="C68" s="19">
        <v>2</v>
      </c>
      <c r="D68" s="25">
        <f>C68/C67</f>
        <v>0.4</v>
      </c>
      <c r="E68" s="21" t="s">
        <v>45</v>
      </c>
      <c r="F68" s="147"/>
      <c r="G68" s="147"/>
      <c r="H68" s="147"/>
      <c r="I68" s="147"/>
    </row>
    <row r="69" spans="1:9" x14ac:dyDescent="0.2">
      <c r="B69" s="18" t="s">
        <v>383</v>
      </c>
      <c r="C69" s="19">
        <v>3</v>
      </c>
      <c r="D69" s="25">
        <f>C69/C67</f>
        <v>0.6</v>
      </c>
      <c r="E69" s="21"/>
      <c r="F69" s="147"/>
      <c r="G69" s="147"/>
      <c r="H69" s="147"/>
      <c r="I69" s="147"/>
    </row>
    <row r="70" spans="1:9" x14ac:dyDescent="0.2">
      <c r="A70" s="435" t="s">
        <v>419</v>
      </c>
      <c r="B70" s="436"/>
      <c r="C70" s="26">
        <v>28</v>
      </c>
      <c r="D70" s="27"/>
      <c r="E70" s="24"/>
      <c r="F70" s="147"/>
      <c r="G70" s="147"/>
      <c r="H70" s="147"/>
      <c r="I70" s="147"/>
    </row>
    <row r="71" spans="1:9" x14ac:dyDescent="0.2">
      <c r="B71" s="18" t="s">
        <v>420</v>
      </c>
      <c r="C71" s="19">
        <v>28</v>
      </c>
      <c r="D71" s="25">
        <f>C71/C70</f>
        <v>1</v>
      </c>
      <c r="E71" s="21" t="s">
        <v>33</v>
      </c>
      <c r="F71" s="147"/>
      <c r="G71" s="147"/>
      <c r="H71" s="147"/>
      <c r="I71" s="147"/>
    </row>
    <row r="72" spans="1:9" x14ac:dyDescent="0.2">
      <c r="A72" s="435" t="s">
        <v>421</v>
      </c>
      <c r="B72" s="436"/>
      <c r="C72" s="26">
        <v>9</v>
      </c>
      <c r="D72" s="27"/>
      <c r="E72" s="24"/>
      <c r="F72" s="147"/>
      <c r="G72" s="147"/>
      <c r="H72" s="147"/>
      <c r="I72" s="147"/>
    </row>
    <row r="73" spans="1:9" x14ac:dyDescent="0.2">
      <c r="B73" s="18" t="s">
        <v>422</v>
      </c>
      <c r="C73" s="19">
        <v>9</v>
      </c>
      <c r="D73" s="25">
        <f>C73/C72</f>
        <v>1</v>
      </c>
      <c r="E73" s="21"/>
      <c r="F73" s="147"/>
      <c r="G73" s="147"/>
      <c r="H73" s="147"/>
      <c r="I73" s="147"/>
    </row>
    <row r="74" spans="1:9" x14ac:dyDescent="0.2">
      <c r="A74" s="435" t="s">
        <v>423</v>
      </c>
      <c r="B74" s="436"/>
      <c r="C74" s="26">
        <v>1146</v>
      </c>
      <c r="D74" s="27"/>
      <c r="E74" s="24"/>
      <c r="F74" s="147"/>
      <c r="G74" s="147"/>
      <c r="H74" s="147"/>
      <c r="I74" s="147"/>
    </row>
    <row r="75" spans="1:9" x14ac:dyDescent="0.2">
      <c r="B75" s="18" t="s">
        <v>3</v>
      </c>
      <c r="C75" s="19">
        <v>257</v>
      </c>
      <c r="D75" s="25">
        <f t="shared" ref="D75:D80" si="0">C75/$C$74</f>
        <v>0.22425828970331588</v>
      </c>
      <c r="E75" s="21"/>
      <c r="F75" s="147"/>
      <c r="G75" s="147"/>
      <c r="H75" s="147"/>
      <c r="I75" s="147"/>
    </row>
    <row r="76" spans="1:9" x14ac:dyDescent="0.2">
      <c r="A76" s="5"/>
      <c r="B76" s="18" t="s">
        <v>424</v>
      </c>
      <c r="C76" s="19">
        <v>241</v>
      </c>
      <c r="D76" s="25">
        <f t="shared" si="0"/>
        <v>0.21029668411867364</v>
      </c>
      <c r="E76" s="21"/>
      <c r="F76" s="147"/>
      <c r="G76" s="147"/>
      <c r="H76" s="147"/>
      <c r="I76" s="147"/>
    </row>
    <row r="77" spans="1:9" x14ac:dyDescent="0.2">
      <c r="A77" s="5"/>
      <c r="B77" s="18" t="s">
        <v>425</v>
      </c>
      <c r="C77" s="19">
        <v>149</v>
      </c>
      <c r="D77" s="25">
        <f t="shared" si="0"/>
        <v>0.13001745200698081</v>
      </c>
      <c r="E77" s="21"/>
      <c r="F77" s="147"/>
      <c r="G77" s="147"/>
      <c r="H77" s="147"/>
      <c r="I77" s="147"/>
    </row>
    <row r="78" spans="1:9" x14ac:dyDescent="0.2">
      <c r="A78" s="5"/>
      <c r="B78" s="18" t="s">
        <v>16</v>
      </c>
      <c r="C78" s="19">
        <v>111</v>
      </c>
      <c r="D78" s="25">
        <f t="shared" si="0"/>
        <v>9.6858638743455502E-2</v>
      </c>
      <c r="E78" s="21"/>
      <c r="F78" s="147"/>
      <c r="G78" s="147"/>
      <c r="H78" s="147"/>
      <c r="I78" s="147"/>
    </row>
    <row r="79" spans="1:9" x14ac:dyDescent="0.2">
      <c r="A79" s="5"/>
      <c r="B79" s="18" t="s">
        <v>31</v>
      </c>
      <c r="C79" s="19">
        <v>97</v>
      </c>
      <c r="D79" s="25">
        <f t="shared" si="0"/>
        <v>8.464223385689354E-2</v>
      </c>
      <c r="E79" s="21"/>
      <c r="F79" s="147"/>
      <c r="G79" s="147"/>
      <c r="H79" s="147"/>
      <c r="I79" s="147"/>
    </row>
    <row r="80" spans="1:9" x14ac:dyDescent="0.2">
      <c r="A80" s="5"/>
      <c r="B80" s="18" t="s">
        <v>383</v>
      </c>
      <c r="C80" s="19">
        <v>291</v>
      </c>
      <c r="D80" s="25">
        <f t="shared" si="0"/>
        <v>0.25392670157068065</v>
      </c>
      <c r="E80" s="21"/>
      <c r="F80" s="147"/>
      <c r="G80" s="147"/>
      <c r="H80" s="147"/>
      <c r="I80" s="147"/>
    </row>
    <row r="81" spans="1:9" x14ac:dyDescent="0.2">
      <c r="A81" s="435" t="s">
        <v>426</v>
      </c>
      <c r="B81" s="436"/>
      <c r="C81" s="26">
        <v>24</v>
      </c>
      <c r="D81" s="27"/>
      <c r="E81" s="24"/>
      <c r="F81" s="147"/>
      <c r="G81" s="147"/>
      <c r="H81" s="147"/>
      <c r="I81" s="147"/>
    </row>
    <row r="82" spans="1:9" x14ac:dyDescent="0.2">
      <c r="B82" s="18" t="s">
        <v>379</v>
      </c>
      <c r="C82" s="19">
        <v>16</v>
      </c>
      <c r="D82" s="25">
        <f>C82/C81</f>
        <v>0.66666666666666663</v>
      </c>
      <c r="E82" s="21"/>
      <c r="F82" s="147"/>
      <c r="G82" s="147"/>
      <c r="H82" s="147"/>
      <c r="I82" s="147"/>
    </row>
    <row r="83" spans="1:9" x14ac:dyDescent="0.2">
      <c r="B83" s="18" t="s">
        <v>383</v>
      </c>
      <c r="C83" s="19">
        <v>8</v>
      </c>
      <c r="D83" s="25">
        <f>C83/C81</f>
        <v>0.33333333333333331</v>
      </c>
      <c r="E83" s="21" t="s">
        <v>50</v>
      </c>
      <c r="F83" s="147"/>
      <c r="G83" s="147"/>
      <c r="H83" s="147"/>
      <c r="I83" s="147"/>
    </row>
    <row r="84" spans="1:9" x14ac:dyDescent="0.2">
      <c r="A84" s="435" t="s">
        <v>427</v>
      </c>
      <c r="B84" s="436"/>
      <c r="C84" s="26">
        <v>23</v>
      </c>
      <c r="D84" s="27"/>
      <c r="E84" s="24"/>
      <c r="F84" s="147"/>
      <c r="G84" s="147"/>
      <c r="H84" s="147"/>
      <c r="I84" s="147"/>
    </row>
    <row r="85" spans="1:9" x14ac:dyDescent="0.2">
      <c r="B85" s="18" t="s">
        <v>428</v>
      </c>
      <c r="C85" s="19">
        <v>21</v>
      </c>
      <c r="D85" s="25">
        <f>C85/C84</f>
        <v>0.91304347826086951</v>
      </c>
      <c r="E85" s="21" t="s">
        <v>45</v>
      </c>
      <c r="F85" s="147"/>
      <c r="G85" s="147"/>
      <c r="H85" s="147"/>
      <c r="I85" s="147"/>
    </row>
    <row r="86" spans="1:9" x14ac:dyDescent="0.2">
      <c r="B86" s="18" t="s">
        <v>383</v>
      </c>
      <c r="C86" s="19">
        <v>2</v>
      </c>
      <c r="D86" s="25">
        <f>C86/C84</f>
        <v>8.6956521739130432E-2</v>
      </c>
      <c r="E86" s="21"/>
      <c r="F86" s="147"/>
      <c r="G86" s="147"/>
      <c r="H86" s="147"/>
      <c r="I86" s="147"/>
    </row>
    <row r="87" spans="1:9" x14ac:dyDescent="0.2">
      <c r="A87" s="435" t="s">
        <v>24</v>
      </c>
      <c r="B87" s="436"/>
      <c r="C87" s="26">
        <v>11</v>
      </c>
      <c r="D87" s="27"/>
      <c r="E87" s="24" t="s">
        <v>51</v>
      </c>
      <c r="F87" s="147"/>
      <c r="G87" s="147"/>
      <c r="H87" s="147"/>
      <c r="I87" s="147"/>
    </row>
    <row r="88" spans="1:9" x14ac:dyDescent="0.2">
      <c r="B88" s="18" t="s">
        <v>385</v>
      </c>
      <c r="C88" s="19">
        <v>7</v>
      </c>
      <c r="D88" s="25">
        <f>C88/$C$87</f>
        <v>0.63636363636363635</v>
      </c>
      <c r="E88" s="21" t="s">
        <v>51</v>
      </c>
      <c r="F88" s="147"/>
      <c r="G88" s="147"/>
      <c r="H88" s="147"/>
      <c r="I88" s="147"/>
    </row>
    <row r="89" spans="1:9" x14ac:dyDescent="0.2">
      <c r="A89" s="5"/>
      <c r="B89" s="18" t="s">
        <v>27</v>
      </c>
      <c r="C89" s="19">
        <v>1</v>
      </c>
      <c r="D89" s="25">
        <f>C89/$C$87</f>
        <v>9.0909090909090912E-2</v>
      </c>
      <c r="E89" s="21" t="s">
        <v>51</v>
      </c>
      <c r="F89" s="147"/>
      <c r="G89" s="147"/>
      <c r="H89" s="147"/>
      <c r="I89" s="147"/>
    </row>
    <row r="90" spans="1:9" x14ac:dyDescent="0.2">
      <c r="A90" s="5"/>
      <c r="B90" s="18" t="s">
        <v>383</v>
      </c>
      <c r="C90" s="19">
        <v>3</v>
      </c>
      <c r="D90" s="25">
        <f>C90/$C$87</f>
        <v>0.27272727272727271</v>
      </c>
      <c r="E90" s="21"/>
      <c r="F90" s="147"/>
      <c r="G90" s="147"/>
      <c r="H90" s="147"/>
      <c r="I90" s="147"/>
    </row>
    <row r="91" spans="1:9" x14ac:dyDescent="0.2">
      <c r="A91" s="435" t="s">
        <v>5</v>
      </c>
      <c r="B91" s="436"/>
      <c r="C91" s="26">
        <v>1</v>
      </c>
      <c r="D91" s="27"/>
      <c r="E91" s="24"/>
      <c r="F91" s="147"/>
      <c r="G91" s="147"/>
      <c r="H91" s="147"/>
      <c r="I91" s="147"/>
    </row>
    <row r="92" spans="1:9" x14ac:dyDescent="0.2">
      <c r="B92" s="18" t="s">
        <v>429</v>
      </c>
      <c r="C92" s="19">
        <v>1</v>
      </c>
      <c r="D92" s="25">
        <f>C92/C91</f>
        <v>1</v>
      </c>
      <c r="E92" s="21"/>
      <c r="F92" s="147"/>
      <c r="G92" s="147"/>
      <c r="H92" s="147"/>
      <c r="I92" s="147"/>
    </row>
    <row r="93" spans="1:9" x14ac:dyDescent="0.2">
      <c r="A93" s="435" t="s">
        <v>430</v>
      </c>
      <c r="B93" s="436"/>
      <c r="C93" s="26">
        <v>7</v>
      </c>
      <c r="D93" s="27"/>
      <c r="E93" s="24"/>
      <c r="F93" s="147"/>
      <c r="G93" s="147"/>
      <c r="H93" s="147"/>
      <c r="I93" s="147"/>
    </row>
    <row r="94" spans="1:9" x14ac:dyDescent="0.2">
      <c r="A94" s="5"/>
      <c r="B94" s="18" t="s">
        <v>431</v>
      </c>
      <c r="C94" s="19">
        <v>6</v>
      </c>
      <c r="D94" s="25">
        <f>C94/C93</f>
        <v>0.8571428571428571</v>
      </c>
      <c r="E94" s="21"/>
      <c r="F94" s="147"/>
      <c r="G94" s="147"/>
      <c r="H94" s="147"/>
      <c r="I94" s="147"/>
    </row>
    <row r="95" spans="1:9" x14ac:dyDescent="0.2">
      <c r="A95" s="5"/>
      <c r="B95" s="18" t="s">
        <v>432</v>
      </c>
      <c r="C95" s="19">
        <v>1</v>
      </c>
      <c r="D95" s="25">
        <f>C95/C93</f>
        <v>0.14285714285714285</v>
      </c>
      <c r="E95" s="21"/>
      <c r="F95" s="147"/>
      <c r="G95" s="147"/>
      <c r="H95" s="147"/>
      <c r="I95" s="147"/>
    </row>
    <row r="96" spans="1:9" x14ac:dyDescent="0.2">
      <c r="A96" s="435" t="s">
        <v>433</v>
      </c>
      <c r="B96" s="436"/>
      <c r="C96" s="26">
        <v>8</v>
      </c>
      <c r="D96" s="27"/>
      <c r="E96" s="24"/>
      <c r="F96" s="147"/>
      <c r="G96" s="147"/>
      <c r="H96" s="147"/>
      <c r="I96" s="147"/>
    </row>
    <row r="97" spans="1:9" x14ac:dyDescent="0.2">
      <c r="A97" s="5"/>
      <c r="B97" s="18" t="s">
        <v>407</v>
      </c>
      <c r="C97" s="19">
        <v>6</v>
      </c>
      <c r="D97" s="25">
        <f>C97/C96</f>
        <v>0.75</v>
      </c>
      <c r="E97" s="21"/>
      <c r="F97" s="147"/>
      <c r="G97" s="147"/>
      <c r="H97" s="147"/>
      <c r="I97" s="147"/>
    </row>
    <row r="98" spans="1:9" x14ac:dyDescent="0.2">
      <c r="A98" s="5"/>
      <c r="B98" s="18" t="s">
        <v>434</v>
      </c>
      <c r="C98" s="19">
        <v>2</v>
      </c>
      <c r="D98" s="25">
        <f>C98/C96</f>
        <v>0.25</v>
      </c>
      <c r="E98" s="21"/>
      <c r="F98" s="147"/>
      <c r="G98" s="147"/>
      <c r="H98" s="147"/>
      <c r="I98" s="147"/>
    </row>
    <row r="99" spans="1:9" x14ac:dyDescent="0.2">
      <c r="A99" s="435" t="s">
        <v>435</v>
      </c>
      <c r="B99" s="436"/>
      <c r="C99" s="26">
        <v>3</v>
      </c>
      <c r="D99" s="27"/>
      <c r="E99" s="24"/>
      <c r="F99" s="147"/>
      <c r="G99" s="147"/>
      <c r="H99" s="147"/>
      <c r="I99" s="147"/>
    </row>
    <row r="100" spans="1:9" x14ac:dyDescent="0.2">
      <c r="A100" s="5"/>
      <c r="B100" s="18" t="s">
        <v>436</v>
      </c>
      <c r="C100" s="19">
        <v>2</v>
      </c>
      <c r="D100" s="25">
        <f>C100/C99</f>
        <v>0.66666666666666663</v>
      </c>
      <c r="E100" s="21"/>
      <c r="F100" s="147"/>
      <c r="G100" s="147"/>
      <c r="H100" s="147"/>
      <c r="I100" s="147"/>
    </row>
    <row r="101" spans="1:9" x14ac:dyDescent="0.2">
      <c r="A101" s="5"/>
      <c r="B101" s="18" t="s">
        <v>379</v>
      </c>
      <c r="C101" s="19">
        <v>1</v>
      </c>
      <c r="D101" s="25">
        <f>C101/C99</f>
        <v>0.33333333333333331</v>
      </c>
      <c r="E101" s="21"/>
      <c r="F101" s="147"/>
      <c r="G101" s="147"/>
      <c r="H101" s="147"/>
      <c r="I101" s="147"/>
    </row>
    <row r="102" spans="1:9" x14ac:dyDescent="0.2">
      <c r="A102" s="435" t="s">
        <v>437</v>
      </c>
      <c r="B102" s="436"/>
      <c r="C102" s="26">
        <v>70</v>
      </c>
      <c r="D102" s="27"/>
      <c r="E102" s="24"/>
      <c r="F102" s="147"/>
      <c r="G102" s="147"/>
      <c r="H102" s="147"/>
      <c r="I102" s="147"/>
    </row>
    <row r="103" spans="1:9" x14ac:dyDescent="0.2">
      <c r="A103" s="5"/>
      <c r="B103" s="18" t="s">
        <v>400</v>
      </c>
      <c r="C103" s="19">
        <v>68</v>
      </c>
      <c r="D103" s="25">
        <f>C103/C102</f>
        <v>0.97142857142857142</v>
      </c>
      <c r="E103" s="21"/>
      <c r="F103" s="147"/>
      <c r="G103" s="147"/>
      <c r="H103" s="147"/>
      <c r="I103" s="147"/>
    </row>
    <row r="104" spans="1:9" x14ac:dyDescent="0.2">
      <c r="A104" s="5"/>
      <c r="B104" s="18" t="s">
        <v>438</v>
      </c>
      <c r="C104" s="19">
        <v>1</v>
      </c>
      <c r="D104" s="25">
        <f>C104/C102</f>
        <v>1.4285714285714285E-2</v>
      </c>
      <c r="E104" s="21"/>
      <c r="F104" s="147"/>
      <c r="G104" s="147"/>
      <c r="H104" s="147"/>
      <c r="I104" s="147"/>
    </row>
    <row r="105" spans="1:9" x14ac:dyDescent="0.2">
      <c r="A105" s="5"/>
      <c r="B105" s="18" t="s">
        <v>383</v>
      </c>
      <c r="C105" s="19">
        <v>1</v>
      </c>
      <c r="D105" s="25">
        <f>C105/C102</f>
        <v>1.4285714285714285E-2</v>
      </c>
      <c r="E105" s="21"/>
      <c r="F105" s="147"/>
      <c r="G105" s="147"/>
      <c r="H105" s="147"/>
      <c r="I105" s="147"/>
    </row>
    <row r="106" spans="1:9" x14ac:dyDescent="0.2">
      <c r="A106" s="435" t="s">
        <v>439</v>
      </c>
      <c r="B106" s="436"/>
      <c r="C106" s="26">
        <v>15</v>
      </c>
      <c r="D106" s="27"/>
      <c r="E106" s="24"/>
      <c r="F106" s="147"/>
      <c r="G106" s="147"/>
      <c r="H106" s="147"/>
      <c r="I106" s="147"/>
    </row>
    <row r="107" spans="1:9" x14ac:dyDescent="0.2">
      <c r="A107" s="5"/>
      <c r="B107" s="18" t="s">
        <v>407</v>
      </c>
      <c r="C107" s="19">
        <v>6</v>
      </c>
      <c r="D107" s="25">
        <f>C107/$C$106</f>
        <v>0.4</v>
      </c>
      <c r="E107" s="21"/>
      <c r="F107" s="147"/>
      <c r="G107" s="147"/>
      <c r="H107" s="147"/>
      <c r="I107" s="147"/>
    </row>
    <row r="108" spans="1:9" x14ac:dyDescent="0.2">
      <c r="A108" s="5"/>
      <c r="B108" s="18" t="s">
        <v>13</v>
      </c>
      <c r="C108" s="19">
        <v>2</v>
      </c>
      <c r="D108" s="25">
        <f>C108/$C$106</f>
        <v>0.13333333333333333</v>
      </c>
      <c r="E108" s="21"/>
      <c r="F108" s="147"/>
      <c r="G108" s="147"/>
      <c r="H108" s="147"/>
      <c r="I108" s="147"/>
    </row>
    <row r="109" spans="1:9" x14ac:dyDescent="0.2">
      <c r="A109" s="5"/>
      <c r="B109" s="18" t="s">
        <v>390</v>
      </c>
      <c r="C109" s="19">
        <v>1</v>
      </c>
      <c r="D109" s="25">
        <f>C109/$C$106</f>
        <v>6.6666666666666666E-2</v>
      </c>
      <c r="E109" s="21"/>
      <c r="F109" s="147"/>
      <c r="G109" s="147"/>
      <c r="H109" s="147"/>
      <c r="I109" s="147"/>
    </row>
    <row r="110" spans="1:9" x14ac:dyDescent="0.2">
      <c r="A110" s="5"/>
      <c r="B110" s="18" t="s">
        <v>440</v>
      </c>
      <c r="C110" s="19">
        <v>6</v>
      </c>
      <c r="D110" s="25">
        <f>C110/$C$106</f>
        <v>0.4</v>
      </c>
      <c r="E110" s="21"/>
      <c r="F110" s="147"/>
      <c r="G110" s="147"/>
      <c r="H110" s="147"/>
      <c r="I110" s="147"/>
    </row>
    <row r="111" spans="1:9" x14ac:dyDescent="0.2">
      <c r="A111" s="435" t="s">
        <v>21</v>
      </c>
      <c r="B111" s="436"/>
      <c r="C111" s="26">
        <v>10</v>
      </c>
      <c r="D111" s="27"/>
      <c r="E111" s="24"/>
      <c r="G111" s="147"/>
      <c r="H111" s="147"/>
      <c r="I111" s="147"/>
    </row>
    <row r="112" spans="1:9" x14ac:dyDescent="0.2">
      <c r="A112" s="5"/>
      <c r="B112" s="18" t="s">
        <v>21</v>
      </c>
      <c r="C112" s="19">
        <v>10</v>
      </c>
      <c r="D112" s="25">
        <f>C112/C111</f>
        <v>1</v>
      </c>
      <c r="E112" s="21"/>
      <c r="F112" s="147"/>
      <c r="G112" s="147"/>
      <c r="H112" s="147"/>
      <c r="I112" s="147"/>
    </row>
    <row r="113" spans="1:9" x14ac:dyDescent="0.2">
      <c r="A113" s="435" t="s">
        <v>441</v>
      </c>
      <c r="B113" s="436"/>
      <c r="C113" s="26">
        <v>11</v>
      </c>
      <c r="D113" s="27"/>
      <c r="E113" s="24"/>
      <c r="F113" s="147"/>
      <c r="G113" s="147"/>
      <c r="H113" s="147"/>
      <c r="I113" s="147"/>
    </row>
    <row r="114" spans="1:9" x14ac:dyDescent="0.2">
      <c r="A114" s="5"/>
      <c r="B114" s="18" t="s">
        <v>379</v>
      </c>
      <c r="C114" s="19">
        <v>11</v>
      </c>
      <c r="D114" s="25">
        <f>C114/C113</f>
        <v>1</v>
      </c>
      <c r="E114" s="21"/>
      <c r="F114" s="147"/>
      <c r="G114" s="147"/>
      <c r="H114" s="147"/>
      <c r="I114" s="147"/>
    </row>
    <row r="115" spans="1:9" x14ac:dyDescent="0.2">
      <c r="A115" s="435" t="s">
        <v>442</v>
      </c>
      <c r="B115" s="436"/>
      <c r="C115" s="26">
        <v>1559</v>
      </c>
      <c r="D115" s="27"/>
      <c r="E115" s="24" t="s">
        <v>48</v>
      </c>
      <c r="F115" s="147"/>
      <c r="G115" s="147"/>
      <c r="H115" s="147"/>
      <c r="I115" s="147"/>
    </row>
    <row r="116" spans="1:9" x14ac:dyDescent="0.2">
      <c r="A116" s="5"/>
      <c r="B116" s="18" t="s">
        <v>11</v>
      </c>
      <c r="C116" s="19">
        <v>689</v>
      </c>
      <c r="D116" s="25">
        <f>C116/$C$115</f>
        <v>0.44194996792815905</v>
      </c>
      <c r="E116" s="21"/>
      <c r="F116" s="147"/>
      <c r="G116" s="147"/>
      <c r="H116" s="147"/>
      <c r="I116" s="147"/>
    </row>
    <row r="117" spans="1:9" x14ac:dyDescent="0.2">
      <c r="A117" s="5"/>
      <c r="B117" s="18" t="s">
        <v>379</v>
      </c>
      <c r="C117" s="19">
        <v>665</v>
      </c>
      <c r="D117" s="25">
        <f>C117/$C$115</f>
        <v>0.42655548428479795</v>
      </c>
      <c r="E117" s="21"/>
      <c r="F117" s="147"/>
      <c r="G117" s="147"/>
      <c r="H117" s="147"/>
      <c r="I117" s="147"/>
    </row>
    <row r="118" spans="1:9" x14ac:dyDescent="0.2">
      <c r="A118" s="5"/>
      <c r="B118" s="18" t="s">
        <v>14</v>
      </c>
      <c r="C118" s="19">
        <v>151</v>
      </c>
      <c r="D118" s="25">
        <f>C118/$C$115</f>
        <v>9.6856959589480443E-2</v>
      </c>
      <c r="E118" s="21"/>
      <c r="F118" s="147"/>
      <c r="G118" s="147"/>
      <c r="H118" s="147"/>
      <c r="I118" s="147"/>
    </row>
    <row r="119" spans="1:9" x14ac:dyDescent="0.2">
      <c r="A119" s="5"/>
      <c r="B119" s="18" t="s">
        <v>30</v>
      </c>
      <c r="C119" s="19">
        <v>54</v>
      </c>
      <c r="D119" s="25">
        <f>C119/$C$115</f>
        <v>3.463758819756254E-2</v>
      </c>
      <c r="E119" s="21"/>
      <c r="F119" s="147"/>
      <c r="G119" s="147"/>
      <c r="H119" s="147"/>
      <c r="I119" s="147"/>
    </row>
    <row r="120" spans="1:9" x14ac:dyDescent="0.2">
      <c r="A120" s="435" t="s">
        <v>7</v>
      </c>
      <c r="B120" s="436"/>
      <c r="C120" s="26">
        <v>43</v>
      </c>
      <c r="D120" s="27"/>
      <c r="E120" s="24"/>
      <c r="F120" s="147"/>
      <c r="G120" s="147"/>
      <c r="H120" s="147"/>
      <c r="I120" s="147"/>
    </row>
    <row r="121" spans="1:9" x14ac:dyDescent="0.2">
      <c r="A121" s="5"/>
      <c r="B121" s="18" t="s">
        <v>12</v>
      </c>
      <c r="C121" s="19">
        <v>15</v>
      </c>
      <c r="D121" s="25">
        <f>C121/$C$120</f>
        <v>0.34883720930232559</v>
      </c>
      <c r="E121" s="21"/>
      <c r="F121" s="147"/>
      <c r="G121" s="147"/>
      <c r="H121" s="147"/>
      <c r="I121" s="147"/>
    </row>
    <row r="122" spans="1:9" x14ac:dyDescent="0.2">
      <c r="A122" s="5"/>
      <c r="B122" s="18" t="s">
        <v>15</v>
      </c>
      <c r="C122" s="19">
        <v>14</v>
      </c>
      <c r="D122" s="25">
        <f>C122/$C$120</f>
        <v>0.32558139534883723</v>
      </c>
      <c r="E122" s="21"/>
      <c r="F122" s="147"/>
      <c r="G122" s="147"/>
      <c r="H122" s="147"/>
      <c r="I122" s="147"/>
    </row>
    <row r="123" spans="1:9" x14ac:dyDescent="0.2">
      <c r="A123" s="5"/>
      <c r="B123" s="18" t="s">
        <v>131</v>
      </c>
      <c r="C123" s="19">
        <v>13</v>
      </c>
      <c r="D123" s="25">
        <f>C123/$C$120</f>
        <v>0.30232558139534882</v>
      </c>
      <c r="E123" s="21"/>
      <c r="F123" s="147"/>
      <c r="G123" s="147"/>
      <c r="H123" s="147"/>
      <c r="I123" s="147"/>
    </row>
    <row r="124" spans="1:9" x14ac:dyDescent="0.2">
      <c r="A124" s="5"/>
      <c r="B124" s="18" t="s">
        <v>443</v>
      </c>
      <c r="C124" s="19">
        <v>1</v>
      </c>
      <c r="D124" s="25">
        <f>C124/$C$120</f>
        <v>2.3255813953488372E-2</v>
      </c>
      <c r="E124" s="21"/>
      <c r="F124" s="147"/>
      <c r="G124" s="147"/>
      <c r="H124" s="147"/>
      <c r="I124" s="147"/>
    </row>
    <row r="125" spans="1:9" x14ac:dyDescent="0.2">
      <c r="A125" s="435" t="s">
        <v>8</v>
      </c>
      <c r="B125" s="436"/>
      <c r="C125" s="26">
        <v>15</v>
      </c>
      <c r="D125" s="27"/>
      <c r="E125" s="24"/>
      <c r="F125" s="147"/>
      <c r="G125" s="147"/>
      <c r="H125" s="147"/>
      <c r="I125" s="147"/>
    </row>
    <row r="126" spans="1:9" x14ac:dyDescent="0.2">
      <c r="A126" s="5"/>
      <c r="B126" s="18" t="s">
        <v>444</v>
      </c>
      <c r="C126" s="19">
        <v>9</v>
      </c>
      <c r="D126" s="25">
        <f>C126/$C$125</f>
        <v>0.6</v>
      </c>
      <c r="E126" s="21"/>
      <c r="F126" s="147"/>
      <c r="G126" s="147"/>
      <c r="H126" s="147"/>
      <c r="I126" s="147"/>
    </row>
    <row r="127" spans="1:9" x14ac:dyDescent="0.2">
      <c r="A127" s="5"/>
      <c r="B127" s="18" t="s">
        <v>445</v>
      </c>
      <c r="C127" s="19">
        <v>4</v>
      </c>
      <c r="D127" s="25">
        <f>C127/$C$125</f>
        <v>0.26666666666666666</v>
      </c>
      <c r="E127" s="21"/>
      <c r="F127" s="147"/>
      <c r="G127" s="147"/>
      <c r="H127" s="147"/>
      <c r="I127" s="147"/>
    </row>
    <row r="128" spans="1:9" x14ac:dyDescent="0.2">
      <c r="A128" s="5"/>
      <c r="B128" s="18" t="s">
        <v>446</v>
      </c>
      <c r="C128" s="19">
        <v>1</v>
      </c>
      <c r="D128" s="25">
        <f>C128/$C$125</f>
        <v>6.6666666666666666E-2</v>
      </c>
      <c r="E128" s="21"/>
      <c r="F128" s="147"/>
      <c r="G128" s="147"/>
      <c r="H128" s="147"/>
      <c r="I128" s="147"/>
    </row>
    <row r="129" spans="1:9" x14ac:dyDescent="0.2">
      <c r="A129" s="5"/>
      <c r="B129" s="74" t="s">
        <v>447</v>
      </c>
      <c r="C129" s="75">
        <v>1</v>
      </c>
      <c r="D129" s="76">
        <f>C129/$C$125</f>
        <v>6.6666666666666666E-2</v>
      </c>
      <c r="E129" s="77"/>
      <c r="F129" s="147"/>
      <c r="G129" s="147"/>
      <c r="H129" s="147"/>
      <c r="I129" s="147"/>
    </row>
    <row r="130" spans="1:9" x14ac:dyDescent="0.2">
      <c r="A130" s="435" t="s">
        <v>448</v>
      </c>
      <c r="B130" s="436"/>
      <c r="C130" s="26">
        <v>1</v>
      </c>
      <c r="D130" s="27"/>
      <c r="E130" s="24"/>
      <c r="F130" s="147"/>
      <c r="G130" s="147"/>
      <c r="H130" s="147"/>
      <c r="I130" s="147"/>
    </row>
    <row r="131" spans="1:9" x14ac:dyDescent="0.2">
      <c r="A131" s="5"/>
      <c r="B131" s="18" t="s">
        <v>449</v>
      </c>
      <c r="C131" s="19">
        <v>1</v>
      </c>
      <c r="D131" s="25">
        <f>C131/C130</f>
        <v>1</v>
      </c>
      <c r="E131" s="21"/>
      <c r="F131" s="147"/>
      <c r="G131" s="147"/>
      <c r="H131" s="147"/>
      <c r="I131" s="147"/>
    </row>
    <row r="132" spans="1:9" x14ac:dyDescent="0.2">
      <c r="A132" s="435" t="s">
        <v>450</v>
      </c>
      <c r="B132" s="436"/>
      <c r="C132" s="26">
        <v>12</v>
      </c>
      <c r="D132" s="27"/>
      <c r="E132" s="24"/>
      <c r="F132" s="147"/>
      <c r="G132" s="147"/>
      <c r="H132" s="147"/>
      <c r="I132" s="147"/>
    </row>
    <row r="133" spans="1:9" x14ac:dyDescent="0.2">
      <c r="A133" s="5"/>
      <c r="B133" s="18" t="s">
        <v>412</v>
      </c>
      <c r="C133" s="19">
        <v>7</v>
      </c>
      <c r="D133" s="25">
        <f>C133/$C$132</f>
        <v>0.58333333333333337</v>
      </c>
      <c r="E133" s="21"/>
      <c r="F133" s="147"/>
      <c r="G133" s="147"/>
      <c r="H133" s="147"/>
      <c r="I133" s="147"/>
    </row>
    <row r="134" spans="1:9" x14ac:dyDescent="0.2">
      <c r="A134" s="5"/>
      <c r="B134" s="18" t="s">
        <v>451</v>
      </c>
      <c r="C134" s="19">
        <v>2</v>
      </c>
      <c r="D134" s="25">
        <f>C134/$C$132</f>
        <v>0.16666666666666666</v>
      </c>
      <c r="E134" s="21"/>
      <c r="F134" s="147"/>
      <c r="G134" s="147"/>
      <c r="H134" s="147"/>
      <c r="I134" s="147"/>
    </row>
    <row r="135" spans="1:9" x14ac:dyDescent="0.2">
      <c r="A135" s="5"/>
      <c r="B135" s="18" t="s">
        <v>379</v>
      </c>
      <c r="C135" s="19">
        <v>1</v>
      </c>
      <c r="D135" s="25">
        <f>C135/$C$132</f>
        <v>8.3333333333333329E-2</v>
      </c>
      <c r="E135" s="21"/>
      <c r="F135" s="147"/>
      <c r="G135" s="147"/>
      <c r="H135" s="147"/>
      <c r="I135" s="147"/>
    </row>
    <row r="136" spans="1:9" x14ac:dyDescent="0.2">
      <c r="A136" s="5"/>
      <c r="B136" s="18" t="s">
        <v>452</v>
      </c>
      <c r="C136" s="19">
        <v>1</v>
      </c>
      <c r="D136" s="25">
        <f>C136/$C$132</f>
        <v>8.3333333333333329E-2</v>
      </c>
      <c r="E136" s="21"/>
      <c r="F136" s="147"/>
      <c r="G136" s="147"/>
      <c r="H136" s="147"/>
      <c r="I136" s="147"/>
    </row>
    <row r="137" spans="1:9" x14ac:dyDescent="0.2">
      <c r="A137" s="5"/>
      <c r="B137" s="18" t="s">
        <v>453</v>
      </c>
      <c r="C137" s="19">
        <v>1</v>
      </c>
      <c r="D137" s="25">
        <f>C137/$C$132</f>
        <v>8.3333333333333329E-2</v>
      </c>
      <c r="E137" s="21"/>
      <c r="G137" s="147"/>
      <c r="H137" s="147"/>
      <c r="I137" s="147"/>
    </row>
    <row r="138" spans="1:9" x14ac:dyDescent="0.2">
      <c r="A138" s="435" t="s">
        <v>454</v>
      </c>
      <c r="B138" s="436"/>
      <c r="C138" s="26">
        <v>211</v>
      </c>
      <c r="D138" s="27"/>
      <c r="E138" s="24" t="s">
        <v>41</v>
      </c>
      <c r="G138" s="147"/>
      <c r="H138" s="147"/>
      <c r="I138" s="147"/>
    </row>
    <row r="139" spans="1:9" x14ac:dyDescent="0.2">
      <c r="A139" s="5"/>
      <c r="B139" s="18" t="s">
        <v>385</v>
      </c>
      <c r="C139" s="19">
        <v>211</v>
      </c>
      <c r="D139" s="25">
        <f>C139/C138</f>
        <v>1</v>
      </c>
      <c r="E139" s="21" t="s">
        <v>41</v>
      </c>
      <c r="G139" s="147"/>
      <c r="H139" s="147"/>
      <c r="I139" s="147"/>
    </row>
    <row r="140" spans="1:9" x14ac:dyDescent="0.2">
      <c r="A140" s="435" t="s">
        <v>455</v>
      </c>
      <c r="B140" s="436"/>
      <c r="C140" s="26">
        <v>19</v>
      </c>
      <c r="D140" s="27"/>
      <c r="E140" s="24"/>
      <c r="G140" s="147"/>
      <c r="H140" s="147"/>
      <c r="I140" s="147"/>
    </row>
    <row r="141" spans="1:9" x14ac:dyDescent="0.2">
      <c r="A141" s="5"/>
      <c r="B141" s="18" t="s">
        <v>456</v>
      </c>
      <c r="C141" s="19">
        <v>17</v>
      </c>
      <c r="D141" s="25">
        <f>C141/$C$140</f>
        <v>0.89473684210526316</v>
      </c>
      <c r="E141" s="21"/>
      <c r="F141" s="147"/>
      <c r="G141" s="147"/>
      <c r="H141" s="147"/>
      <c r="I141" s="147"/>
    </row>
    <row r="142" spans="1:9" x14ac:dyDescent="0.2">
      <c r="A142" s="5"/>
      <c r="B142" s="18" t="s">
        <v>379</v>
      </c>
      <c r="C142" s="19">
        <v>1</v>
      </c>
      <c r="D142" s="25">
        <f>C142/$C$140</f>
        <v>5.2631578947368418E-2</v>
      </c>
      <c r="E142" s="21"/>
      <c r="F142" s="147"/>
      <c r="G142" s="147"/>
      <c r="H142" s="147"/>
      <c r="I142" s="147"/>
    </row>
    <row r="143" spans="1:9" x14ac:dyDescent="0.2">
      <c r="A143" s="5"/>
      <c r="B143" s="18" t="s">
        <v>457</v>
      </c>
      <c r="C143" s="19">
        <v>1</v>
      </c>
      <c r="D143" s="25">
        <f>C143/$C$140</f>
        <v>5.2631578947368418E-2</v>
      </c>
      <c r="E143" s="21"/>
      <c r="G143" s="147"/>
      <c r="H143" s="147"/>
      <c r="I143" s="147"/>
    </row>
    <row r="144" spans="1:9" x14ac:dyDescent="0.2">
      <c r="A144" s="435" t="s">
        <v>458</v>
      </c>
      <c r="B144" s="436"/>
      <c r="C144" s="26">
        <v>10</v>
      </c>
      <c r="D144" s="27"/>
      <c r="E144" s="24"/>
      <c r="G144" s="147"/>
      <c r="H144" s="147"/>
      <c r="I144" s="147"/>
    </row>
    <row r="145" spans="1:9" x14ac:dyDescent="0.2">
      <c r="A145" s="5"/>
      <c r="B145" s="18" t="s">
        <v>459</v>
      </c>
      <c r="C145" s="19">
        <v>7</v>
      </c>
      <c r="D145" s="25">
        <f>C145/$C$144</f>
        <v>0.7</v>
      </c>
      <c r="E145" s="21"/>
      <c r="F145" s="147"/>
      <c r="G145" s="147"/>
      <c r="H145" s="147"/>
      <c r="I145" s="147"/>
    </row>
    <row r="146" spans="1:9" x14ac:dyDescent="0.2">
      <c r="A146" s="5"/>
      <c r="B146" s="18" t="s">
        <v>403</v>
      </c>
      <c r="C146" s="19">
        <v>2</v>
      </c>
      <c r="D146" s="25">
        <f>C146/$C$144</f>
        <v>0.2</v>
      </c>
      <c r="E146" s="21"/>
      <c r="F146" s="147"/>
      <c r="G146" s="147"/>
      <c r="H146" s="147"/>
      <c r="I146" s="147"/>
    </row>
    <row r="147" spans="1:9" x14ac:dyDescent="0.2">
      <c r="A147" s="5"/>
      <c r="B147" s="18" t="s">
        <v>460</v>
      </c>
      <c r="C147" s="19">
        <v>1</v>
      </c>
      <c r="D147" s="25">
        <f>C147/$C$144</f>
        <v>0.1</v>
      </c>
      <c r="E147" s="21"/>
      <c r="G147" s="147"/>
      <c r="H147" s="147"/>
      <c r="I147" s="147"/>
    </row>
    <row r="148" spans="1:9" x14ac:dyDescent="0.2">
      <c r="A148" s="435" t="s">
        <v>461</v>
      </c>
      <c r="B148" s="436"/>
      <c r="C148" s="26">
        <v>5</v>
      </c>
      <c r="D148" s="27"/>
      <c r="E148" s="24"/>
      <c r="G148" s="147"/>
      <c r="H148" s="147"/>
      <c r="I148" s="147"/>
    </row>
    <row r="149" spans="1:9" x14ac:dyDescent="0.2">
      <c r="A149" s="5"/>
      <c r="B149" s="18" t="s">
        <v>395</v>
      </c>
      <c r="C149" s="19">
        <v>4</v>
      </c>
      <c r="D149" s="25">
        <f>C149/C148</f>
        <v>0.8</v>
      </c>
      <c r="E149" s="21"/>
      <c r="F149" s="147"/>
      <c r="G149" s="147"/>
      <c r="H149" s="147"/>
      <c r="I149" s="147"/>
    </row>
    <row r="150" spans="1:9" x14ac:dyDescent="0.2">
      <c r="A150" s="5"/>
      <c r="B150" s="18" t="s">
        <v>462</v>
      </c>
      <c r="C150" s="19">
        <v>1</v>
      </c>
      <c r="D150" s="25">
        <f>C150/C148</f>
        <v>0.2</v>
      </c>
      <c r="E150" s="21"/>
      <c r="F150" s="147"/>
      <c r="G150" s="147"/>
      <c r="H150" s="147"/>
      <c r="I150" s="147"/>
    </row>
    <row r="151" spans="1:9" x14ac:dyDescent="0.2">
      <c r="A151" s="435" t="s">
        <v>463</v>
      </c>
      <c r="B151" s="436"/>
      <c r="C151" s="26">
        <v>9</v>
      </c>
      <c r="D151" s="27"/>
      <c r="E151" s="24"/>
      <c r="F151" s="147"/>
      <c r="G151" s="147"/>
      <c r="H151" s="147"/>
      <c r="I151" s="147"/>
    </row>
    <row r="152" spans="1:9" x14ac:dyDescent="0.2">
      <c r="A152" s="5"/>
      <c r="B152" s="18" t="s">
        <v>379</v>
      </c>
      <c r="C152" s="19">
        <v>7</v>
      </c>
      <c r="D152" s="25">
        <f>C152/C151</f>
        <v>0.77777777777777779</v>
      </c>
      <c r="E152" s="21"/>
      <c r="F152" s="147"/>
      <c r="G152" s="147"/>
      <c r="H152" s="147"/>
      <c r="I152" s="147"/>
    </row>
    <row r="153" spans="1:9" x14ac:dyDescent="0.2">
      <c r="A153" s="5"/>
      <c r="B153" s="18" t="s">
        <v>28</v>
      </c>
      <c r="C153" s="19">
        <v>2</v>
      </c>
      <c r="D153" s="25">
        <f>C153/C151</f>
        <v>0.22222222222222221</v>
      </c>
      <c r="E153" s="21"/>
      <c r="G153" s="147"/>
      <c r="H153" s="147"/>
      <c r="I153" s="147"/>
    </row>
    <row r="154" spans="1:9" x14ac:dyDescent="0.2">
      <c r="A154" s="435" t="s">
        <v>464</v>
      </c>
      <c r="B154" s="436"/>
      <c r="C154" s="26">
        <v>87</v>
      </c>
      <c r="D154" s="27"/>
      <c r="E154" s="24"/>
      <c r="G154" s="147"/>
      <c r="H154" s="147"/>
      <c r="I154" s="147"/>
    </row>
    <row r="155" spans="1:9" x14ac:dyDescent="0.2">
      <c r="A155" s="5"/>
      <c r="B155" s="18" t="s">
        <v>465</v>
      </c>
      <c r="C155" s="19">
        <v>23</v>
      </c>
      <c r="D155" s="25">
        <f t="shared" ref="D155:D160" si="1">C155/$C$154</f>
        <v>0.26436781609195403</v>
      </c>
      <c r="E155" s="21"/>
      <c r="F155" s="147"/>
      <c r="G155" s="147"/>
      <c r="H155" s="147"/>
      <c r="I155" s="147"/>
    </row>
    <row r="156" spans="1:9" x14ac:dyDescent="0.2">
      <c r="A156" s="5"/>
      <c r="B156" s="18" t="s">
        <v>451</v>
      </c>
      <c r="C156" s="19">
        <v>21</v>
      </c>
      <c r="D156" s="25">
        <f t="shared" si="1"/>
        <v>0.2413793103448276</v>
      </c>
      <c r="E156" s="21"/>
      <c r="F156" s="147"/>
      <c r="G156" s="147"/>
      <c r="H156" s="147"/>
      <c r="I156" s="147"/>
    </row>
    <row r="157" spans="1:9" x14ac:dyDescent="0.2">
      <c r="A157" s="5"/>
      <c r="B157" s="18" t="s">
        <v>390</v>
      </c>
      <c r="C157" s="19">
        <v>14</v>
      </c>
      <c r="D157" s="25">
        <f t="shared" si="1"/>
        <v>0.16091954022988506</v>
      </c>
      <c r="E157" s="21"/>
      <c r="F157" s="147"/>
      <c r="G157" s="147"/>
      <c r="H157" s="147"/>
      <c r="I157" s="147"/>
    </row>
    <row r="158" spans="1:9" x14ac:dyDescent="0.2">
      <c r="A158" s="5"/>
      <c r="B158" s="18" t="s">
        <v>379</v>
      </c>
      <c r="C158" s="19">
        <v>11</v>
      </c>
      <c r="D158" s="25">
        <f t="shared" si="1"/>
        <v>0.12643678160919541</v>
      </c>
      <c r="E158" s="21"/>
      <c r="F158" s="147"/>
      <c r="G158" s="147"/>
      <c r="H158" s="147"/>
      <c r="I158" s="147"/>
    </row>
    <row r="159" spans="1:9" x14ac:dyDescent="0.2">
      <c r="A159" s="5"/>
      <c r="B159" s="18" t="s">
        <v>466</v>
      </c>
      <c r="C159" s="19">
        <v>6</v>
      </c>
      <c r="D159" s="25">
        <f t="shared" si="1"/>
        <v>6.8965517241379309E-2</v>
      </c>
      <c r="E159" s="21"/>
      <c r="G159" s="147"/>
      <c r="H159" s="147"/>
      <c r="I159" s="147"/>
    </row>
    <row r="160" spans="1:9" x14ac:dyDescent="0.2">
      <c r="A160" s="5"/>
      <c r="B160" s="18" t="s">
        <v>383</v>
      </c>
      <c r="C160" s="19">
        <v>12</v>
      </c>
      <c r="D160" s="25">
        <f t="shared" si="1"/>
        <v>0.13793103448275862</v>
      </c>
      <c r="E160" s="21"/>
      <c r="G160" s="147"/>
      <c r="H160" s="147"/>
      <c r="I160" s="147"/>
    </row>
    <row r="161" spans="1:9" x14ac:dyDescent="0.2">
      <c r="A161" s="435" t="s">
        <v>467</v>
      </c>
      <c r="B161" s="436"/>
      <c r="C161" s="26">
        <v>8</v>
      </c>
      <c r="D161" s="27"/>
      <c r="E161" s="24"/>
      <c r="G161" s="147"/>
      <c r="H161" s="147"/>
      <c r="I161" s="147"/>
    </row>
    <row r="162" spans="1:9" x14ac:dyDescent="0.2">
      <c r="A162" s="5"/>
      <c r="B162" s="18" t="s">
        <v>468</v>
      </c>
      <c r="C162" s="19">
        <v>4</v>
      </c>
      <c r="D162" s="25">
        <f>C162/C161</f>
        <v>0.5</v>
      </c>
      <c r="E162" s="21" t="s">
        <v>39</v>
      </c>
      <c r="F162" s="147"/>
      <c r="G162" s="147"/>
      <c r="H162" s="147"/>
      <c r="I162" s="147"/>
    </row>
    <row r="163" spans="1:9" x14ac:dyDescent="0.2">
      <c r="A163" s="5"/>
      <c r="B163" s="18" t="s">
        <v>383</v>
      </c>
      <c r="C163" s="19">
        <v>4</v>
      </c>
      <c r="D163" s="25">
        <f>C163/C161</f>
        <v>0.5</v>
      </c>
      <c r="E163" s="21"/>
      <c r="F163" s="147"/>
      <c r="G163" s="147"/>
      <c r="H163" s="147"/>
      <c r="I163" s="147"/>
    </row>
    <row r="164" spans="1:9" x14ac:dyDescent="0.2">
      <c r="A164" s="435" t="s">
        <v>9</v>
      </c>
      <c r="B164" s="436"/>
      <c r="C164" s="26">
        <v>9</v>
      </c>
      <c r="D164" s="27"/>
      <c r="E164" s="24"/>
      <c r="F164" s="147"/>
      <c r="G164" s="147"/>
      <c r="H164" s="147"/>
      <c r="I164" s="147"/>
    </row>
    <row r="165" spans="1:9" x14ac:dyDescent="0.2">
      <c r="A165" s="5"/>
      <c r="B165" s="18" t="s">
        <v>469</v>
      </c>
      <c r="C165" s="19">
        <v>9</v>
      </c>
      <c r="D165" s="25">
        <f>C165/C164</f>
        <v>1</v>
      </c>
      <c r="E165" s="21"/>
      <c r="F165" s="147"/>
      <c r="G165" s="147"/>
      <c r="H165" s="147"/>
      <c r="I165" s="147"/>
    </row>
    <row r="166" spans="1:9" x14ac:dyDescent="0.2">
      <c r="A166" s="435" t="s">
        <v>470</v>
      </c>
      <c r="B166" s="436"/>
      <c r="C166" s="26">
        <v>124</v>
      </c>
      <c r="D166" s="27"/>
      <c r="E166" s="24"/>
      <c r="F166" s="147"/>
      <c r="G166" s="147"/>
      <c r="H166" s="147"/>
      <c r="I166" s="147"/>
    </row>
    <row r="167" spans="1:9" x14ac:dyDescent="0.2">
      <c r="A167" s="5"/>
      <c r="B167" s="18" t="s">
        <v>379</v>
      </c>
      <c r="C167" s="19">
        <v>104</v>
      </c>
      <c r="D167" s="25">
        <f>C167/$C$166</f>
        <v>0.83870967741935487</v>
      </c>
      <c r="E167" s="21"/>
      <c r="F167" s="147"/>
      <c r="G167" s="147"/>
      <c r="H167" s="147"/>
      <c r="I167" s="147"/>
    </row>
    <row r="168" spans="1:9" x14ac:dyDescent="0.2">
      <c r="A168" s="5"/>
      <c r="B168" s="18" t="s">
        <v>3</v>
      </c>
      <c r="C168" s="19">
        <v>4</v>
      </c>
      <c r="D168" s="25">
        <f t="shared" ref="D168:D179" si="2">C168/$C$166</f>
        <v>3.2258064516129031E-2</v>
      </c>
      <c r="E168" s="21"/>
      <c r="F168" s="147"/>
      <c r="G168" s="147"/>
      <c r="H168" s="147"/>
      <c r="I168" s="147"/>
    </row>
    <row r="169" spans="1:9" x14ac:dyDescent="0.2">
      <c r="A169" s="5"/>
      <c r="B169" s="18" t="s">
        <v>390</v>
      </c>
      <c r="C169" s="19">
        <v>2</v>
      </c>
      <c r="D169" s="25">
        <f t="shared" si="2"/>
        <v>1.6129032258064516E-2</v>
      </c>
      <c r="E169" s="21"/>
      <c r="F169" s="147"/>
      <c r="G169" s="147"/>
      <c r="H169" s="147"/>
      <c r="I169" s="147"/>
    </row>
    <row r="170" spans="1:9" x14ac:dyDescent="0.2">
      <c r="A170" s="5"/>
      <c r="B170" s="18" t="s">
        <v>407</v>
      </c>
      <c r="C170" s="19">
        <v>1</v>
      </c>
      <c r="D170" s="25">
        <f t="shared" si="2"/>
        <v>8.0645161290322578E-3</v>
      </c>
      <c r="E170" s="21"/>
      <c r="F170" s="147"/>
      <c r="G170" s="147"/>
      <c r="H170" s="147"/>
      <c r="I170" s="147"/>
    </row>
    <row r="171" spans="1:9" x14ac:dyDescent="0.2">
      <c r="A171" s="5"/>
      <c r="B171" s="18" t="s">
        <v>409</v>
      </c>
      <c r="C171" s="19">
        <v>1</v>
      </c>
      <c r="D171" s="25">
        <f t="shared" si="2"/>
        <v>8.0645161290322578E-3</v>
      </c>
      <c r="E171" s="21"/>
      <c r="F171" s="147"/>
      <c r="G171" s="147"/>
      <c r="H171" s="147"/>
      <c r="I171" s="147"/>
    </row>
    <row r="172" spans="1:9" x14ac:dyDescent="0.2">
      <c r="A172" s="5"/>
      <c r="B172" s="18" t="s">
        <v>471</v>
      </c>
      <c r="C172" s="19">
        <v>1</v>
      </c>
      <c r="D172" s="25">
        <f t="shared" si="2"/>
        <v>8.0645161290322578E-3</v>
      </c>
      <c r="E172" s="21"/>
      <c r="F172" s="147"/>
      <c r="G172" s="147"/>
      <c r="H172" s="147"/>
      <c r="I172" s="147"/>
    </row>
    <row r="173" spans="1:9" x14ac:dyDescent="0.2">
      <c r="A173" s="5"/>
      <c r="B173" s="18" t="s">
        <v>472</v>
      </c>
      <c r="C173" s="19">
        <v>2</v>
      </c>
      <c r="D173" s="25">
        <f t="shared" si="2"/>
        <v>1.6129032258064516E-2</v>
      </c>
      <c r="E173" s="21"/>
      <c r="F173" s="147"/>
      <c r="G173" s="147"/>
      <c r="H173" s="147"/>
      <c r="I173" s="147"/>
    </row>
    <row r="174" spans="1:9" x14ac:dyDescent="0.2">
      <c r="A174" s="5"/>
      <c r="B174" s="18" t="s">
        <v>473</v>
      </c>
      <c r="C174" s="19">
        <v>2</v>
      </c>
      <c r="D174" s="25">
        <f t="shared" si="2"/>
        <v>1.6129032258064516E-2</v>
      </c>
      <c r="E174" s="21"/>
      <c r="F174" s="147"/>
      <c r="G174" s="147"/>
      <c r="H174" s="147"/>
      <c r="I174" s="147"/>
    </row>
    <row r="175" spans="1:9" x14ac:dyDescent="0.2">
      <c r="A175" s="5"/>
      <c r="B175" s="18" t="s">
        <v>474</v>
      </c>
      <c r="C175" s="19">
        <v>1</v>
      </c>
      <c r="D175" s="25">
        <f t="shared" si="2"/>
        <v>8.0645161290322578E-3</v>
      </c>
      <c r="E175" s="21"/>
      <c r="F175" s="147"/>
      <c r="G175" s="147"/>
      <c r="H175" s="147"/>
      <c r="I175" s="147"/>
    </row>
    <row r="176" spans="1:9" x14ac:dyDescent="0.2">
      <c r="A176" s="5"/>
      <c r="B176" s="18" t="s">
        <v>475</v>
      </c>
      <c r="C176" s="19">
        <v>1</v>
      </c>
      <c r="D176" s="25">
        <f t="shared" si="2"/>
        <v>8.0645161290322578E-3</v>
      </c>
      <c r="E176" s="21"/>
      <c r="F176" s="147"/>
      <c r="G176" s="147"/>
      <c r="H176" s="147"/>
      <c r="I176" s="147"/>
    </row>
    <row r="177" spans="1:9" x14ac:dyDescent="0.2">
      <c r="A177" s="5"/>
      <c r="B177" s="18" t="s">
        <v>476</v>
      </c>
      <c r="C177" s="19">
        <v>1</v>
      </c>
      <c r="D177" s="25">
        <f t="shared" si="2"/>
        <v>8.0645161290322578E-3</v>
      </c>
      <c r="E177" s="21"/>
      <c r="F177" s="147"/>
      <c r="G177" s="147"/>
      <c r="H177" s="147"/>
      <c r="I177" s="147"/>
    </row>
    <row r="178" spans="1:9" x14ac:dyDescent="0.2">
      <c r="A178" s="5"/>
      <c r="B178" s="18" t="s">
        <v>477</v>
      </c>
      <c r="C178" s="19">
        <v>1</v>
      </c>
      <c r="D178" s="25">
        <f t="shared" si="2"/>
        <v>8.0645161290322578E-3</v>
      </c>
      <c r="E178" s="21"/>
      <c r="F178" s="147"/>
      <c r="G178" s="147"/>
      <c r="H178" s="147"/>
      <c r="I178" s="147"/>
    </row>
    <row r="179" spans="1:9" x14ac:dyDescent="0.2">
      <c r="A179" s="12"/>
      <c r="B179" s="33" t="s">
        <v>383</v>
      </c>
      <c r="C179" s="34">
        <v>3</v>
      </c>
      <c r="D179" s="35">
        <f t="shared" si="2"/>
        <v>2.4193548387096774E-2</v>
      </c>
      <c r="E179" s="36"/>
      <c r="G179" s="147"/>
      <c r="H179" s="147"/>
      <c r="I179" s="147"/>
    </row>
    <row r="180" spans="1:9" x14ac:dyDescent="0.2">
      <c r="A180" s="423" t="s">
        <v>478</v>
      </c>
      <c r="B180" s="424"/>
      <c r="C180" s="87">
        <v>789</v>
      </c>
      <c r="D180" s="152"/>
      <c r="E180" s="84" t="s">
        <v>246</v>
      </c>
      <c r="F180" s="147"/>
      <c r="G180" s="147"/>
      <c r="H180" s="147"/>
      <c r="I180" s="147"/>
    </row>
    <row r="181" spans="1:9" x14ac:dyDescent="0.2">
      <c r="A181" s="116"/>
      <c r="B181" s="92" t="s">
        <v>379</v>
      </c>
      <c r="C181" s="93">
        <v>789</v>
      </c>
      <c r="D181" s="124">
        <f>C181/C180</f>
        <v>1</v>
      </c>
      <c r="E181" s="95"/>
      <c r="F181" s="147"/>
      <c r="G181" s="147"/>
      <c r="H181" s="147"/>
      <c r="I181" s="147"/>
    </row>
    <row r="182" spans="1:9" x14ac:dyDescent="0.2">
      <c r="A182" s="423" t="s">
        <v>479</v>
      </c>
      <c r="B182" s="424"/>
      <c r="C182" s="87">
        <v>13</v>
      </c>
      <c r="D182" s="152"/>
      <c r="E182" s="84"/>
      <c r="F182" s="147"/>
      <c r="G182" s="147"/>
      <c r="H182" s="147"/>
      <c r="I182" s="147"/>
    </row>
    <row r="183" spans="1:9" x14ac:dyDescent="0.2">
      <c r="A183" s="116"/>
      <c r="B183" s="92" t="s">
        <v>400</v>
      </c>
      <c r="C183" s="93">
        <v>13</v>
      </c>
      <c r="D183" s="124">
        <f>C183/C182</f>
        <v>1</v>
      </c>
      <c r="E183" s="95"/>
      <c r="F183" s="147"/>
      <c r="G183" s="147"/>
      <c r="H183" s="147"/>
      <c r="I183" s="147"/>
    </row>
    <row r="184" spans="1:9" x14ac:dyDescent="0.2">
      <c r="B184" s="147"/>
      <c r="C184" s="153"/>
      <c r="D184" s="154"/>
      <c r="E184" s="155"/>
      <c r="F184" s="147"/>
      <c r="G184" s="147"/>
      <c r="H184" s="147"/>
      <c r="I184" s="147"/>
    </row>
    <row r="185" spans="1:9" x14ac:dyDescent="0.2">
      <c r="A185" s="417" t="s">
        <v>38</v>
      </c>
      <c r="B185" s="417"/>
      <c r="C185" s="153"/>
      <c r="D185" s="154"/>
      <c r="E185" s="155"/>
      <c r="F185" s="147"/>
      <c r="G185" s="147"/>
      <c r="H185" s="147"/>
      <c r="I185" s="147"/>
    </row>
    <row r="186" spans="1:9" x14ac:dyDescent="0.2">
      <c r="A186" s="156" t="s">
        <v>36</v>
      </c>
      <c r="B186" s="157" t="s">
        <v>480</v>
      </c>
      <c r="C186" s="153"/>
      <c r="D186" s="154"/>
      <c r="E186" s="155"/>
      <c r="F186" s="147"/>
      <c r="G186" s="147"/>
      <c r="H186" s="147"/>
      <c r="I186" s="147"/>
    </row>
    <row r="187" spans="1:9" x14ac:dyDescent="0.2">
      <c r="A187" s="156" t="s">
        <v>33</v>
      </c>
      <c r="B187" s="157" t="s">
        <v>481</v>
      </c>
      <c r="C187" s="153"/>
      <c r="D187" s="154"/>
      <c r="E187" s="155"/>
      <c r="F187" s="147"/>
      <c r="G187" s="147"/>
      <c r="H187" s="147"/>
      <c r="I187" s="147"/>
    </row>
    <row r="188" spans="1:9" x14ac:dyDescent="0.2">
      <c r="A188" s="156" t="s">
        <v>37</v>
      </c>
      <c r="B188" s="157" t="s">
        <v>482</v>
      </c>
      <c r="C188" s="153"/>
      <c r="D188" s="154"/>
      <c r="E188" s="155"/>
      <c r="F188" s="147"/>
      <c r="G188" s="147"/>
      <c r="H188" s="147"/>
      <c r="I188" s="147"/>
    </row>
    <row r="189" spans="1:9" x14ac:dyDescent="0.2">
      <c r="A189" s="156" t="s">
        <v>40</v>
      </c>
      <c r="B189" s="140" t="s">
        <v>483</v>
      </c>
      <c r="C189" s="153"/>
      <c r="D189" s="154"/>
      <c r="E189" s="155"/>
      <c r="F189" s="147"/>
      <c r="G189" s="147"/>
      <c r="H189" s="147"/>
      <c r="I189" s="147"/>
    </row>
    <row r="190" spans="1:9" x14ac:dyDescent="0.2">
      <c r="A190" s="156" t="s">
        <v>42</v>
      </c>
      <c r="B190" s="140" t="s">
        <v>484</v>
      </c>
      <c r="C190" s="153"/>
      <c r="D190" s="154"/>
      <c r="E190" s="155"/>
      <c r="F190" s="147"/>
      <c r="G190" s="147"/>
      <c r="H190" s="147"/>
      <c r="I190" s="147"/>
    </row>
    <row r="191" spans="1:9" x14ac:dyDescent="0.2">
      <c r="A191" s="156" t="s">
        <v>43</v>
      </c>
      <c r="B191" s="140" t="s">
        <v>485</v>
      </c>
      <c r="C191" s="153"/>
      <c r="D191" s="154"/>
      <c r="E191" s="155"/>
      <c r="F191" s="147"/>
      <c r="G191" s="147"/>
      <c r="H191" s="147"/>
      <c r="I191" s="147"/>
    </row>
    <row r="192" spans="1:9" x14ac:dyDescent="0.2">
      <c r="A192" s="156" t="s">
        <v>44</v>
      </c>
      <c r="B192" s="140" t="s">
        <v>486</v>
      </c>
      <c r="C192" s="153"/>
      <c r="D192" s="154"/>
      <c r="E192" s="155"/>
      <c r="F192" s="147"/>
      <c r="G192" s="147"/>
      <c r="H192" s="147"/>
      <c r="I192" s="147"/>
    </row>
    <row r="193" spans="1:9" x14ac:dyDescent="0.2">
      <c r="A193" s="156" t="s">
        <v>48</v>
      </c>
      <c r="B193" s="140" t="s">
        <v>487</v>
      </c>
      <c r="C193" s="153"/>
      <c r="D193" s="154"/>
      <c r="E193" s="155"/>
      <c r="F193" s="147"/>
      <c r="G193" s="147"/>
      <c r="H193" s="147"/>
      <c r="I193" s="147"/>
    </row>
    <row r="194" spans="1:9" x14ac:dyDescent="0.2">
      <c r="A194" s="156" t="s">
        <v>49</v>
      </c>
      <c r="B194" s="147" t="s">
        <v>488</v>
      </c>
      <c r="C194" s="153"/>
      <c r="D194" s="154"/>
      <c r="E194" s="155"/>
      <c r="F194" s="147"/>
      <c r="G194" s="147"/>
      <c r="H194" s="147"/>
      <c r="I194" s="147"/>
    </row>
    <row r="195" spans="1:9" x14ac:dyDescent="0.2">
      <c r="A195" s="156" t="s">
        <v>50</v>
      </c>
      <c r="B195" s="147" t="s">
        <v>489</v>
      </c>
      <c r="C195" s="153"/>
      <c r="D195" s="154"/>
      <c r="E195" s="155"/>
      <c r="F195" s="147"/>
      <c r="G195" s="147"/>
      <c r="H195" s="147"/>
      <c r="I195" s="147"/>
    </row>
    <row r="196" spans="1:9" x14ac:dyDescent="0.2">
      <c r="A196" s="156" t="s">
        <v>47</v>
      </c>
      <c r="B196" s="147" t="s">
        <v>490</v>
      </c>
      <c r="C196" s="153"/>
      <c r="D196" s="154"/>
      <c r="E196" s="155"/>
      <c r="F196" s="147"/>
      <c r="G196" s="147"/>
      <c r="H196" s="147"/>
      <c r="I196" s="147"/>
    </row>
    <row r="197" spans="1:9" x14ac:dyDescent="0.2">
      <c r="A197" s="156"/>
      <c r="B197" s="157"/>
      <c r="C197" s="153"/>
      <c r="D197" s="154"/>
      <c r="E197" s="155"/>
      <c r="F197" s="147"/>
      <c r="G197" s="147"/>
      <c r="H197" s="147"/>
      <c r="I197" s="147"/>
    </row>
    <row r="198" spans="1:9" x14ac:dyDescent="0.2">
      <c r="C198" s="153"/>
      <c r="D198" s="154"/>
      <c r="E198" s="155"/>
      <c r="F198" s="147"/>
      <c r="G198" s="147"/>
      <c r="H198" s="147"/>
      <c r="I198" s="147"/>
    </row>
    <row r="199" spans="1:9" x14ac:dyDescent="0.2">
      <c r="B199" s="157"/>
      <c r="C199" s="153"/>
      <c r="D199" s="154"/>
      <c r="E199" s="155"/>
      <c r="F199" s="147"/>
      <c r="G199" s="147"/>
      <c r="H199" s="147"/>
      <c r="I199" s="147"/>
    </row>
    <row r="200" spans="1:9" x14ac:dyDescent="0.2">
      <c r="B200" s="157"/>
      <c r="C200" s="153"/>
      <c r="D200" s="154"/>
      <c r="E200" s="155"/>
      <c r="F200" s="147"/>
      <c r="G200" s="147"/>
      <c r="H200" s="147"/>
      <c r="I200" s="147"/>
    </row>
    <row r="201" spans="1:9" x14ac:dyDescent="0.2">
      <c r="C201" s="153"/>
      <c r="D201" s="154"/>
      <c r="E201" s="155"/>
      <c r="F201" s="147"/>
      <c r="G201" s="147"/>
      <c r="H201" s="147"/>
      <c r="I201" s="147"/>
    </row>
    <row r="202" spans="1:9" x14ac:dyDescent="0.2">
      <c r="B202" s="157"/>
      <c r="C202" s="153"/>
      <c r="D202" s="154"/>
      <c r="E202" s="155"/>
      <c r="F202" s="147"/>
      <c r="G202" s="147"/>
      <c r="H202" s="147"/>
      <c r="I202" s="147"/>
    </row>
    <row r="203" spans="1:9" x14ac:dyDescent="0.2">
      <c r="B203" s="147"/>
      <c r="C203" s="153"/>
      <c r="D203" s="154"/>
      <c r="E203" s="155"/>
      <c r="F203" s="147"/>
      <c r="G203" s="147"/>
      <c r="H203" s="147"/>
      <c r="I203" s="147"/>
    </row>
    <row r="204" spans="1:9" x14ac:dyDescent="0.2">
      <c r="B204" s="147"/>
      <c r="C204" s="153"/>
      <c r="D204" s="154"/>
      <c r="E204" s="155"/>
      <c r="F204" s="147"/>
      <c r="G204" s="147"/>
      <c r="H204" s="147"/>
      <c r="I204" s="147"/>
    </row>
    <row r="205" spans="1:9" x14ac:dyDescent="0.2">
      <c r="B205" s="147"/>
      <c r="C205" s="153"/>
      <c r="D205" s="154"/>
      <c r="E205" s="155"/>
      <c r="F205" s="147"/>
      <c r="G205" s="147"/>
      <c r="H205" s="147"/>
      <c r="I205" s="147"/>
    </row>
    <row r="206" spans="1:9" x14ac:dyDescent="0.2">
      <c r="B206" s="147"/>
      <c r="C206" s="153"/>
      <c r="D206" s="154"/>
      <c r="E206" s="155"/>
      <c r="F206" s="147"/>
      <c r="G206" s="147"/>
      <c r="H206" s="147"/>
      <c r="I206" s="147"/>
    </row>
    <row r="207" spans="1:9" x14ac:dyDescent="0.2">
      <c r="B207" s="147"/>
      <c r="C207" s="153"/>
      <c r="D207" s="154"/>
      <c r="E207" s="155"/>
      <c r="F207" s="147"/>
      <c r="G207" s="147"/>
      <c r="H207" s="147"/>
      <c r="I207" s="147"/>
    </row>
    <row r="208" spans="1:9" x14ac:dyDescent="0.2">
      <c r="B208" s="147"/>
      <c r="C208" s="153"/>
      <c r="D208" s="154"/>
      <c r="E208" s="155"/>
      <c r="F208" s="147"/>
      <c r="G208" s="147"/>
      <c r="H208" s="147"/>
      <c r="I208" s="147"/>
    </row>
    <row r="209" spans="2:9" x14ac:dyDescent="0.2">
      <c r="B209" s="147"/>
      <c r="C209" s="153"/>
      <c r="D209" s="154"/>
      <c r="E209" s="155"/>
      <c r="F209" s="147"/>
      <c r="G209" s="147"/>
      <c r="H209" s="147"/>
      <c r="I209" s="147"/>
    </row>
    <row r="210" spans="2:9" x14ac:dyDescent="0.2">
      <c r="B210" s="147"/>
    </row>
  </sheetData>
  <mergeCells count="55">
    <mergeCell ref="A32:B32"/>
    <mergeCell ref="A1:E1"/>
    <mergeCell ref="A3:B4"/>
    <mergeCell ref="C3:E3"/>
    <mergeCell ref="A5:B5"/>
    <mergeCell ref="A8:B8"/>
    <mergeCell ref="A11:B11"/>
    <mergeCell ref="A17:B17"/>
    <mergeCell ref="A22:B22"/>
    <mergeCell ref="A26:B26"/>
    <mergeCell ref="A28:B28"/>
    <mergeCell ref="A30:B30"/>
    <mergeCell ref="A67:B67"/>
    <mergeCell ref="A36:B36"/>
    <mergeCell ref="A38:B38"/>
    <mergeCell ref="A40:B40"/>
    <mergeCell ref="A42:B42"/>
    <mergeCell ref="A44:B44"/>
    <mergeCell ref="A46:B46"/>
    <mergeCell ref="A48:B48"/>
    <mergeCell ref="A53:B53"/>
    <mergeCell ref="A56:B56"/>
    <mergeCell ref="A58:B58"/>
    <mergeCell ref="A62:B62"/>
    <mergeCell ref="A106:B106"/>
    <mergeCell ref="A70:B70"/>
    <mergeCell ref="A72:B72"/>
    <mergeCell ref="A74:B74"/>
    <mergeCell ref="A81:B81"/>
    <mergeCell ref="A84:B84"/>
    <mergeCell ref="A87:B87"/>
    <mergeCell ref="A91:B91"/>
    <mergeCell ref="A93:B93"/>
    <mergeCell ref="A96:B96"/>
    <mergeCell ref="A99:B99"/>
    <mergeCell ref="A102:B102"/>
    <mergeCell ref="A151:B151"/>
    <mergeCell ref="A111:B111"/>
    <mergeCell ref="A113:B113"/>
    <mergeCell ref="A115:B115"/>
    <mergeCell ref="A120:B120"/>
    <mergeCell ref="A125:B125"/>
    <mergeCell ref="A130:B130"/>
    <mergeCell ref="A132:B132"/>
    <mergeCell ref="A138:B138"/>
    <mergeCell ref="A140:B140"/>
    <mergeCell ref="A144:B144"/>
    <mergeCell ref="A148:B148"/>
    <mergeCell ref="A185:B185"/>
    <mergeCell ref="A154:B154"/>
    <mergeCell ref="A161:B161"/>
    <mergeCell ref="A164:B164"/>
    <mergeCell ref="A166:B166"/>
    <mergeCell ref="A180:B180"/>
    <mergeCell ref="A182:B182"/>
  </mergeCells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J470"/>
  <sheetViews>
    <sheetView tabSelected="1" zoomScale="120" zoomScaleNormal="120" workbookViewId="0">
      <selection activeCell="A474" sqref="A474"/>
    </sheetView>
  </sheetViews>
  <sheetFormatPr defaultRowHeight="15" x14ac:dyDescent="0.25"/>
  <cols>
    <col min="1" max="1" width="50.85546875" style="316" customWidth="1"/>
    <col min="2" max="2" width="9.28515625" style="317" customWidth="1"/>
    <col min="3" max="3" width="9.28515625" style="381" customWidth="1"/>
    <col min="4" max="4" width="3.7109375" style="313" customWidth="1"/>
    <col min="5" max="7" width="9.140625" style="314"/>
    <col min="8" max="8" width="15.7109375" style="314" customWidth="1"/>
    <col min="9" max="16384" width="9.140625" style="314"/>
  </cols>
  <sheetData>
    <row r="1" spans="1:8" s="238" customFormat="1" ht="14.25" customHeight="1" x14ac:dyDescent="0.2">
      <c r="A1" s="399" t="s">
        <v>1250</v>
      </c>
      <c r="B1" s="399"/>
      <c r="C1" s="399"/>
      <c r="D1" s="399"/>
    </row>
    <row r="2" spans="1:8" s="238" customFormat="1" ht="13.5" thickBot="1" x14ac:dyDescent="0.25">
      <c r="B2" s="103"/>
      <c r="C2" s="377"/>
      <c r="D2" s="273"/>
    </row>
    <row r="3" spans="1:8" s="238" customFormat="1" ht="14.25" customHeight="1" thickBot="1" x14ac:dyDescent="0.25">
      <c r="A3" s="400" t="s">
        <v>527</v>
      </c>
      <c r="B3" s="402" t="s">
        <v>376</v>
      </c>
      <c r="C3" s="403"/>
      <c r="D3" s="403"/>
    </row>
    <row r="4" spans="1:8" s="257" customFormat="1" ht="15.75" thickBot="1" x14ac:dyDescent="0.25">
      <c r="A4" s="401"/>
      <c r="B4" s="274" t="s">
        <v>492</v>
      </c>
      <c r="C4" s="274" t="s">
        <v>35</v>
      </c>
      <c r="D4" s="274"/>
    </row>
    <row r="5" spans="1:8" s="280" customFormat="1" ht="16.5" x14ac:dyDescent="0.25">
      <c r="A5" s="275" t="s">
        <v>1233</v>
      </c>
      <c r="B5" s="276"/>
      <c r="C5" s="378"/>
      <c r="D5" s="278"/>
      <c r="E5" s="279"/>
      <c r="H5" s="282"/>
    </row>
    <row r="6" spans="1:8" s="280" customFormat="1" x14ac:dyDescent="0.25">
      <c r="A6" s="281" t="s">
        <v>407</v>
      </c>
      <c r="B6" s="282">
        <v>14</v>
      </c>
      <c r="C6" s="358">
        <f>B6/B$9</f>
        <v>0.66666666666666663</v>
      </c>
      <c r="D6" s="284"/>
      <c r="H6" s="282"/>
    </row>
    <row r="7" spans="1:8" s="280" customFormat="1" x14ac:dyDescent="0.25">
      <c r="A7" s="281" t="s">
        <v>504</v>
      </c>
      <c r="B7" s="282">
        <v>6</v>
      </c>
      <c r="C7" s="358">
        <f>B7/B$9</f>
        <v>0.2857142857142857</v>
      </c>
      <c r="D7" s="284"/>
      <c r="H7" s="282"/>
    </row>
    <row r="8" spans="1:8" s="280" customFormat="1" x14ac:dyDescent="0.25">
      <c r="A8" s="281" t="s">
        <v>379</v>
      </c>
      <c r="B8" s="282">
        <v>1</v>
      </c>
      <c r="C8" s="358">
        <f>B8/B$9</f>
        <v>4.7619047619047616E-2</v>
      </c>
      <c r="D8" s="284"/>
      <c r="H8" s="282"/>
    </row>
    <row r="9" spans="1:8" s="280" customFormat="1" x14ac:dyDescent="0.25">
      <c r="A9" s="285" t="s">
        <v>881</v>
      </c>
      <c r="B9" s="286">
        <v>21</v>
      </c>
      <c r="C9" s="379"/>
      <c r="D9" s="288"/>
    </row>
    <row r="10" spans="1:8" s="280" customFormat="1" x14ac:dyDescent="0.25">
      <c r="A10" s="289" t="s">
        <v>1234</v>
      </c>
      <c r="B10" s="290"/>
      <c r="C10" s="374"/>
      <c r="D10" s="290"/>
      <c r="H10" s="282"/>
    </row>
    <row r="11" spans="1:8" s="280" customFormat="1" x14ac:dyDescent="0.25">
      <c r="A11" s="281" t="s">
        <v>444</v>
      </c>
      <c r="B11" s="282">
        <v>3</v>
      </c>
      <c r="C11" s="358">
        <f>B11/B$15</f>
        <v>0.5</v>
      </c>
      <c r="D11" s="284"/>
      <c r="H11" s="282"/>
    </row>
    <row r="12" spans="1:8" s="280" customFormat="1" x14ac:dyDescent="0.25">
      <c r="A12" s="281" t="s">
        <v>601</v>
      </c>
      <c r="B12" s="282">
        <v>1</v>
      </c>
      <c r="C12" s="358">
        <f>B12/B$15</f>
        <v>0.16666666666666666</v>
      </c>
      <c r="D12" s="284"/>
      <c r="H12" s="282"/>
    </row>
    <row r="13" spans="1:8" s="280" customFormat="1" x14ac:dyDescent="0.25">
      <c r="A13" s="344" t="s">
        <v>1300</v>
      </c>
      <c r="B13" s="282">
        <v>1</v>
      </c>
      <c r="C13" s="358">
        <f>B13/B$15</f>
        <v>0.16666666666666666</v>
      </c>
      <c r="D13" s="284"/>
    </row>
    <row r="14" spans="1:8" s="280" customFormat="1" x14ac:dyDescent="0.25">
      <c r="A14" s="281" t="s">
        <v>1385</v>
      </c>
      <c r="B14" s="282">
        <v>1</v>
      </c>
      <c r="C14" s="358">
        <f>B14/B$15</f>
        <v>0.16666666666666666</v>
      </c>
      <c r="D14" s="284"/>
    </row>
    <row r="15" spans="1:8" s="280" customFormat="1" x14ac:dyDescent="0.25">
      <c r="A15" s="285" t="s">
        <v>881</v>
      </c>
      <c r="B15" s="286">
        <v>6</v>
      </c>
      <c r="C15" s="379"/>
      <c r="D15" s="288"/>
    </row>
    <row r="16" spans="1:8" s="280" customFormat="1" x14ac:dyDescent="0.25">
      <c r="A16" s="289" t="s">
        <v>882</v>
      </c>
      <c r="B16" s="290"/>
      <c r="C16" s="374"/>
      <c r="D16" s="290"/>
    </row>
    <row r="17" spans="1:8" s="280" customFormat="1" x14ac:dyDescent="0.25">
      <c r="A17" s="281" t="s">
        <v>400</v>
      </c>
      <c r="B17" s="282">
        <v>199</v>
      </c>
      <c r="C17" s="367">
        <v>1</v>
      </c>
      <c r="D17" s="284"/>
    </row>
    <row r="18" spans="1:8" s="280" customFormat="1" x14ac:dyDescent="0.25">
      <c r="A18" s="285" t="s">
        <v>881</v>
      </c>
      <c r="B18" s="286">
        <v>199</v>
      </c>
      <c r="C18" s="379"/>
      <c r="D18" s="288"/>
    </row>
    <row r="19" spans="1:8" s="280" customFormat="1" x14ac:dyDescent="0.25">
      <c r="A19" s="289" t="s">
        <v>561</v>
      </c>
      <c r="B19" s="290"/>
      <c r="C19" s="374"/>
      <c r="D19" s="290"/>
    </row>
    <row r="20" spans="1:8" s="280" customFormat="1" x14ac:dyDescent="0.25">
      <c r="A20" s="281" t="s">
        <v>562</v>
      </c>
      <c r="B20" s="282">
        <v>37</v>
      </c>
      <c r="C20" s="367">
        <v>1</v>
      </c>
      <c r="D20" s="284"/>
      <c r="E20" s="340"/>
    </row>
    <row r="21" spans="1:8" s="280" customFormat="1" x14ac:dyDescent="0.25">
      <c r="A21" s="285" t="s">
        <v>881</v>
      </c>
      <c r="B21" s="286">
        <v>37</v>
      </c>
      <c r="C21" s="379"/>
      <c r="D21" s="288"/>
      <c r="H21" s="282"/>
    </row>
    <row r="22" spans="1:8" s="280" customFormat="1" x14ac:dyDescent="0.25">
      <c r="A22" s="289" t="s">
        <v>378</v>
      </c>
      <c r="B22" s="290"/>
      <c r="C22" s="374"/>
      <c r="D22" s="290"/>
      <c r="H22" s="282"/>
    </row>
    <row r="23" spans="1:8" s="280" customFormat="1" x14ac:dyDescent="0.25">
      <c r="A23" s="281" t="s">
        <v>379</v>
      </c>
      <c r="B23" s="282">
        <v>38</v>
      </c>
      <c r="C23" s="358">
        <f>B23/B$28</f>
        <v>0.90476190476190477</v>
      </c>
      <c r="D23" s="284"/>
      <c r="H23" s="282"/>
    </row>
    <row r="24" spans="1:8" s="280" customFormat="1" x14ac:dyDescent="0.25">
      <c r="A24" s="366" t="s">
        <v>1386</v>
      </c>
      <c r="B24" s="282">
        <v>1</v>
      </c>
      <c r="C24" s="358">
        <f>B24/B$28</f>
        <v>2.3809523809523808E-2</v>
      </c>
      <c r="D24" s="284"/>
      <c r="H24" s="282"/>
    </row>
    <row r="25" spans="1:8" s="280" customFormat="1" x14ac:dyDescent="0.25">
      <c r="A25" s="281" t="s">
        <v>473</v>
      </c>
      <c r="B25" s="282">
        <v>1</v>
      </c>
      <c r="C25" s="358">
        <f>B25/B$28</f>
        <v>2.3809523809523808E-2</v>
      </c>
      <c r="D25" s="284"/>
      <c r="H25" s="282"/>
    </row>
    <row r="26" spans="1:8" s="280" customFormat="1" x14ac:dyDescent="0.25">
      <c r="A26" s="281" t="s">
        <v>1387</v>
      </c>
      <c r="B26" s="282">
        <v>1</v>
      </c>
      <c r="C26" s="358">
        <f>B26/B$28</f>
        <v>2.3809523809523808E-2</v>
      </c>
      <c r="D26" s="284"/>
    </row>
    <row r="27" spans="1:8" s="280" customFormat="1" x14ac:dyDescent="0.25">
      <c r="A27" s="281" t="s">
        <v>1301</v>
      </c>
      <c r="B27" s="282">
        <v>1</v>
      </c>
      <c r="C27" s="358">
        <f>B27/B$28</f>
        <v>2.3809523809523808E-2</v>
      </c>
      <c r="D27" s="284"/>
    </row>
    <row r="28" spans="1:8" s="280" customFormat="1" x14ac:dyDescent="0.25">
      <c r="A28" s="285" t="s">
        <v>881</v>
      </c>
      <c r="B28" s="286">
        <v>42</v>
      </c>
      <c r="C28" s="379"/>
      <c r="D28" s="288"/>
    </row>
    <row r="29" spans="1:8" s="280" customFormat="1" ht="16.5" x14ac:dyDescent="0.25">
      <c r="A29" s="289" t="s">
        <v>676</v>
      </c>
      <c r="B29" s="290"/>
      <c r="C29" s="374"/>
      <c r="D29" s="278"/>
      <c r="H29" s="282"/>
    </row>
    <row r="30" spans="1:8" s="280" customFormat="1" x14ac:dyDescent="0.25">
      <c r="A30" s="281" t="s">
        <v>379</v>
      </c>
      <c r="B30" s="282">
        <v>4</v>
      </c>
      <c r="C30" s="358">
        <f>B30/B$39</f>
        <v>8.6956521739130432E-2</v>
      </c>
      <c r="D30" s="284"/>
      <c r="H30" s="282"/>
    </row>
    <row r="31" spans="1:8" s="280" customFormat="1" x14ac:dyDescent="0.25">
      <c r="A31" s="281" t="s">
        <v>451</v>
      </c>
      <c r="B31" s="282">
        <v>22</v>
      </c>
      <c r="C31" s="358">
        <f t="shared" ref="C31:C38" si="0">B31/B$39</f>
        <v>0.47826086956521741</v>
      </c>
      <c r="D31" s="284"/>
      <c r="H31" s="282"/>
    </row>
    <row r="32" spans="1:8" s="280" customFormat="1" x14ac:dyDescent="0.25">
      <c r="A32" s="281" t="s">
        <v>1391</v>
      </c>
      <c r="B32" s="282">
        <v>1</v>
      </c>
      <c r="C32" s="358">
        <f t="shared" si="0"/>
        <v>2.1739130434782608E-2</v>
      </c>
      <c r="D32" s="284"/>
      <c r="H32" s="282"/>
    </row>
    <row r="33" spans="1:8" s="280" customFormat="1" x14ac:dyDescent="0.25">
      <c r="A33" s="281" t="s">
        <v>1306</v>
      </c>
      <c r="B33" s="282">
        <v>1</v>
      </c>
      <c r="C33" s="358">
        <f t="shared" si="0"/>
        <v>2.1739130434782608E-2</v>
      </c>
      <c r="D33" s="284"/>
      <c r="H33" s="282"/>
    </row>
    <row r="34" spans="1:8" s="280" customFormat="1" x14ac:dyDescent="0.25">
      <c r="A34" s="281" t="s">
        <v>1390</v>
      </c>
      <c r="B34" s="282">
        <v>1</v>
      </c>
      <c r="C34" s="358">
        <f t="shared" si="0"/>
        <v>2.1739130434782608E-2</v>
      </c>
      <c r="D34" s="284"/>
      <c r="H34" s="282"/>
    </row>
    <row r="35" spans="1:8" s="280" customFormat="1" x14ac:dyDescent="0.25">
      <c r="A35" s="281" t="s">
        <v>1389</v>
      </c>
      <c r="B35" s="282">
        <v>1</v>
      </c>
      <c r="C35" s="358">
        <f t="shared" si="0"/>
        <v>2.1739130434782608E-2</v>
      </c>
      <c r="D35" s="284"/>
      <c r="H35" s="282"/>
    </row>
    <row r="36" spans="1:8" s="280" customFormat="1" x14ac:dyDescent="0.25">
      <c r="A36" s="281" t="s">
        <v>416</v>
      </c>
      <c r="B36" s="282">
        <v>1</v>
      </c>
      <c r="C36" s="358">
        <f t="shared" si="0"/>
        <v>2.1739130434782608E-2</v>
      </c>
      <c r="D36" s="284"/>
      <c r="H36" s="282"/>
    </row>
    <row r="37" spans="1:8" s="280" customFormat="1" x14ac:dyDescent="0.25">
      <c r="A37" s="281" t="s">
        <v>1388</v>
      </c>
      <c r="B37" s="282">
        <v>1</v>
      </c>
      <c r="C37" s="358">
        <f t="shared" si="0"/>
        <v>2.1739130434782608E-2</v>
      </c>
      <c r="D37" s="284"/>
    </row>
    <row r="38" spans="1:8" s="280" customFormat="1" x14ac:dyDescent="0.25">
      <c r="A38" s="346" t="s">
        <v>884</v>
      </c>
      <c r="B38" s="282">
        <v>14</v>
      </c>
      <c r="C38" s="358">
        <f t="shared" si="0"/>
        <v>0.30434782608695654</v>
      </c>
      <c r="D38" s="284"/>
    </row>
    <row r="39" spans="1:8" s="280" customFormat="1" x14ac:dyDescent="0.25">
      <c r="A39" s="285" t="s">
        <v>881</v>
      </c>
      <c r="B39" s="286">
        <f>SUM(B30:B38)</f>
        <v>46</v>
      </c>
      <c r="C39" s="379"/>
      <c r="D39" s="288"/>
    </row>
    <row r="40" spans="1:8" s="280" customFormat="1" x14ac:dyDescent="0.25">
      <c r="A40" s="289" t="s">
        <v>381</v>
      </c>
      <c r="B40" s="290"/>
      <c r="C40" s="374"/>
      <c r="D40" s="290" t="s">
        <v>42</v>
      </c>
    </row>
    <row r="41" spans="1:8" s="280" customFormat="1" x14ac:dyDescent="0.25">
      <c r="A41" s="281" t="s">
        <v>382</v>
      </c>
      <c r="B41" s="282">
        <v>59</v>
      </c>
      <c r="C41" s="367">
        <v>1</v>
      </c>
      <c r="D41" s="284"/>
      <c r="E41" s="340"/>
    </row>
    <row r="42" spans="1:8" s="280" customFormat="1" x14ac:dyDescent="0.25">
      <c r="A42" s="285" t="s">
        <v>881</v>
      </c>
      <c r="B42" s="286">
        <v>59</v>
      </c>
      <c r="C42" s="379"/>
      <c r="D42" s="288"/>
    </row>
    <row r="43" spans="1:8" s="280" customFormat="1" x14ac:dyDescent="0.25">
      <c r="A43" s="289" t="s">
        <v>1237</v>
      </c>
      <c r="B43" s="290"/>
      <c r="C43" s="374"/>
      <c r="D43" s="290"/>
    </row>
    <row r="44" spans="1:8" s="280" customFormat="1" x14ac:dyDescent="0.25">
      <c r="A44" s="281" t="s">
        <v>1236</v>
      </c>
      <c r="B44" s="282">
        <v>23</v>
      </c>
      <c r="C44" s="367">
        <v>1</v>
      </c>
      <c r="D44" s="284"/>
    </row>
    <row r="45" spans="1:8" s="280" customFormat="1" x14ac:dyDescent="0.25">
      <c r="A45" s="285" t="s">
        <v>881</v>
      </c>
      <c r="B45" s="296">
        <v>23</v>
      </c>
      <c r="C45" s="375"/>
      <c r="D45" s="298"/>
    </row>
    <row r="46" spans="1:8" s="280" customFormat="1" ht="16.5" x14ac:dyDescent="0.25">
      <c r="A46" s="289" t="s">
        <v>389</v>
      </c>
      <c r="B46" s="290"/>
      <c r="C46" s="374"/>
      <c r="D46" s="278"/>
    </row>
    <row r="47" spans="1:8" s="280" customFormat="1" x14ac:dyDescent="0.25">
      <c r="A47" s="299" t="s">
        <v>407</v>
      </c>
      <c r="B47" s="300">
        <v>1</v>
      </c>
      <c r="C47" s="358">
        <f>B47/B$58</f>
        <v>1.2345679012345678E-2</v>
      </c>
      <c r="D47" s="294"/>
    </row>
    <row r="48" spans="1:8" s="280" customFormat="1" x14ac:dyDescent="0.25">
      <c r="A48" s="299" t="s">
        <v>391</v>
      </c>
      <c r="B48" s="300">
        <v>11</v>
      </c>
      <c r="C48" s="358">
        <f t="shared" ref="C48:C57" si="1">B48/B$58</f>
        <v>0.13580246913580246</v>
      </c>
      <c r="D48" s="294"/>
    </row>
    <row r="49" spans="1:8" s="280" customFormat="1" x14ac:dyDescent="0.25">
      <c r="A49" s="299" t="s">
        <v>505</v>
      </c>
      <c r="B49" s="300">
        <v>2</v>
      </c>
      <c r="C49" s="358">
        <f t="shared" si="1"/>
        <v>2.4691358024691357E-2</v>
      </c>
      <c r="D49" s="294"/>
    </row>
    <row r="50" spans="1:8" s="280" customFormat="1" x14ac:dyDescent="0.25">
      <c r="A50" s="299" t="s">
        <v>1311</v>
      </c>
      <c r="B50" s="300">
        <v>6</v>
      </c>
      <c r="C50" s="358">
        <f t="shared" si="1"/>
        <v>7.407407407407407E-2</v>
      </c>
      <c r="D50" s="294"/>
    </row>
    <row r="51" spans="1:8" s="280" customFormat="1" x14ac:dyDescent="0.25">
      <c r="A51" s="299" t="s">
        <v>379</v>
      </c>
      <c r="B51" s="300">
        <v>3</v>
      </c>
      <c r="C51" s="358">
        <f t="shared" si="1"/>
        <v>3.7037037037037035E-2</v>
      </c>
      <c r="D51" s="294"/>
    </row>
    <row r="52" spans="1:8" s="280" customFormat="1" x14ac:dyDescent="0.25">
      <c r="A52" s="299" t="s">
        <v>390</v>
      </c>
      <c r="B52" s="300">
        <v>29</v>
      </c>
      <c r="C52" s="358">
        <f t="shared" si="1"/>
        <v>0.35802469135802467</v>
      </c>
      <c r="D52" s="294"/>
    </row>
    <row r="53" spans="1:8" s="280" customFormat="1" x14ac:dyDescent="0.25">
      <c r="A53" s="299" t="s">
        <v>434</v>
      </c>
      <c r="B53" s="300">
        <v>3</v>
      </c>
      <c r="C53" s="358">
        <f t="shared" si="1"/>
        <v>3.7037037037037035E-2</v>
      </c>
      <c r="D53" s="294"/>
    </row>
    <row r="54" spans="1:8" s="280" customFormat="1" x14ac:dyDescent="0.25">
      <c r="A54" s="299" t="s">
        <v>564</v>
      </c>
      <c r="B54" s="300">
        <v>9</v>
      </c>
      <c r="C54" s="358">
        <f t="shared" si="1"/>
        <v>0.1111111111111111</v>
      </c>
      <c r="D54" s="294"/>
    </row>
    <row r="55" spans="1:8" s="280" customFormat="1" x14ac:dyDescent="0.25">
      <c r="A55" s="299" t="s">
        <v>1312</v>
      </c>
      <c r="B55" s="300">
        <v>3</v>
      </c>
      <c r="C55" s="358">
        <f t="shared" si="1"/>
        <v>3.7037037037037035E-2</v>
      </c>
      <c r="D55" s="294"/>
    </row>
    <row r="56" spans="1:8" s="280" customFormat="1" x14ac:dyDescent="0.25">
      <c r="A56" s="299" t="s">
        <v>400</v>
      </c>
      <c r="B56" s="300">
        <v>1</v>
      </c>
      <c r="C56" s="358">
        <f t="shared" si="1"/>
        <v>1.2345679012345678E-2</v>
      </c>
      <c r="D56" s="294"/>
    </row>
    <row r="57" spans="1:8" s="280" customFormat="1" x14ac:dyDescent="0.25">
      <c r="A57" s="346" t="s">
        <v>884</v>
      </c>
      <c r="B57" s="300">
        <v>13</v>
      </c>
      <c r="C57" s="358">
        <f t="shared" si="1"/>
        <v>0.16049382716049382</v>
      </c>
      <c r="D57" s="294"/>
    </row>
    <row r="58" spans="1:8" s="280" customFormat="1" x14ac:dyDescent="0.25">
      <c r="A58" s="285" t="s">
        <v>881</v>
      </c>
      <c r="B58" s="296">
        <f>SUM(B47:B57)</f>
        <v>81</v>
      </c>
      <c r="C58" s="375"/>
      <c r="D58" s="298"/>
    </row>
    <row r="59" spans="1:8" s="280" customFormat="1" x14ac:dyDescent="0.25">
      <c r="A59" s="289" t="s">
        <v>885</v>
      </c>
      <c r="B59" s="290"/>
      <c r="C59" s="374"/>
      <c r="D59" s="290"/>
    </row>
    <row r="60" spans="1:8" s="280" customFormat="1" x14ac:dyDescent="0.25">
      <c r="A60" s="299" t="s">
        <v>400</v>
      </c>
      <c r="B60" s="282">
        <v>20</v>
      </c>
      <c r="C60" s="367">
        <v>1</v>
      </c>
      <c r="D60" s="284"/>
    </row>
    <row r="61" spans="1:8" s="280" customFormat="1" x14ac:dyDescent="0.25">
      <c r="A61" s="285" t="s">
        <v>881</v>
      </c>
      <c r="B61" s="296">
        <v>20</v>
      </c>
      <c r="C61" s="375"/>
      <c r="D61" s="298"/>
    </row>
    <row r="62" spans="1:8" s="280" customFormat="1" ht="16.5" x14ac:dyDescent="0.25">
      <c r="A62" s="289" t="s">
        <v>393</v>
      </c>
      <c r="B62" s="290"/>
      <c r="C62" s="374"/>
      <c r="D62" s="278"/>
    </row>
    <row r="63" spans="1:8" s="280" customFormat="1" x14ac:dyDescent="0.25">
      <c r="A63" s="281" t="s">
        <v>886</v>
      </c>
      <c r="B63" s="282">
        <v>7</v>
      </c>
      <c r="C63" s="358">
        <f>B63/B$70</f>
        <v>0.46666666666666667</v>
      </c>
      <c r="D63" s="284"/>
      <c r="H63" s="282"/>
    </row>
    <row r="64" spans="1:8" s="280" customFormat="1" x14ac:dyDescent="0.25">
      <c r="A64" s="281" t="s">
        <v>1313</v>
      </c>
      <c r="B64" s="282">
        <v>1</v>
      </c>
      <c r="C64" s="358">
        <f t="shared" ref="C64:C69" si="2">B64/B$70</f>
        <v>6.6666666666666666E-2</v>
      </c>
      <c r="D64" s="284"/>
      <c r="H64" s="282"/>
    </row>
    <row r="65" spans="1:8" s="280" customFormat="1" x14ac:dyDescent="0.25">
      <c r="A65" s="352" t="s">
        <v>1315</v>
      </c>
      <c r="B65" s="282">
        <v>1</v>
      </c>
      <c r="C65" s="358">
        <f t="shared" si="2"/>
        <v>6.6666666666666666E-2</v>
      </c>
      <c r="D65" s="284"/>
      <c r="H65" s="282"/>
    </row>
    <row r="66" spans="1:8" s="280" customFormat="1" x14ac:dyDescent="0.25">
      <c r="A66" s="281" t="s">
        <v>1314</v>
      </c>
      <c r="B66" s="282">
        <v>2</v>
      </c>
      <c r="C66" s="358">
        <f t="shared" si="2"/>
        <v>0.13333333333333333</v>
      </c>
      <c r="D66" s="284"/>
      <c r="H66" s="282"/>
    </row>
    <row r="67" spans="1:8" s="280" customFormat="1" x14ac:dyDescent="0.25">
      <c r="A67" s="281" t="s">
        <v>1392</v>
      </c>
      <c r="B67" s="282">
        <v>1</v>
      </c>
      <c r="C67" s="358">
        <f t="shared" si="2"/>
        <v>6.6666666666666666E-2</v>
      </c>
      <c r="D67" s="284"/>
      <c r="H67" s="282"/>
    </row>
    <row r="68" spans="1:8" s="280" customFormat="1" x14ac:dyDescent="0.25">
      <c r="A68" s="281" t="s">
        <v>412</v>
      </c>
      <c r="B68" s="282">
        <v>1</v>
      </c>
      <c r="C68" s="358">
        <f t="shared" si="2"/>
        <v>6.6666666666666666E-2</v>
      </c>
      <c r="D68" s="284"/>
      <c r="H68" s="282"/>
    </row>
    <row r="69" spans="1:8" s="280" customFormat="1" x14ac:dyDescent="0.25">
      <c r="A69" s="281" t="s">
        <v>395</v>
      </c>
      <c r="B69" s="282">
        <v>2</v>
      </c>
      <c r="C69" s="358">
        <f t="shared" si="2"/>
        <v>0.13333333333333333</v>
      </c>
      <c r="D69" s="284"/>
      <c r="H69" s="282"/>
    </row>
    <row r="70" spans="1:8" s="280" customFormat="1" x14ac:dyDescent="0.25">
      <c r="A70" s="285" t="s">
        <v>881</v>
      </c>
      <c r="B70" s="296">
        <v>15</v>
      </c>
      <c r="C70" s="375"/>
      <c r="D70" s="298"/>
    </row>
    <row r="71" spans="1:8" s="280" customFormat="1" x14ac:dyDescent="0.25">
      <c r="A71" s="289" t="s">
        <v>889</v>
      </c>
      <c r="B71" s="290"/>
      <c r="C71" s="374"/>
      <c r="D71" s="290"/>
    </row>
    <row r="72" spans="1:8" s="280" customFormat="1" x14ac:dyDescent="0.25">
      <c r="A72" s="281" t="s">
        <v>1004</v>
      </c>
      <c r="B72" s="282">
        <v>4</v>
      </c>
      <c r="C72" s="358">
        <f>B72/B$74</f>
        <v>0.2857142857142857</v>
      </c>
      <c r="D72" s="284"/>
      <c r="E72" s="340"/>
    </row>
    <row r="73" spans="1:8" s="280" customFormat="1" x14ac:dyDescent="0.25">
      <c r="A73" s="281" t="s">
        <v>1318</v>
      </c>
      <c r="B73" s="282">
        <v>10</v>
      </c>
      <c r="C73" s="358">
        <f>B73/B$74</f>
        <v>0.7142857142857143</v>
      </c>
      <c r="D73" s="284"/>
      <c r="E73" s="340"/>
    </row>
    <row r="74" spans="1:8" s="280" customFormat="1" x14ac:dyDescent="0.25">
      <c r="A74" s="285" t="s">
        <v>881</v>
      </c>
      <c r="B74" s="296">
        <v>14</v>
      </c>
      <c r="C74" s="375"/>
      <c r="D74" s="298"/>
    </row>
    <row r="75" spans="1:8" s="280" customFormat="1" x14ac:dyDescent="0.25">
      <c r="A75" s="289" t="s">
        <v>397</v>
      </c>
      <c r="B75" s="290"/>
      <c r="C75" s="374"/>
      <c r="D75" s="290"/>
    </row>
    <row r="76" spans="1:8" s="280" customFormat="1" x14ac:dyDescent="0.25">
      <c r="A76" s="281" t="s">
        <v>4</v>
      </c>
      <c r="B76" s="282">
        <v>37</v>
      </c>
      <c r="C76" s="358">
        <f>B76/B$78</f>
        <v>0.97368421052631582</v>
      </c>
      <c r="D76" s="284"/>
    </row>
    <row r="77" spans="1:8" s="280" customFormat="1" x14ac:dyDescent="0.25">
      <c r="A77" s="281" t="s">
        <v>1393</v>
      </c>
      <c r="B77" s="282">
        <v>1</v>
      </c>
      <c r="C77" s="358">
        <f>B77/B$78</f>
        <v>2.6315789473684209E-2</v>
      </c>
      <c r="D77" s="284"/>
    </row>
    <row r="78" spans="1:8" s="280" customFormat="1" x14ac:dyDescent="0.25">
      <c r="A78" s="285" t="s">
        <v>881</v>
      </c>
      <c r="B78" s="296">
        <v>38</v>
      </c>
      <c r="C78" s="375"/>
      <c r="D78" s="298"/>
    </row>
    <row r="79" spans="1:8" s="280" customFormat="1" x14ac:dyDescent="0.25">
      <c r="A79" s="289" t="s">
        <v>0</v>
      </c>
      <c r="B79" s="290"/>
      <c r="C79" s="374"/>
      <c r="D79" s="290"/>
    </row>
    <row r="80" spans="1:8" s="280" customFormat="1" x14ac:dyDescent="0.25">
      <c r="A80" s="299" t="s">
        <v>379</v>
      </c>
      <c r="B80" s="300">
        <v>72</v>
      </c>
      <c r="C80" s="358">
        <f>B80/B$82</f>
        <v>0.68571428571428572</v>
      </c>
      <c r="D80" s="294"/>
    </row>
    <row r="81" spans="1:9" s="280" customFormat="1" x14ac:dyDescent="0.25">
      <c r="A81" s="299" t="s">
        <v>891</v>
      </c>
      <c r="B81" s="300">
        <v>33</v>
      </c>
      <c r="C81" s="358">
        <f>B81/B$82</f>
        <v>0.31428571428571428</v>
      </c>
      <c r="D81" s="294"/>
    </row>
    <row r="82" spans="1:9" s="280" customFormat="1" x14ac:dyDescent="0.25">
      <c r="A82" s="285" t="s">
        <v>881</v>
      </c>
      <c r="B82" s="296">
        <v>105</v>
      </c>
      <c r="C82" s="375"/>
      <c r="D82" s="298"/>
    </row>
    <row r="83" spans="1:9" s="280" customFormat="1" x14ac:dyDescent="0.25">
      <c r="A83" s="289" t="s">
        <v>399</v>
      </c>
      <c r="B83" s="290"/>
      <c r="C83" s="374"/>
      <c r="D83" s="290"/>
    </row>
    <row r="84" spans="1:9" s="280" customFormat="1" x14ac:dyDescent="0.25">
      <c r="A84" s="281" t="s">
        <v>400</v>
      </c>
      <c r="B84" s="282">
        <v>44</v>
      </c>
      <c r="C84" s="367">
        <v>1</v>
      </c>
      <c r="D84" s="284"/>
    </row>
    <row r="85" spans="1:9" s="280" customFormat="1" x14ac:dyDescent="0.25">
      <c r="A85" s="285" t="s">
        <v>881</v>
      </c>
      <c r="B85" s="296">
        <v>44</v>
      </c>
      <c r="C85" s="375"/>
      <c r="D85" s="298"/>
      <c r="H85" s="282"/>
      <c r="I85" s="283"/>
    </row>
    <row r="86" spans="1:9" s="280" customFormat="1" x14ac:dyDescent="0.25">
      <c r="A86" s="289" t="s">
        <v>892</v>
      </c>
      <c r="B86" s="290"/>
      <c r="C86" s="374"/>
      <c r="D86" s="290"/>
      <c r="H86" s="282"/>
      <c r="I86" s="283"/>
    </row>
    <row r="87" spans="1:9" s="280" customFormat="1" x14ac:dyDescent="0.25">
      <c r="A87" s="281" t="s">
        <v>19</v>
      </c>
      <c r="B87" s="282">
        <v>3</v>
      </c>
      <c r="C87" s="358">
        <f>B87/B$91</f>
        <v>0.42857142857142855</v>
      </c>
      <c r="D87" s="284"/>
      <c r="H87" s="282"/>
      <c r="I87" s="283"/>
    </row>
    <row r="88" spans="1:9" s="280" customFormat="1" x14ac:dyDescent="0.25">
      <c r="A88" s="281" t="s">
        <v>566</v>
      </c>
      <c r="B88" s="282">
        <v>2</v>
      </c>
      <c r="C88" s="358">
        <f>B88/B$91</f>
        <v>0.2857142857142857</v>
      </c>
      <c r="D88" s="284"/>
      <c r="H88" s="282"/>
      <c r="I88" s="283"/>
    </row>
    <row r="89" spans="1:9" s="280" customFormat="1" x14ac:dyDescent="0.25">
      <c r="A89" s="281" t="s">
        <v>1321</v>
      </c>
      <c r="B89" s="282">
        <v>1</v>
      </c>
      <c r="C89" s="358">
        <f>B89/B$91</f>
        <v>0.14285714285714285</v>
      </c>
      <c r="D89" s="284"/>
    </row>
    <row r="90" spans="1:9" s="280" customFormat="1" x14ac:dyDescent="0.25">
      <c r="A90" s="344" t="s">
        <v>379</v>
      </c>
      <c r="B90" s="282">
        <v>1</v>
      </c>
      <c r="C90" s="358">
        <f>B90/B$91</f>
        <v>0.14285714285714285</v>
      </c>
      <c r="D90" s="284"/>
    </row>
    <row r="91" spans="1:9" s="280" customFormat="1" x14ac:dyDescent="0.25">
      <c r="A91" s="285" t="s">
        <v>881</v>
      </c>
      <c r="B91" s="296">
        <v>7</v>
      </c>
      <c r="C91" s="375"/>
      <c r="D91" s="298"/>
    </row>
    <row r="92" spans="1:9" s="280" customFormat="1" x14ac:dyDescent="0.25">
      <c r="A92" s="289" t="s">
        <v>531</v>
      </c>
      <c r="B92" s="290"/>
      <c r="C92" s="374"/>
      <c r="D92" s="290"/>
    </row>
    <row r="93" spans="1:9" s="280" customFormat="1" x14ac:dyDescent="0.25">
      <c r="A93" s="281" t="s">
        <v>400</v>
      </c>
      <c r="B93" s="282">
        <v>47</v>
      </c>
      <c r="C93" s="367">
        <v>1</v>
      </c>
      <c r="D93" s="284"/>
    </row>
    <row r="94" spans="1:9" s="280" customFormat="1" x14ac:dyDescent="0.25">
      <c r="A94" s="285" t="s">
        <v>881</v>
      </c>
      <c r="B94" s="296">
        <v>47</v>
      </c>
      <c r="C94" s="375"/>
      <c r="D94" s="298"/>
    </row>
    <row r="95" spans="1:9" s="280" customFormat="1" x14ac:dyDescent="0.25">
      <c r="A95" s="289" t="s">
        <v>1</v>
      </c>
      <c r="B95" s="290"/>
      <c r="C95" s="374"/>
      <c r="D95" s="290"/>
    </row>
    <row r="96" spans="1:9" s="280" customFormat="1" x14ac:dyDescent="0.25">
      <c r="A96" s="281" t="s">
        <v>400</v>
      </c>
      <c r="B96" s="300">
        <v>2</v>
      </c>
      <c r="C96" s="380">
        <v>1</v>
      </c>
      <c r="D96" s="294"/>
    </row>
    <row r="97" spans="1:8" s="280" customFormat="1" x14ac:dyDescent="0.25">
      <c r="A97" s="285" t="s">
        <v>881</v>
      </c>
      <c r="B97" s="296">
        <v>2</v>
      </c>
      <c r="C97" s="375"/>
      <c r="D97" s="298"/>
    </row>
    <row r="98" spans="1:8" s="280" customFormat="1" x14ac:dyDescent="0.25">
      <c r="A98" s="289" t="s">
        <v>496</v>
      </c>
      <c r="B98" s="290"/>
      <c r="C98" s="374"/>
      <c r="D98" s="290"/>
    </row>
    <row r="99" spans="1:8" s="280" customFormat="1" x14ac:dyDescent="0.25">
      <c r="A99" s="281" t="s">
        <v>416</v>
      </c>
      <c r="B99" s="282">
        <v>2</v>
      </c>
      <c r="C99" s="358">
        <f>B99/B$101</f>
        <v>0.66666666666666663</v>
      </c>
      <c r="D99" s="284"/>
    </row>
    <row r="100" spans="1:8" s="280" customFormat="1" x14ac:dyDescent="0.25">
      <c r="A100" s="281" t="s">
        <v>1322</v>
      </c>
      <c r="B100" s="282">
        <v>1</v>
      </c>
      <c r="C100" s="358">
        <f>B100/B$101</f>
        <v>0.33333333333333331</v>
      </c>
      <c r="D100" s="284"/>
    </row>
    <row r="101" spans="1:8" s="280" customFormat="1" x14ac:dyDescent="0.25">
      <c r="A101" s="285" t="s">
        <v>881</v>
      </c>
      <c r="B101" s="296">
        <v>3</v>
      </c>
      <c r="C101" s="375"/>
      <c r="D101" s="298"/>
    </row>
    <row r="102" spans="1:8" s="280" customFormat="1" x14ac:dyDescent="0.25">
      <c r="A102" s="289" t="s">
        <v>896</v>
      </c>
      <c r="B102" s="290"/>
      <c r="C102" s="374"/>
      <c r="D102" s="290"/>
      <c r="E102" s="340"/>
    </row>
    <row r="103" spans="1:8" s="280" customFormat="1" x14ac:dyDescent="0.25">
      <c r="A103" s="281" t="s">
        <v>403</v>
      </c>
      <c r="B103" s="282"/>
      <c r="C103" s="367"/>
      <c r="D103" s="284"/>
    </row>
    <row r="104" spans="1:8" s="280" customFormat="1" x14ac:dyDescent="0.25">
      <c r="A104" s="281" t="s">
        <v>459</v>
      </c>
      <c r="B104" s="282"/>
      <c r="C104" s="367"/>
      <c r="D104" s="284"/>
    </row>
    <row r="105" spans="1:8" s="280" customFormat="1" x14ac:dyDescent="0.25">
      <c r="A105" s="285" t="s">
        <v>881</v>
      </c>
      <c r="B105" s="296">
        <v>79</v>
      </c>
      <c r="C105" s="375"/>
      <c r="D105" s="298"/>
    </row>
    <row r="106" spans="1:8" s="280" customFormat="1" x14ac:dyDescent="0.25">
      <c r="A106" s="289" t="s">
        <v>405</v>
      </c>
      <c r="B106" s="290"/>
      <c r="C106" s="374"/>
      <c r="D106" s="290"/>
    </row>
    <row r="107" spans="1:8" s="280" customFormat="1" x14ac:dyDescent="0.25">
      <c r="A107" s="281" t="s">
        <v>672</v>
      </c>
      <c r="B107" s="282">
        <v>2</v>
      </c>
      <c r="C107" s="358">
        <f>B107/B$109</f>
        <v>0.1</v>
      </c>
      <c r="D107" s="284"/>
      <c r="H107" s="282"/>
    </row>
    <row r="108" spans="1:8" s="280" customFormat="1" x14ac:dyDescent="0.25">
      <c r="A108" s="281" t="s">
        <v>400</v>
      </c>
      <c r="B108" s="282">
        <v>18</v>
      </c>
      <c r="C108" s="358">
        <f>B108/B$109</f>
        <v>0.9</v>
      </c>
      <c r="D108" s="284"/>
      <c r="H108" s="282"/>
    </row>
    <row r="109" spans="1:8" s="280" customFormat="1" x14ac:dyDescent="0.25">
      <c r="A109" s="285" t="s">
        <v>881</v>
      </c>
      <c r="B109" s="296">
        <v>20</v>
      </c>
      <c r="C109" s="375"/>
      <c r="D109" s="298"/>
      <c r="H109" s="282"/>
    </row>
    <row r="110" spans="1:8" s="280" customFormat="1" x14ac:dyDescent="0.25">
      <c r="A110" s="289" t="s">
        <v>406</v>
      </c>
      <c r="B110" s="290"/>
      <c r="C110" s="374"/>
      <c r="D110" s="290"/>
      <c r="H110" s="282"/>
    </row>
    <row r="111" spans="1:8" s="280" customFormat="1" x14ac:dyDescent="0.25">
      <c r="A111" s="281" t="s">
        <v>407</v>
      </c>
      <c r="B111" s="282">
        <v>38</v>
      </c>
      <c r="C111" s="367">
        <v>1</v>
      </c>
      <c r="D111" s="284"/>
      <c r="H111" s="293"/>
    </row>
    <row r="112" spans="1:8" s="280" customFormat="1" x14ac:dyDescent="0.25">
      <c r="A112" s="285" t="s">
        <v>881</v>
      </c>
      <c r="B112" s="296">
        <v>38</v>
      </c>
      <c r="C112" s="375"/>
      <c r="D112" s="298"/>
      <c r="H112" s="293"/>
    </row>
    <row r="113" spans="1:8" s="280" customFormat="1" x14ac:dyDescent="0.25">
      <c r="A113" s="289" t="s">
        <v>678</v>
      </c>
      <c r="B113" s="290"/>
      <c r="C113" s="374"/>
      <c r="D113" s="290"/>
      <c r="H113" s="293"/>
    </row>
    <row r="114" spans="1:8" s="280" customFormat="1" x14ac:dyDescent="0.25">
      <c r="A114" s="281" t="s">
        <v>679</v>
      </c>
      <c r="B114" s="282">
        <v>14</v>
      </c>
      <c r="C114" s="358">
        <f>B114/B$116</f>
        <v>0.93333333333333335</v>
      </c>
      <c r="D114" s="284"/>
      <c r="H114" s="293"/>
    </row>
    <row r="115" spans="1:8" s="280" customFormat="1" x14ac:dyDescent="0.25">
      <c r="A115" s="281" t="s">
        <v>1394</v>
      </c>
      <c r="B115" s="282">
        <v>1</v>
      </c>
      <c r="C115" s="358">
        <f>B115/B$116</f>
        <v>6.6666666666666666E-2</v>
      </c>
      <c r="D115" s="284"/>
      <c r="H115" s="293"/>
    </row>
    <row r="116" spans="1:8" s="280" customFormat="1" x14ac:dyDescent="0.25">
      <c r="A116" s="285" t="s">
        <v>881</v>
      </c>
      <c r="B116" s="296">
        <v>15</v>
      </c>
      <c r="C116" s="375"/>
      <c r="D116" s="298"/>
    </row>
    <row r="117" spans="1:8" s="280" customFormat="1" x14ac:dyDescent="0.25">
      <c r="A117" s="289" t="s">
        <v>408</v>
      </c>
      <c r="B117" s="290"/>
      <c r="C117" s="374"/>
      <c r="D117" s="290"/>
    </row>
    <row r="118" spans="1:8" s="280" customFormat="1" x14ac:dyDescent="0.25">
      <c r="A118" s="281" t="s">
        <v>379</v>
      </c>
      <c r="B118" s="282">
        <v>1</v>
      </c>
      <c r="C118" s="358">
        <f>B118/B$128</f>
        <v>2.6315789473684209E-2</v>
      </c>
      <c r="D118" s="284"/>
    </row>
    <row r="119" spans="1:8" s="280" customFormat="1" x14ac:dyDescent="0.25">
      <c r="A119" s="281" t="s">
        <v>411</v>
      </c>
      <c r="B119" s="282">
        <v>1</v>
      </c>
      <c r="C119" s="358">
        <f t="shared" ref="C119:C127" si="3">B119/B$128</f>
        <v>2.6315789473684209E-2</v>
      </c>
      <c r="D119" s="284"/>
    </row>
    <row r="120" spans="1:8" s="280" customFormat="1" x14ac:dyDescent="0.25">
      <c r="A120" s="281" t="s">
        <v>409</v>
      </c>
      <c r="B120" s="282">
        <v>22</v>
      </c>
      <c r="C120" s="358">
        <f t="shared" si="3"/>
        <v>0.57894736842105265</v>
      </c>
      <c r="D120" s="284"/>
    </row>
    <row r="121" spans="1:8" s="280" customFormat="1" x14ac:dyDescent="0.25">
      <c r="A121" s="292" t="s">
        <v>1323</v>
      </c>
      <c r="B121" s="293">
        <v>4</v>
      </c>
      <c r="C121" s="358">
        <f t="shared" si="3"/>
        <v>0.10526315789473684</v>
      </c>
      <c r="D121" s="284"/>
    </row>
    <row r="122" spans="1:8" s="280" customFormat="1" x14ac:dyDescent="0.25">
      <c r="A122" s="292" t="s">
        <v>1396</v>
      </c>
      <c r="B122" s="293">
        <v>1</v>
      </c>
      <c r="C122" s="358">
        <f t="shared" si="3"/>
        <v>2.6315789473684209E-2</v>
      </c>
      <c r="D122" s="294"/>
    </row>
    <row r="123" spans="1:8" s="280" customFormat="1" x14ac:dyDescent="0.25">
      <c r="A123" s="292" t="s">
        <v>1324</v>
      </c>
      <c r="B123" s="293">
        <v>1</v>
      </c>
      <c r="C123" s="358">
        <f t="shared" si="3"/>
        <v>2.6315789473684209E-2</v>
      </c>
      <c r="D123" s="294"/>
    </row>
    <row r="124" spans="1:8" s="280" customFormat="1" x14ac:dyDescent="0.25">
      <c r="A124" s="292" t="s">
        <v>1397</v>
      </c>
      <c r="B124" s="293">
        <v>1</v>
      </c>
      <c r="C124" s="358">
        <f t="shared" si="3"/>
        <v>2.6315789473684209E-2</v>
      </c>
      <c r="D124" s="294"/>
    </row>
    <row r="125" spans="1:8" s="280" customFormat="1" x14ac:dyDescent="0.25">
      <c r="A125" s="292" t="s">
        <v>1395</v>
      </c>
      <c r="B125" s="293">
        <v>1</v>
      </c>
      <c r="C125" s="358">
        <f t="shared" si="3"/>
        <v>2.6315789473684209E-2</v>
      </c>
      <c r="D125" s="294"/>
    </row>
    <row r="126" spans="1:8" s="280" customFormat="1" x14ac:dyDescent="0.25">
      <c r="A126" s="281" t="s">
        <v>410</v>
      </c>
      <c r="B126" s="282">
        <v>1</v>
      </c>
      <c r="C126" s="358">
        <f t="shared" si="3"/>
        <v>2.6315789473684209E-2</v>
      </c>
      <c r="D126" s="294"/>
    </row>
    <row r="127" spans="1:8" s="280" customFormat="1" x14ac:dyDescent="0.25">
      <c r="A127" s="346" t="s">
        <v>884</v>
      </c>
      <c r="B127" s="282">
        <v>5</v>
      </c>
      <c r="C127" s="358">
        <f t="shared" si="3"/>
        <v>0.13157894736842105</v>
      </c>
      <c r="D127" s="294"/>
    </row>
    <row r="128" spans="1:8" s="280" customFormat="1" x14ac:dyDescent="0.25">
      <c r="A128" s="285" t="s">
        <v>881</v>
      </c>
      <c r="B128" s="296">
        <f>SUM(B118:B127)</f>
        <v>38</v>
      </c>
      <c r="C128" s="375"/>
      <c r="D128" s="298"/>
    </row>
    <row r="129" spans="1:8" s="280" customFormat="1" x14ac:dyDescent="0.25">
      <c r="A129" s="289" t="s">
        <v>1238</v>
      </c>
      <c r="B129" s="290"/>
      <c r="C129" s="374"/>
      <c r="D129" s="290"/>
    </row>
    <row r="130" spans="1:8" s="280" customFormat="1" x14ac:dyDescent="0.25">
      <c r="A130" s="281" t="s">
        <v>414</v>
      </c>
      <c r="B130" s="282">
        <v>6</v>
      </c>
      <c r="C130" s="367">
        <v>1</v>
      </c>
      <c r="D130" s="284"/>
    </row>
    <row r="131" spans="1:8" s="280" customFormat="1" x14ac:dyDescent="0.25">
      <c r="A131" s="285" t="s">
        <v>881</v>
      </c>
      <c r="B131" s="296">
        <v>6</v>
      </c>
      <c r="C131" s="375"/>
      <c r="D131" s="298"/>
    </row>
    <row r="132" spans="1:8" s="280" customFormat="1" x14ac:dyDescent="0.25">
      <c r="A132" s="289" t="s">
        <v>415</v>
      </c>
      <c r="B132" s="290"/>
      <c r="C132" s="374"/>
      <c r="D132" s="290"/>
    </row>
    <row r="133" spans="1:8" s="280" customFormat="1" x14ac:dyDescent="0.25">
      <c r="A133" s="281" t="s">
        <v>407</v>
      </c>
      <c r="B133" s="282">
        <v>2</v>
      </c>
      <c r="C133" s="358">
        <f>B133/B$144</f>
        <v>2.7397260273972601E-2</v>
      </c>
      <c r="D133" s="284"/>
      <c r="H133" s="282"/>
    </row>
    <row r="134" spans="1:8" s="280" customFormat="1" x14ac:dyDescent="0.25">
      <c r="A134" s="281" t="s">
        <v>379</v>
      </c>
      <c r="B134" s="282">
        <v>4</v>
      </c>
      <c r="C134" s="358">
        <f t="shared" ref="C134:C143" si="4">B134/B$144</f>
        <v>5.4794520547945202E-2</v>
      </c>
      <c r="D134" s="284"/>
      <c r="H134" s="282"/>
    </row>
    <row r="135" spans="1:8" s="280" customFormat="1" x14ac:dyDescent="0.25">
      <c r="A135" s="281" t="s">
        <v>1398</v>
      </c>
      <c r="B135" s="282">
        <v>3</v>
      </c>
      <c r="C135" s="358">
        <f t="shared" si="4"/>
        <v>4.1095890410958902E-2</v>
      </c>
      <c r="D135" s="284"/>
      <c r="H135" s="282"/>
    </row>
    <row r="136" spans="1:8" s="280" customFormat="1" x14ac:dyDescent="0.25">
      <c r="A136" s="281" t="s">
        <v>416</v>
      </c>
      <c r="B136" s="282">
        <v>44</v>
      </c>
      <c r="C136" s="358">
        <f t="shared" si="4"/>
        <v>0.60273972602739723</v>
      </c>
      <c r="D136" s="284"/>
      <c r="H136" s="282"/>
    </row>
    <row r="137" spans="1:8" s="280" customFormat="1" x14ac:dyDescent="0.25">
      <c r="A137" s="281" t="s">
        <v>568</v>
      </c>
      <c r="B137" s="282">
        <v>2</v>
      </c>
      <c r="C137" s="358">
        <f t="shared" si="4"/>
        <v>2.7397260273972601E-2</v>
      </c>
      <c r="D137" s="284"/>
      <c r="H137" s="282"/>
    </row>
    <row r="138" spans="1:8" s="280" customFormat="1" x14ac:dyDescent="0.25">
      <c r="A138" s="281" t="s">
        <v>1399</v>
      </c>
      <c r="B138" s="282">
        <v>2</v>
      </c>
      <c r="C138" s="358">
        <f t="shared" si="4"/>
        <v>2.7397260273972601E-2</v>
      </c>
      <c r="D138" s="284"/>
      <c r="H138" s="282"/>
    </row>
    <row r="139" spans="1:8" s="280" customFormat="1" x14ac:dyDescent="0.25">
      <c r="A139" s="281" t="s">
        <v>1400</v>
      </c>
      <c r="B139" s="282">
        <v>2</v>
      </c>
      <c r="C139" s="358">
        <f t="shared" si="4"/>
        <v>2.7397260273972601E-2</v>
      </c>
      <c r="D139" s="284"/>
      <c r="H139" s="282"/>
    </row>
    <row r="140" spans="1:8" s="280" customFormat="1" x14ac:dyDescent="0.25">
      <c r="A140" s="281" t="s">
        <v>1328</v>
      </c>
      <c r="B140" s="282">
        <v>1</v>
      </c>
      <c r="C140" s="358">
        <f t="shared" si="4"/>
        <v>1.3698630136986301E-2</v>
      </c>
      <c r="D140" s="284"/>
      <c r="H140" s="282"/>
    </row>
    <row r="141" spans="1:8" s="280" customFormat="1" x14ac:dyDescent="0.25">
      <c r="A141" s="281" t="s">
        <v>466</v>
      </c>
      <c r="B141" s="282">
        <v>1</v>
      </c>
      <c r="C141" s="358">
        <f t="shared" si="4"/>
        <v>1.3698630136986301E-2</v>
      </c>
      <c r="D141" s="284"/>
      <c r="H141" s="282"/>
    </row>
    <row r="142" spans="1:8" s="280" customFormat="1" x14ac:dyDescent="0.25">
      <c r="A142" s="281" t="s">
        <v>400</v>
      </c>
      <c r="B142" s="282">
        <v>3</v>
      </c>
      <c r="C142" s="358">
        <f t="shared" si="4"/>
        <v>4.1095890410958902E-2</v>
      </c>
      <c r="D142" s="284"/>
      <c r="H142" s="282"/>
    </row>
    <row r="143" spans="1:8" s="280" customFormat="1" x14ac:dyDescent="0.25">
      <c r="A143" s="346" t="s">
        <v>884</v>
      </c>
      <c r="B143" s="282">
        <v>9</v>
      </c>
      <c r="C143" s="358">
        <f t="shared" si="4"/>
        <v>0.12328767123287671</v>
      </c>
      <c r="D143" s="284"/>
      <c r="H143" s="282"/>
    </row>
    <row r="144" spans="1:8" s="280" customFormat="1" x14ac:dyDescent="0.25">
      <c r="A144" s="285" t="s">
        <v>881</v>
      </c>
      <c r="B144" s="296">
        <f>SUM(B133:B143)</f>
        <v>73</v>
      </c>
      <c r="C144" s="375"/>
      <c r="D144" s="298"/>
    </row>
    <row r="145" spans="1:8" s="280" customFormat="1" x14ac:dyDescent="0.25">
      <c r="A145" s="289" t="s">
        <v>680</v>
      </c>
      <c r="B145" s="290"/>
      <c r="C145" s="374"/>
      <c r="D145" s="290"/>
    </row>
    <row r="146" spans="1:8" s="280" customFormat="1" x14ac:dyDescent="0.25">
      <c r="A146" s="281" t="s">
        <v>400</v>
      </c>
      <c r="B146" s="282">
        <v>6</v>
      </c>
      <c r="C146" s="367">
        <v>1</v>
      </c>
      <c r="D146" s="284"/>
    </row>
    <row r="147" spans="1:8" s="280" customFormat="1" x14ac:dyDescent="0.25">
      <c r="A147" s="285" t="s">
        <v>881</v>
      </c>
      <c r="B147" s="296">
        <v>6</v>
      </c>
      <c r="C147" s="375"/>
      <c r="D147" s="298"/>
    </row>
    <row r="148" spans="1:8" s="280" customFormat="1" x14ac:dyDescent="0.25">
      <c r="A148" s="289" t="s">
        <v>419</v>
      </c>
      <c r="B148" s="290"/>
      <c r="C148" s="374"/>
      <c r="D148" s="290"/>
      <c r="H148" s="282"/>
    </row>
    <row r="149" spans="1:8" s="280" customFormat="1" x14ac:dyDescent="0.25">
      <c r="A149" s="281" t="s">
        <v>379</v>
      </c>
      <c r="B149" s="282">
        <v>8</v>
      </c>
      <c r="C149" s="358">
        <f>B149/B$156</f>
        <v>0.15686274509803921</v>
      </c>
      <c r="D149" s="284"/>
      <c r="H149" s="282"/>
    </row>
    <row r="150" spans="1:8" s="280" customFormat="1" x14ac:dyDescent="0.25">
      <c r="A150" s="281" t="s">
        <v>390</v>
      </c>
      <c r="B150" s="282">
        <v>1</v>
      </c>
      <c r="C150" s="358">
        <f t="shared" ref="C150:C155" si="5">B150/B$156</f>
        <v>1.9607843137254902E-2</v>
      </c>
      <c r="D150" s="284"/>
      <c r="H150" s="282"/>
    </row>
    <row r="151" spans="1:8" s="280" customFormat="1" x14ac:dyDescent="0.25">
      <c r="A151" s="281" t="s">
        <v>451</v>
      </c>
      <c r="B151" s="282">
        <v>1</v>
      </c>
      <c r="C151" s="358">
        <f t="shared" si="5"/>
        <v>1.9607843137254902E-2</v>
      </c>
      <c r="D151" s="284"/>
      <c r="H151" s="282"/>
    </row>
    <row r="152" spans="1:8" s="280" customFormat="1" x14ac:dyDescent="0.25">
      <c r="A152" s="281" t="s">
        <v>420</v>
      </c>
      <c r="B152" s="282">
        <v>36</v>
      </c>
      <c r="C152" s="358">
        <f t="shared" si="5"/>
        <v>0.70588235294117652</v>
      </c>
      <c r="D152" s="284"/>
      <c r="H152" s="282"/>
    </row>
    <row r="153" spans="1:8" s="280" customFormat="1" x14ac:dyDescent="0.25">
      <c r="A153" s="281" t="s">
        <v>1332</v>
      </c>
      <c r="B153" s="282">
        <v>1</v>
      </c>
      <c r="C153" s="358">
        <f t="shared" si="5"/>
        <v>1.9607843137254902E-2</v>
      </c>
      <c r="D153" s="284"/>
      <c r="H153" s="282"/>
    </row>
    <row r="154" spans="1:8" s="280" customFormat="1" x14ac:dyDescent="0.25">
      <c r="A154" s="281" t="s">
        <v>412</v>
      </c>
      <c r="B154" s="282">
        <v>2</v>
      </c>
      <c r="C154" s="358">
        <f t="shared" si="5"/>
        <v>3.9215686274509803E-2</v>
      </c>
      <c r="D154" s="284"/>
    </row>
    <row r="155" spans="1:8" s="280" customFormat="1" x14ac:dyDescent="0.25">
      <c r="A155" s="346" t="s">
        <v>884</v>
      </c>
      <c r="B155" s="282">
        <v>2</v>
      </c>
      <c r="C155" s="358">
        <f t="shared" si="5"/>
        <v>3.9215686274509803E-2</v>
      </c>
      <c r="D155" s="284"/>
    </row>
    <row r="156" spans="1:8" s="280" customFormat="1" x14ac:dyDescent="0.25">
      <c r="A156" s="285" t="s">
        <v>881</v>
      </c>
      <c r="B156" s="296">
        <f>SUM(B149:B155)</f>
        <v>51</v>
      </c>
      <c r="C156" s="375"/>
      <c r="D156" s="298"/>
      <c r="H156" s="282"/>
    </row>
    <row r="157" spans="1:8" s="280" customFormat="1" ht="16.5" x14ac:dyDescent="0.25">
      <c r="A157" s="289" t="s">
        <v>423</v>
      </c>
      <c r="B157" s="290"/>
      <c r="C157" s="374"/>
      <c r="D157" s="278" t="s">
        <v>774</v>
      </c>
      <c r="E157" s="340"/>
      <c r="H157" s="282"/>
    </row>
    <row r="158" spans="1:8" s="280" customFormat="1" x14ac:dyDescent="0.25">
      <c r="A158" s="281" t="s">
        <v>254</v>
      </c>
      <c r="B158" s="282">
        <v>163</v>
      </c>
      <c r="C158" s="358">
        <f>B158/B$164</f>
        <v>8.2074521651560928E-2</v>
      </c>
      <c r="D158" s="284"/>
      <c r="H158" s="282"/>
    </row>
    <row r="159" spans="1:8" s="280" customFormat="1" x14ac:dyDescent="0.25">
      <c r="A159" s="281" t="s">
        <v>3</v>
      </c>
      <c r="B159" s="282">
        <v>364</v>
      </c>
      <c r="C159" s="358">
        <f t="shared" ref="C159:C163" si="6">B159/B$164</f>
        <v>0.18328298086606243</v>
      </c>
      <c r="D159" s="284"/>
      <c r="H159" s="282"/>
    </row>
    <row r="160" spans="1:8" s="280" customFormat="1" x14ac:dyDescent="0.25">
      <c r="A160" s="281" t="s">
        <v>16</v>
      </c>
      <c r="B160" s="282">
        <v>220</v>
      </c>
      <c r="C160" s="358">
        <f t="shared" si="6"/>
        <v>0.1107754279959718</v>
      </c>
      <c r="D160" s="284"/>
      <c r="H160" s="282"/>
    </row>
    <row r="161" spans="1:8" s="280" customFormat="1" x14ac:dyDescent="0.25">
      <c r="A161" s="281" t="s">
        <v>425</v>
      </c>
      <c r="B161" s="282">
        <v>304</v>
      </c>
      <c r="C161" s="358">
        <f t="shared" si="6"/>
        <v>0.15307150050352467</v>
      </c>
      <c r="D161" s="284"/>
    </row>
    <row r="162" spans="1:8" s="280" customFormat="1" x14ac:dyDescent="0.25">
      <c r="A162" s="281" t="s">
        <v>424</v>
      </c>
      <c r="B162" s="282">
        <v>294</v>
      </c>
      <c r="C162" s="358">
        <f t="shared" si="6"/>
        <v>0.14803625377643503</v>
      </c>
      <c r="D162" s="284"/>
    </row>
    <row r="163" spans="1:8" s="280" customFormat="1" x14ac:dyDescent="0.25">
      <c r="A163" s="292" t="s">
        <v>884</v>
      </c>
      <c r="B163" s="282">
        <v>641</v>
      </c>
      <c r="C163" s="358">
        <f t="shared" si="6"/>
        <v>0.32275931520644513</v>
      </c>
      <c r="D163" s="341"/>
    </row>
    <row r="164" spans="1:8" s="280" customFormat="1" x14ac:dyDescent="0.25">
      <c r="A164" s="285" t="s">
        <v>881</v>
      </c>
      <c r="B164" s="296">
        <v>1986</v>
      </c>
      <c r="C164" s="375"/>
      <c r="D164" s="298"/>
    </row>
    <row r="165" spans="1:8" s="280" customFormat="1" x14ac:dyDescent="0.25">
      <c r="A165" s="289" t="s">
        <v>907</v>
      </c>
      <c r="B165" s="290"/>
      <c r="C165" s="374"/>
      <c r="D165" s="290"/>
    </row>
    <row r="166" spans="1:8" s="280" customFormat="1" x14ac:dyDescent="0.25">
      <c r="A166" s="281" t="s">
        <v>621</v>
      </c>
      <c r="B166" s="282">
        <v>1</v>
      </c>
      <c r="C166" s="358">
        <f>B166/B$168</f>
        <v>1.1111111111111112E-2</v>
      </c>
      <c r="D166" s="284"/>
      <c r="H166" s="282"/>
    </row>
    <row r="167" spans="1:8" s="280" customFormat="1" x14ac:dyDescent="0.25">
      <c r="A167" s="281" t="s">
        <v>736</v>
      </c>
      <c r="B167" s="282">
        <v>89</v>
      </c>
      <c r="C167" s="358">
        <f>B167/B$168</f>
        <v>0.98888888888888893</v>
      </c>
      <c r="D167" s="284"/>
      <c r="H167" s="282"/>
    </row>
    <row r="168" spans="1:8" s="280" customFormat="1" x14ac:dyDescent="0.25">
      <c r="A168" s="285" t="s">
        <v>881</v>
      </c>
      <c r="B168" s="296">
        <v>90</v>
      </c>
      <c r="C168" s="375"/>
      <c r="D168" s="298"/>
    </row>
    <row r="169" spans="1:8" s="280" customFormat="1" x14ac:dyDescent="0.25">
      <c r="A169" s="289" t="s">
        <v>910</v>
      </c>
      <c r="B169" s="290"/>
      <c r="C169" s="374"/>
      <c r="D169" s="290"/>
    </row>
    <row r="170" spans="1:8" s="280" customFormat="1" x14ac:dyDescent="0.25">
      <c r="A170" s="281" t="s">
        <v>379</v>
      </c>
      <c r="B170" s="282">
        <v>9</v>
      </c>
      <c r="C170" s="358">
        <f>B170/B$178</f>
        <v>5.4545454545454543E-2</v>
      </c>
      <c r="D170" s="284"/>
      <c r="H170" s="282"/>
    </row>
    <row r="171" spans="1:8" s="280" customFormat="1" x14ac:dyDescent="0.25">
      <c r="A171" s="281" t="s">
        <v>466</v>
      </c>
      <c r="B171" s="282">
        <v>129</v>
      </c>
      <c r="C171" s="358">
        <f t="shared" ref="C171:C177" si="7">B171/B$178</f>
        <v>0.78181818181818186</v>
      </c>
      <c r="D171" s="284"/>
      <c r="H171" s="282"/>
    </row>
    <row r="172" spans="1:8" s="280" customFormat="1" x14ac:dyDescent="0.25">
      <c r="A172" s="281" t="s">
        <v>1273</v>
      </c>
      <c r="B172" s="282">
        <v>1</v>
      </c>
      <c r="C172" s="358">
        <f t="shared" si="7"/>
        <v>6.0606060606060606E-3</v>
      </c>
      <c r="D172" s="284"/>
      <c r="H172" s="282"/>
    </row>
    <row r="173" spans="1:8" s="280" customFormat="1" x14ac:dyDescent="0.25">
      <c r="A173" s="281" t="s">
        <v>477</v>
      </c>
      <c r="B173" s="282">
        <v>3</v>
      </c>
      <c r="C173" s="358">
        <f t="shared" si="7"/>
        <v>1.8181818181818181E-2</v>
      </c>
      <c r="D173" s="284"/>
      <c r="H173" s="282"/>
    </row>
    <row r="174" spans="1:8" s="280" customFormat="1" x14ac:dyDescent="0.25">
      <c r="A174" s="281" t="s">
        <v>1271</v>
      </c>
      <c r="B174" s="282">
        <v>9</v>
      </c>
      <c r="C174" s="358">
        <f t="shared" si="7"/>
        <v>5.4545454545454543E-2</v>
      </c>
      <c r="D174" s="284"/>
      <c r="H174" s="282"/>
    </row>
    <row r="175" spans="1:8" s="280" customFormat="1" x14ac:dyDescent="0.25">
      <c r="A175" s="281" t="s">
        <v>1272</v>
      </c>
      <c r="B175" s="282">
        <v>1</v>
      </c>
      <c r="C175" s="358">
        <f t="shared" si="7"/>
        <v>6.0606060606060606E-3</v>
      </c>
      <c r="D175" s="284"/>
      <c r="H175" s="282"/>
    </row>
    <row r="176" spans="1:8" s="280" customFormat="1" x14ac:dyDescent="0.25">
      <c r="A176" s="281" t="s">
        <v>1274</v>
      </c>
      <c r="B176" s="282">
        <v>1</v>
      </c>
      <c r="C176" s="358">
        <f t="shared" si="7"/>
        <v>6.0606060606060606E-3</v>
      </c>
      <c r="D176" s="284"/>
      <c r="H176" s="282"/>
    </row>
    <row r="177" spans="1:8" s="280" customFormat="1" x14ac:dyDescent="0.25">
      <c r="A177" s="346" t="s">
        <v>884</v>
      </c>
      <c r="B177" s="282">
        <v>12</v>
      </c>
      <c r="C177" s="358">
        <f t="shared" si="7"/>
        <v>7.2727272727272724E-2</v>
      </c>
      <c r="D177" s="284"/>
    </row>
    <row r="178" spans="1:8" s="280" customFormat="1" x14ac:dyDescent="0.25">
      <c r="A178" s="285" t="s">
        <v>881</v>
      </c>
      <c r="B178" s="296">
        <f>SUM(B170:B177)</f>
        <v>165</v>
      </c>
      <c r="C178" s="375"/>
      <c r="D178" s="298"/>
    </row>
    <row r="179" spans="1:8" s="280" customFormat="1" ht="16.5" x14ac:dyDescent="0.25">
      <c r="A179" s="289" t="s">
        <v>24</v>
      </c>
      <c r="B179" s="290"/>
      <c r="C179" s="374"/>
      <c r="D179" s="278"/>
    </row>
    <row r="180" spans="1:8" s="280" customFormat="1" x14ac:dyDescent="0.25">
      <c r="A180" s="281" t="s">
        <v>27</v>
      </c>
      <c r="B180" s="282">
        <v>21</v>
      </c>
      <c r="C180" s="358">
        <f>B180/B$183</f>
        <v>0.72413793103448276</v>
      </c>
      <c r="D180" s="284"/>
    </row>
    <row r="181" spans="1:8" s="280" customFormat="1" x14ac:dyDescent="0.25">
      <c r="A181" s="281" t="s">
        <v>385</v>
      </c>
      <c r="B181" s="282">
        <v>7</v>
      </c>
      <c r="C181" s="358">
        <f>B181/B$183</f>
        <v>0.2413793103448276</v>
      </c>
      <c r="D181" s="284"/>
    </row>
    <row r="182" spans="1:8" s="280" customFormat="1" x14ac:dyDescent="0.25">
      <c r="A182" s="346" t="s">
        <v>884</v>
      </c>
      <c r="B182" s="282">
        <v>1</v>
      </c>
      <c r="C182" s="358">
        <f>B182/B$183</f>
        <v>3.4482758620689655E-2</v>
      </c>
      <c r="D182" s="284"/>
    </row>
    <row r="183" spans="1:8" s="280" customFormat="1" x14ac:dyDescent="0.25">
      <c r="A183" s="285" t="s">
        <v>881</v>
      </c>
      <c r="B183" s="296">
        <v>29</v>
      </c>
      <c r="C183" s="375"/>
      <c r="D183" s="298"/>
    </row>
    <row r="184" spans="1:8" s="280" customFormat="1" ht="16.5" x14ac:dyDescent="0.25">
      <c r="A184" s="289" t="s">
        <v>538</v>
      </c>
      <c r="B184" s="290"/>
      <c r="C184" s="374"/>
      <c r="D184" s="278"/>
    </row>
    <row r="185" spans="1:8" s="280" customFormat="1" x14ac:dyDescent="0.25">
      <c r="A185" s="281" t="s">
        <v>687</v>
      </c>
      <c r="B185" s="300">
        <v>4</v>
      </c>
      <c r="C185" s="358">
        <f>B185/B$187</f>
        <v>0.8</v>
      </c>
      <c r="D185" s="294"/>
    </row>
    <row r="186" spans="1:8" s="280" customFormat="1" x14ac:dyDescent="0.25">
      <c r="A186" s="281" t="s">
        <v>555</v>
      </c>
      <c r="B186" s="300">
        <v>1</v>
      </c>
      <c r="C186" s="358">
        <f>B186/B$187</f>
        <v>0.2</v>
      </c>
      <c r="D186" s="294"/>
    </row>
    <row r="187" spans="1:8" s="280" customFormat="1" x14ac:dyDescent="0.25">
      <c r="A187" s="285" t="s">
        <v>881</v>
      </c>
      <c r="B187" s="296">
        <v>5</v>
      </c>
      <c r="C187" s="375"/>
      <c r="D187" s="298"/>
    </row>
    <row r="188" spans="1:8" s="280" customFormat="1" x14ac:dyDescent="0.25">
      <c r="A188" s="289" t="s">
        <v>430</v>
      </c>
      <c r="B188" s="290"/>
      <c r="C188" s="374"/>
      <c r="D188" s="290"/>
      <c r="H188" s="282"/>
    </row>
    <row r="189" spans="1:8" s="280" customFormat="1" x14ac:dyDescent="0.25">
      <c r="A189" s="281" t="s">
        <v>411</v>
      </c>
      <c r="B189" s="282">
        <v>1</v>
      </c>
      <c r="C189" s="358">
        <f>B189/B$197</f>
        <v>0.05</v>
      </c>
      <c r="D189" s="284"/>
      <c r="H189" s="282"/>
    </row>
    <row r="190" spans="1:8" s="280" customFormat="1" x14ac:dyDescent="0.25">
      <c r="A190" s="281" t="s">
        <v>1245</v>
      </c>
      <c r="B190" s="282">
        <v>1</v>
      </c>
      <c r="C190" s="358">
        <f t="shared" ref="C190:C196" si="8">B190/B$197</f>
        <v>0.05</v>
      </c>
      <c r="D190" s="284"/>
      <c r="H190" s="282"/>
    </row>
    <row r="191" spans="1:8" s="280" customFormat="1" x14ac:dyDescent="0.25">
      <c r="A191" s="281" t="s">
        <v>431</v>
      </c>
      <c r="B191" s="282">
        <v>10</v>
      </c>
      <c r="C191" s="358">
        <f t="shared" si="8"/>
        <v>0.5</v>
      </c>
      <c r="D191" s="284"/>
      <c r="H191" s="282"/>
    </row>
    <row r="192" spans="1:8" s="280" customFormat="1" x14ac:dyDescent="0.25">
      <c r="A192" s="281" t="s">
        <v>1401</v>
      </c>
      <c r="B192" s="282">
        <v>2</v>
      </c>
      <c r="C192" s="358">
        <f t="shared" si="8"/>
        <v>0.1</v>
      </c>
      <c r="D192" s="284"/>
      <c r="H192" s="282"/>
    </row>
    <row r="193" spans="1:8" s="280" customFormat="1" x14ac:dyDescent="0.25">
      <c r="A193" s="281" t="s">
        <v>1402</v>
      </c>
      <c r="B193" s="282">
        <v>1</v>
      </c>
      <c r="C193" s="358">
        <f t="shared" si="8"/>
        <v>0.05</v>
      </c>
      <c r="D193" s="284"/>
      <c r="H193" s="282"/>
    </row>
    <row r="194" spans="1:8" s="280" customFormat="1" x14ac:dyDescent="0.25">
      <c r="A194" s="281" t="s">
        <v>582</v>
      </c>
      <c r="B194" s="282">
        <v>2</v>
      </c>
      <c r="C194" s="358">
        <f t="shared" si="8"/>
        <v>0.1</v>
      </c>
      <c r="D194" s="284"/>
      <c r="H194" s="282"/>
    </row>
    <row r="195" spans="1:8" s="280" customFormat="1" x14ac:dyDescent="0.25">
      <c r="A195" s="281" t="s">
        <v>385</v>
      </c>
      <c r="B195" s="282">
        <v>2</v>
      </c>
      <c r="C195" s="358">
        <f t="shared" si="8"/>
        <v>0.1</v>
      </c>
      <c r="H195" s="282"/>
    </row>
    <row r="196" spans="1:8" s="280" customFormat="1" x14ac:dyDescent="0.25">
      <c r="A196" s="384" t="s">
        <v>1406</v>
      </c>
      <c r="B196" s="282">
        <v>1</v>
      </c>
      <c r="C196" s="358">
        <f t="shared" si="8"/>
        <v>0.05</v>
      </c>
      <c r="D196" s="284"/>
    </row>
    <row r="197" spans="1:8" s="280" customFormat="1" x14ac:dyDescent="0.25">
      <c r="A197" s="285" t="s">
        <v>881</v>
      </c>
      <c r="B197" s="296">
        <f>SUM(B189:B196)</f>
        <v>20</v>
      </c>
      <c r="C197" s="375"/>
      <c r="D197" s="298"/>
    </row>
    <row r="198" spans="1:8" s="280" customFormat="1" x14ac:dyDescent="0.25">
      <c r="A198" s="289" t="s">
        <v>581</v>
      </c>
      <c r="B198" s="290"/>
      <c r="C198" s="374"/>
      <c r="D198" s="290"/>
    </row>
    <row r="199" spans="1:8" s="280" customFormat="1" x14ac:dyDescent="0.25">
      <c r="A199" s="281" t="s">
        <v>1405</v>
      </c>
      <c r="B199" s="282">
        <v>1</v>
      </c>
      <c r="C199" s="358">
        <f>B199/B$205</f>
        <v>7.6923076923076927E-2</v>
      </c>
      <c r="D199" s="284"/>
    </row>
    <row r="200" spans="1:8" s="280" customFormat="1" x14ac:dyDescent="0.25">
      <c r="A200" s="281" t="s">
        <v>1403</v>
      </c>
      <c r="B200" s="282">
        <v>1</v>
      </c>
      <c r="C200" s="358">
        <f t="shared" ref="C200:C204" si="9">B200/B$205</f>
        <v>7.6923076923076927E-2</v>
      </c>
      <c r="D200" s="284"/>
      <c r="H200" s="282"/>
    </row>
    <row r="201" spans="1:8" s="280" customFormat="1" x14ac:dyDescent="0.25">
      <c r="A201" s="281" t="s">
        <v>1404</v>
      </c>
      <c r="B201" s="282">
        <v>1</v>
      </c>
      <c r="C201" s="358">
        <f t="shared" si="9"/>
        <v>7.6923076923076927E-2</v>
      </c>
      <c r="D201" s="284"/>
      <c r="H201" s="282"/>
    </row>
    <row r="202" spans="1:8" s="280" customFormat="1" x14ac:dyDescent="0.25">
      <c r="A202" s="281" t="s">
        <v>582</v>
      </c>
      <c r="B202" s="282">
        <v>8</v>
      </c>
      <c r="C202" s="358">
        <f t="shared" si="9"/>
        <v>0.61538461538461542</v>
      </c>
      <c r="D202" s="284"/>
      <c r="H202" s="282"/>
    </row>
    <row r="203" spans="1:8" s="280" customFormat="1" x14ac:dyDescent="0.25">
      <c r="A203" s="281" t="s">
        <v>585</v>
      </c>
      <c r="B203" s="282">
        <v>1</v>
      </c>
      <c r="C203" s="358">
        <f t="shared" si="9"/>
        <v>7.6923076923076927E-2</v>
      </c>
      <c r="D203" s="284"/>
      <c r="H203" s="282"/>
    </row>
    <row r="204" spans="1:8" s="280" customFormat="1" x14ac:dyDescent="0.25">
      <c r="A204" s="281" t="s">
        <v>1406</v>
      </c>
      <c r="B204" s="282">
        <v>1</v>
      </c>
      <c r="C204" s="358">
        <f t="shared" si="9"/>
        <v>7.6923076923076927E-2</v>
      </c>
      <c r="D204" s="284"/>
      <c r="H204" s="282"/>
    </row>
    <row r="205" spans="1:8" s="280" customFormat="1" x14ac:dyDescent="0.25">
      <c r="A205" s="285" t="s">
        <v>881</v>
      </c>
      <c r="B205" s="296">
        <f>SUM(B199:B204)</f>
        <v>13</v>
      </c>
      <c r="C205" s="375"/>
      <c r="D205" s="298"/>
      <c r="H205" s="282"/>
    </row>
    <row r="206" spans="1:8" s="280" customFormat="1" x14ac:dyDescent="0.25">
      <c r="A206" s="289" t="s">
        <v>913</v>
      </c>
      <c r="B206" s="290"/>
      <c r="C206" s="374"/>
      <c r="D206" s="290"/>
    </row>
    <row r="207" spans="1:8" s="280" customFormat="1" x14ac:dyDescent="0.25">
      <c r="A207" s="281" t="s">
        <v>914</v>
      </c>
      <c r="B207" s="282">
        <v>13</v>
      </c>
      <c r="C207" s="358">
        <f>B207/B$209</f>
        <v>0.9285714285714286</v>
      </c>
      <c r="D207" s="284"/>
    </row>
    <row r="208" spans="1:8" s="280" customFormat="1" x14ac:dyDescent="0.25">
      <c r="A208" s="281" t="s">
        <v>1407</v>
      </c>
      <c r="B208" s="282">
        <v>1</v>
      </c>
      <c r="C208" s="358">
        <f>B208/B$209</f>
        <v>7.1428571428571425E-2</v>
      </c>
      <c r="D208" s="284"/>
    </row>
    <row r="209" spans="1:8" s="280" customFormat="1" x14ac:dyDescent="0.25">
      <c r="A209" s="285" t="s">
        <v>881</v>
      </c>
      <c r="B209" s="296">
        <v>14</v>
      </c>
      <c r="C209" s="375"/>
      <c r="D209" s="298"/>
    </row>
    <row r="210" spans="1:8" s="280" customFormat="1" x14ac:dyDescent="0.25">
      <c r="A210" s="289" t="s">
        <v>1241</v>
      </c>
      <c r="B210" s="290"/>
      <c r="C210" s="374"/>
      <c r="D210" s="290"/>
    </row>
    <row r="211" spans="1:8" s="280" customFormat="1" x14ac:dyDescent="0.25">
      <c r="A211" s="281" t="s">
        <v>19</v>
      </c>
      <c r="B211" s="282">
        <v>3</v>
      </c>
      <c r="C211" s="358">
        <f>B211/B$221</f>
        <v>2.7272727272727271E-2</v>
      </c>
      <c r="D211" s="284"/>
      <c r="H211" s="282"/>
    </row>
    <row r="212" spans="1:8" s="280" customFormat="1" x14ac:dyDescent="0.25">
      <c r="A212" s="281" t="s">
        <v>1344</v>
      </c>
      <c r="B212" s="282">
        <v>4</v>
      </c>
      <c r="C212" s="358">
        <f t="shared" ref="C212:C220" si="10">B212/B$221</f>
        <v>3.6363636363636362E-2</v>
      </c>
      <c r="D212" s="284"/>
      <c r="H212" s="282"/>
    </row>
    <row r="213" spans="1:8" s="280" customFormat="1" x14ac:dyDescent="0.25">
      <c r="A213" s="281" t="s">
        <v>1345</v>
      </c>
      <c r="B213" s="282">
        <v>3</v>
      </c>
      <c r="C213" s="358">
        <f t="shared" si="10"/>
        <v>2.7272727272727271E-2</v>
      </c>
      <c r="D213" s="284"/>
      <c r="H213" s="282"/>
    </row>
    <row r="214" spans="1:8" s="280" customFormat="1" x14ac:dyDescent="0.25">
      <c r="A214" s="281" t="s">
        <v>958</v>
      </c>
      <c r="B214" s="282">
        <v>33</v>
      </c>
      <c r="C214" s="358">
        <f t="shared" si="10"/>
        <v>0.3</v>
      </c>
      <c r="D214" s="284"/>
      <c r="H214" s="282"/>
    </row>
    <row r="215" spans="1:8" s="280" customFormat="1" x14ac:dyDescent="0.25">
      <c r="A215" s="281" t="s">
        <v>1343</v>
      </c>
      <c r="B215" s="282">
        <v>7</v>
      </c>
      <c r="C215" s="358">
        <f t="shared" si="10"/>
        <v>6.363636363636363E-2</v>
      </c>
      <c r="D215" s="284"/>
      <c r="H215" s="282"/>
    </row>
    <row r="216" spans="1:8" s="280" customFormat="1" x14ac:dyDescent="0.25">
      <c r="A216" s="281" t="s">
        <v>20</v>
      </c>
      <c r="B216" s="282">
        <v>8</v>
      </c>
      <c r="C216" s="358">
        <f t="shared" si="10"/>
        <v>7.2727272727272724E-2</v>
      </c>
      <c r="D216" s="284"/>
      <c r="H216" s="282"/>
    </row>
    <row r="217" spans="1:8" s="280" customFormat="1" x14ac:dyDescent="0.25">
      <c r="A217" s="281" t="s">
        <v>425</v>
      </c>
      <c r="B217" s="282">
        <v>3</v>
      </c>
      <c r="C217" s="358">
        <f t="shared" si="10"/>
        <v>2.7272727272727271E-2</v>
      </c>
      <c r="D217" s="284"/>
      <c r="H217" s="282"/>
    </row>
    <row r="218" spans="1:8" s="280" customFormat="1" x14ac:dyDescent="0.25">
      <c r="A218" s="281" t="s">
        <v>1346</v>
      </c>
      <c r="B218" s="282">
        <v>2</v>
      </c>
      <c r="C218" s="358">
        <f t="shared" si="10"/>
        <v>1.8181818181818181E-2</v>
      </c>
      <c r="D218" s="284"/>
      <c r="H218" s="282"/>
    </row>
    <row r="219" spans="1:8" s="280" customFormat="1" x14ac:dyDescent="0.25">
      <c r="A219" s="281" t="s">
        <v>1347</v>
      </c>
      <c r="B219" s="282">
        <v>1</v>
      </c>
      <c r="C219" s="358">
        <f t="shared" si="10"/>
        <v>9.0909090909090905E-3</v>
      </c>
      <c r="D219" s="284"/>
      <c r="H219" s="282"/>
    </row>
    <row r="220" spans="1:8" s="280" customFormat="1" x14ac:dyDescent="0.25">
      <c r="A220" s="346" t="s">
        <v>884</v>
      </c>
      <c r="B220" s="282">
        <v>46</v>
      </c>
      <c r="C220" s="358">
        <f t="shared" si="10"/>
        <v>0.41818181818181815</v>
      </c>
      <c r="D220" s="284"/>
      <c r="H220" s="282"/>
    </row>
    <row r="221" spans="1:8" s="280" customFormat="1" x14ac:dyDescent="0.25">
      <c r="A221" s="285" t="s">
        <v>881</v>
      </c>
      <c r="B221" s="296">
        <f>SUM(B211:B220)</f>
        <v>110</v>
      </c>
      <c r="C221" s="375"/>
      <c r="D221" s="298"/>
    </row>
    <row r="222" spans="1:8" s="280" customFormat="1" x14ac:dyDescent="0.25">
      <c r="A222" s="289" t="s">
        <v>435</v>
      </c>
      <c r="B222" s="290"/>
      <c r="C222" s="374"/>
      <c r="D222" s="290"/>
    </row>
    <row r="223" spans="1:8" s="280" customFormat="1" x14ac:dyDescent="0.25">
      <c r="A223" s="281" t="s">
        <v>436</v>
      </c>
      <c r="B223" s="300">
        <v>3</v>
      </c>
      <c r="C223" s="380">
        <v>0.5</v>
      </c>
      <c r="D223" s="294"/>
    </row>
    <row r="224" spans="1:8" s="280" customFormat="1" x14ac:dyDescent="0.25">
      <c r="A224" s="281" t="s">
        <v>1408</v>
      </c>
      <c r="B224" s="300">
        <v>3</v>
      </c>
      <c r="C224" s="380">
        <v>0.5</v>
      </c>
      <c r="D224" s="294"/>
    </row>
    <row r="225" spans="1:9" s="280" customFormat="1" x14ac:dyDescent="0.25">
      <c r="A225" s="285" t="s">
        <v>881</v>
      </c>
      <c r="B225" s="296">
        <v>6</v>
      </c>
      <c r="C225" s="375"/>
      <c r="D225" s="298"/>
    </row>
    <row r="226" spans="1:9" s="280" customFormat="1" x14ac:dyDescent="0.25">
      <c r="A226" s="289" t="s">
        <v>918</v>
      </c>
      <c r="B226" s="290"/>
      <c r="C226" s="374"/>
      <c r="D226" s="290"/>
    </row>
    <row r="227" spans="1:9" s="280" customFormat="1" x14ac:dyDescent="0.25">
      <c r="A227" s="281" t="s">
        <v>1246</v>
      </c>
      <c r="B227" s="282">
        <v>1</v>
      </c>
      <c r="C227" s="367">
        <v>1</v>
      </c>
      <c r="D227" s="284"/>
    </row>
    <row r="228" spans="1:9" s="280" customFormat="1" x14ac:dyDescent="0.25">
      <c r="A228" s="285" t="s">
        <v>881</v>
      </c>
      <c r="B228" s="296">
        <v>1</v>
      </c>
      <c r="C228" s="375"/>
      <c r="D228" s="298"/>
      <c r="H228" s="282"/>
      <c r="I228" s="283"/>
    </row>
    <row r="229" spans="1:9" s="280" customFormat="1" x14ac:dyDescent="0.25">
      <c r="A229" s="289" t="s">
        <v>920</v>
      </c>
      <c r="B229" s="290"/>
      <c r="C229" s="374"/>
      <c r="D229" s="290" t="s">
        <v>48</v>
      </c>
    </row>
    <row r="230" spans="1:9" s="280" customFormat="1" x14ac:dyDescent="0.25">
      <c r="A230" s="281" t="s">
        <v>379</v>
      </c>
      <c r="B230" s="282"/>
      <c r="C230" s="367"/>
      <c r="D230" s="284"/>
    </row>
    <row r="231" spans="1:9" s="280" customFormat="1" x14ac:dyDescent="0.25">
      <c r="A231" s="281" t="s">
        <v>390</v>
      </c>
      <c r="B231" s="282"/>
      <c r="C231" s="367"/>
      <c r="D231" s="284"/>
    </row>
    <row r="232" spans="1:9" s="280" customFormat="1" x14ac:dyDescent="0.25">
      <c r="A232" s="281" t="s">
        <v>3</v>
      </c>
      <c r="B232" s="282"/>
      <c r="C232" s="367"/>
      <c r="D232" s="284"/>
    </row>
    <row r="233" spans="1:9" s="280" customFormat="1" x14ac:dyDescent="0.25">
      <c r="A233" s="281" t="s">
        <v>921</v>
      </c>
      <c r="B233" s="282"/>
      <c r="C233" s="367"/>
      <c r="D233" s="284"/>
    </row>
    <row r="234" spans="1:9" s="280" customFormat="1" x14ac:dyDescent="0.25">
      <c r="A234" s="281" t="s">
        <v>425</v>
      </c>
      <c r="B234" s="282"/>
      <c r="C234" s="367"/>
      <c r="D234" s="284"/>
    </row>
    <row r="235" spans="1:9" s="280" customFormat="1" x14ac:dyDescent="0.25">
      <c r="A235" s="285" t="s">
        <v>881</v>
      </c>
      <c r="B235" s="296">
        <v>17</v>
      </c>
      <c r="C235" s="375"/>
      <c r="D235" s="298"/>
    </row>
    <row r="236" spans="1:9" s="280" customFormat="1" x14ac:dyDescent="0.25">
      <c r="A236" s="289" t="s">
        <v>437</v>
      </c>
      <c r="B236" s="290"/>
      <c r="C236" s="374"/>
      <c r="D236" s="290"/>
    </row>
    <row r="237" spans="1:9" s="280" customFormat="1" x14ac:dyDescent="0.25">
      <c r="A237" s="281" t="s">
        <v>379</v>
      </c>
      <c r="B237" s="282">
        <v>1</v>
      </c>
      <c r="C237" s="358">
        <f>B237/B$248</f>
        <v>6.1728395061728392E-3</v>
      </c>
      <c r="D237" s="284"/>
    </row>
    <row r="238" spans="1:9" s="280" customFormat="1" x14ac:dyDescent="0.25">
      <c r="A238" s="281" t="s">
        <v>3</v>
      </c>
      <c r="B238" s="282">
        <v>1</v>
      </c>
      <c r="C238" s="358">
        <f t="shared" ref="C238:C247" si="11">B238/B$248</f>
        <v>6.1728395061728392E-3</v>
      </c>
      <c r="D238" s="284"/>
      <c r="H238" s="282"/>
    </row>
    <row r="239" spans="1:9" s="280" customFormat="1" x14ac:dyDescent="0.25">
      <c r="A239" s="281" t="s">
        <v>1247</v>
      </c>
      <c r="B239" s="282">
        <v>1</v>
      </c>
      <c r="C239" s="358">
        <f t="shared" si="11"/>
        <v>6.1728395061728392E-3</v>
      </c>
      <c r="D239" s="284"/>
      <c r="E239" s="281"/>
      <c r="H239" s="282"/>
    </row>
    <row r="240" spans="1:9" s="280" customFormat="1" x14ac:dyDescent="0.25">
      <c r="A240" s="281" t="s">
        <v>444</v>
      </c>
      <c r="B240" s="282">
        <v>1</v>
      </c>
      <c r="C240" s="358">
        <f t="shared" si="11"/>
        <v>6.1728395061728392E-3</v>
      </c>
      <c r="D240" s="284"/>
      <c r="E240" s="281"/>
      <c r="H240" s="282"/>
    </row>
    <row r="241" spans="1:9" s="280" customFormat="1" x14ac:dyDescent="0.25">
      <c r="A241" s="281" t="s">
        <v>400</v>
      </c>
      <c r="B241" s="282">
        <v>120</v>
      </c>
      <c r="C241" s="358">
        <f t="shared" si="11"/>
        <v>0.7407407407407407</v>
      </c>
      <c r="D241" s="284"/>
      <c r="E241" s="281"/>
      <c r="H241" s="282"/>
    </row>
    <row r="242" spans="1:9" s="280" customFormat="1" x14ac:dyDescent="0.25">
      <c r="A242" s="281" t="s">
        <v>591</v>
      </c>
      <c r="B242" s="282">
        <v>16</v>
      </c>
      <c r="C242" s="358">
        <f t="shared" si="11"/>
        <v>9.8765432098765427E-2</v>
      </c>
      <c r="E242" s="281"/>
      <c r="H242" s="282"/>
    </row>
    <row r="243" spans="1:9" s="280" customFormat="1" x14ac:dyDescent="0.25">
      <c r="A243" s="281" t="s">
        <v>1409</v>
      </c>
      <c r="B243" s="282">
        <v>2</v>
      </c>
      <c r="C243" s="358">
        <f t="shared" si="11"/>
        <v>1.2345679012345678E-2</v>
      </c>
      <c r="D243" s="284"/>
      <c r="H243" s="282"/>
    </row>
    <row r="244" spans="1:9" s="280" customFormat="1" x14ac:dyDescent="0.25">
      <c r="A244" s="281" t="s">
        <v>1350</v>
      </c>
      <c r="B244" s="282">
        <v>2</v>
      </c>
      <c r="C244" s="358">
        <f t="shared" si="11"/>
        <v>1.2345679012345678E-2</v>
      </c>
      <c r="D244" s="284"/>
      <c r="H244" s="282"/>
    </row>
    <row r="245" spans="1:9" s="280" customFormat="1" x14ac:dyDescent="0.25">
      <c r="A245" s="281" t="s">
        <v>1410</v>
      </c>
      <c r="B245" s="282">
        <v>2</v>
      </c>
      <c r="C245" s="358">
        <f t="shared" si="11"/>
        <v>1.2345679012345678E-2</v>
      </c>
      <c r="D245" s="284"/>
      <c r="H245" s="282"/>
    </row>
    <row r="246" spans="1:9" s="280" customFormat="1" x14ac:dyDescent="0.25">
      <c r="A246" s="281" t="s">
        <v>1411</v>
      </c>
      <c r="B246" s="282">
        <v>2</v>
      </c>
      <c r="C246" s="358">
        <f t="shared" si="11"/>
        <v>1.2345679012345678E-2</v>
      </c>
      <c r="D246" s="284"/>
      <c r="H246" s="282"/>
    </row>
    <row r="247" spans="1:9" s="280" customFormat="1" x14ac:dyDescent="0.25">
      <c r="A247" s="346" t="s">
        <v>884</v>
      </c>
      <c r="B247" s="282">
        <v>14</v>
      </c>
      <c r="C247" s="358">
        <f t="shared" si="11"/>
        <v>8.6419753086419748E-2</v>
      </c>
      <c r="D247" s="284"/>
      <c r="H247" s="282"/>
    </row>
    <row r="248" spans="1:9" s="280" customFormat="1" x14ac:dyDescent="0.25">
      <c r="A248" s="285" t="s">
        <v>881</v>
      </c>
      <c r="B248" s="296">
        <f>SUM(B237:B247)</f>
        <v>162</v>
      </c>
      <c r="C248" s="375"/>
      <c r="D248" s="298"/>
    </row>
    <row r="249" spans="1:9" s="280" customFormat="1" ht="16.5" x14ac:dyDescent="0.25">
      <c r="A249" s="289" t="s">
        <v>592</v>
      </c>
      <c r="B249" s="290"/>
      <c r="C249" s="374"/>
      <c r="D249" s="278"/>
    </row>
    <row r="250" spans="1:9" s="280" customFormat="1" x14ac:dyDescent="0.25">
      <c r="A250" s="281" t="s">
        <v>593</v>
      </c>
      <c r="B250" s="282">
        <v>59</v>
      </c>
      <c r="C250" s="367">
        <v>1</v>
      </c>
      <c r="D250" s="284"/>
    </row>
    <row r="251" spans="1:9" s="280" customFormat="1" x14ac:dyDescent="0.25">
      <c r="A251" s="285" t="s">
        <v>881</v>
      </c>
      <c r="B251" s="296">
        <v>59</v>
      </c>
      <c r="C251" s="375"/>
      <c r="D251" s="298"/>
      <c r="H251" s="282"/>
      <c r="I251" s="283"/>
    </row>
    <row r="252" spans="1:9" s="280" customFormat="1" x14ac:dyDescent="0.25">
      <c r="A252" s="289" t="s">
        <v>439</v>
      </c>
      <c r="B252" s="290"/>
      <c r="C252" s="374"/>
      <c r="D252" s="290"/>
      <c r="H252" s="282"/>
      <c r="I252" s="283"/>
    </row>
    <row r="253" spans="1:9" s="280" customFormat="1" x14ac:dyDescent="0.25">
      <c r="A253" s="281" t="s">
        <v>13</v>
      </c>
      <c r="B253" s="282">
        <v>1</v>
      </c>
      <c r="C253" s="358">
        <f>B253/B$257</f>
        <v>3.3333333333333333E-2</v>
      </c>
      <c r="D253" s="284"/>
      <c r="H253" s="282"/>
      <c r="I253" s="283"/>
    </row>
    <row r="254" spans="1:9" s="280" customFormat="1" x14ac:dyDescent="0.25">
      <c r="A254" s="281" t="s">
        <v>407</v>
      </c>
      <c r="B254" s="282">
        <v>24</v>
      </c>
      <c r="C254" s="358">
        <f>B254/B$257</f>
        <v>0.8</v>
      </c>
      <c r="D254" s="284"/>
      <c r="H254" s="282"/>
      <c r="I254" s="283"/>
    </row>
    <row r="255" spans="1:9" s="280" customFormat="1" x14ac:dyDescent="0.25">
      <c r="A255" s="281" t="s">
        <v>504</v>
      </c>
      <c r="B255" s="282">
        <v>4</v>
      </c>
      <c r="C255" s="358">
        <f>B255/B$257</f>
        <v>0.13333333333333333</v>
      </c>
      <c r="D255" s="284"/>
    </row>
    <row r="256" spans="1:9" s="280" customFormat="1" x14ac:dyDescent="0.25">
      <c r="A256" s="281" t="s">
        <v>1412</v>
      </c>
      <c r="B256" s="282">
        <v>1</v>
      </c>
      <c r="C256" s="358">
        <f>B256/B$257</f>
        <v>3.3333333333333333E-2</v>
      </c>
      <c r="D256" s="284"/>
    </row>
    <row r="257" spans="1:8" s="280" customFormat="1" x14ac:dyDescent="0.25">
      <c r="A257" s="285" t="s">
        <v>881</v>
      </c>
      <c r="B257" s="296">
        <v>30</v>
      </c>
      <c r="C257" s="375"/>
      <c r="D257" s="298"/>
    </row>
    <row r="258" spans="1:8" s="280" customFormat="1" x14ac:dyDescent="0.25">
      <c r="A258" s="289" t="s">
        <v>928</v>
      </c>
      <c r="B258" s="290"/>
      <c r="C258" s="374"/>
      <c r="D258" s="290"/>
    </row>
    <row r="259" spans="1:8" s="280" customFormat="1" x14ac:dyDescent="0.25">
      <c r="A259" s="387" t="s">
        <v>444</v>
      </c>
      <c r="B259" s="388"/>
      <c r="C259" s="389"/>
      <c r="D259" s="284"/>
    </row>
    <row r="260" spans="1:8" s="280" customFormat="1" x14ac:dyDescent="0.25">
      <c r="A260" s="281" t="s">
        <v>1353</v>
      </c>
      <c r="C260" s="376"/>
      <c r="D260" s="284"/>
    </row>
    <row r="261" spans="1:8" s="280" customFormat="1" x14ac:dyDescent="0.25">
      <c r="A261" s="281" t="s">
        <v>1354</v>
      </c>
      <c r="C261" s="376"/>
      <c r="D261" s="284"/>
    </row>
    <row r="262" spans="1:8" s="280" customFormat="1" x14ac:dyDescent="0.25">
      <c r="A262" s="285" t="s">
        <v>881</v>
      </c>
      <c r="B262" s="296">
        <v>23</v>
      </c>
      <c r="C262" s="375"/>
      <c r="D262" s="298"/>
    </row>
    <row r="263" spans="1:8" s="280" customFormat="1" x14ac:dyDescent="0.25">
      <c r="A263" s="289" t="s">
        <v>929</v>
      </c>
      <c r="B263" s="290"/>
      <c r="C263" s="374"/>
      <c r="D263" s="290"/>
    </row>
    <row r="264" spans="1:8" s="280" customFormat="1" x14ac:dyDescent="0.25">
      <c r="A264" s="281" t="s">
        <v>391</v>
      </c>
      <c r="B264" s="282">
        <v>52</v>
      </c>
      <c r="C264" s="358">
        <f>B264/B$267</f>
        <v>0.61176470588235299</v>
      </c>
      <c r="D264" s="284"/>
      <c r="H264" s="282"/>
    </row>
    <row r="265" spans="1:8" s="280" customFormat="1" x14ac:dyDescent="0.25">
      <c r="A265" s="281" t="s">
        <v>379</v>
      </c>
      <c r="B265" s="282">
        <v>2</v>
      </c>
      <c r="C265" s="358">
        <f>B265/B$267</f>
        <v>2.3529411764705882E-2</v>
      </c>
      <c r="D265" s="284"/>
      <c r="H265" s="282"/>
    </row>
    <row r="266" spans="1:8" s="280" customFormat="1" x14ac:dyDescent="0.25">
      <c r="A266" s="346" t="s">
        <v>884</v>
      </c>
      <c r="B266" s="282">
        <v>31</v>
      </c>
      <c r="C266" s="358">
        <f>B266/B$267</f>
        <v>0.36470588235294116</v>
      </c>
      <c r="D266" s="284"/>
      <c r="H266" s="282"/>
    </row>
    <row r="267" spans="1:8" s="280" customFormat="1" x14ac:dyDescent="0.25">
      <c r="A267" s="285" t="s">
        <v>881</v>
      </c>
      <c r="B267" s="296">
        <f>SUM(B264:B266)</f>
        <v>85</v>
      </c>
      <c r="C267" s="375"/>
      <c r="D267" s="298"/>
      <c r="H267" s="282"/>
    </row>
    <row r="268" spans="1:8" s="280" customFormat="1" x14ac:dyDescent="0.25">
      <c r="A268" s="289" t="s">
        <v>441</v>
      </c>
      <c r="B268" s="290"/>
      <c r="C268" s="374"/>
      <c r="D268" s="290"/>
      <c r="H268" s="282"/>
    </row>
    <row r="269" spans="1:8" s="280" customFormat="1" x14ac:dyDescent="0.25">
      <c r="A269" s="281" t="s">
        <v>379</v>
      </c>
      <c r="B269" s="282">
        <v>18</v>
      </c>
      <c r="C269" s="358">
        <f>B269/B$273</f>
        <v>0.81818181818181823</v>
      </c>
      <c r="D269" s="284"/>
    </row>
    <row r="270" spans="1:8" s="280" customFormat="1" x14ac:dyDescent="0.25">
      <c r="A270" s="281" t="s">
        <v>473</v>
      </c>
      <c r="B270" s="282">
        <v>1</v>
      </c>
      <c r="C270" s="358">
        <f>B270/B$273</f>
        <v>4.5454545454545456E-2</v>
      </c>
      <c r="D270" s="284"/>
    </row>
    <row r="271" spans="1:8" s="280" customFormat="1" x14ac:dyDescent="0.25">
      <c r="A271" s="281" t="s">
        <v>1355</v>
      </c>
      <c r="B271" s="282">
        <v>2</v>
      </c>
      <c r="C271" s="358">
        <f>B271/B$273</f>
        <v>9.0909090909090912E-2</v>
      </c>
      <c r="D271" s="284"/>
    </row>
    <row r="272" spans="1:8" s="280" customFormat="1" x14ac:dyDescent="0.25">
      <c r="A272" s="281" t="s">
        <v>1413</v>
      </c>
      <c r="B272" s="282">
        <v>1</v>
      </c>
      <c r="C272" s="358">
        <f>B272/B$273</f>
        <v>4.5454545454545456E-2</v>
      </c>
      <c r="D272" s="284"/>
    </row>
    <row r="273" spans="1:8" s="280" customFormat="1" x14ac:dyDescent="0.25">
      <c r="A273" s="285" t="s">
        <v>881</v>
      </c>
      <c r="B273" s="296">
        <v>22</v>
      </c>
      <c r="C273" s="375"/>
      <c r="D273" s="298"/>
      <c r="H273" s="282"/>
    </row>
    <row r="274" spans="1:8" s="280" customFormat="1" x14ac:dyDescent="0.25">
      <c r="A274" s="303" t="s">
        <v>1267</v>
      </c>
      <c r="B274" s="290"/>
      <c r="C274" s="374"/>
      <c r="D274" s="308" t="s">
        <v>44</v>
      </c>
    </row>
    <row r="275" spans="1:8" s="280" customFormat="1" x14ac:dyDescent="0.25">
      <c r="A275" s="304" t="s">
        <v>878</v>
      </c>
      <c r="B275" s="282">
        <v>1</v>
      </c>
      <c r="C275" s="358">
        <f>B275/B$278</f>
        <v>9.0909090909090912E-2</v>
      </c>
      <c r="D275" s="284"/>
    </row>
    <row r="276" spans="1:8" s="280" customFormat="1" x14ac:dyDescent="0.25">
      <c r="A276" s="304" t="s">
        <v>703</v>
      </c>
      <c r="B276" s="282">
        <v>3</v>
      </c>
      <c r="C276" s="358">
        <f>B276/B$278</f>
        <v>0.27272727272727271</v>
      </c>
      <c r="D276" s="284"/>
    </row>
    <row r="277" spans="1:8" s="280" customFormat="1" x14ac:dyDescent="0.25">
      <c r="A277" s="346" t="s">
        <v>884</v>
      </c>
      <c r="B277" s="282">
        <v>7</v>
      </c>
      <c r="C277" s="358">
        <f>B277/B$278</f>
        <v>0.63636363636363635</v>
      </c>
      <c r="D277" s="284"/>
    </row>
    <row r="278" spans="1:8" s="280" customFormat="1" x14ac:dyDescent="0.25">
      <c r="A278" s="285" t="s">
        <v>881</v>
      </c>
      <c r="B278" s="296">
        <f>SUM(B275:B277)</f>
        <v>11</v>
      </c>
      <c r="C278" s="375"/>
      <c r="D278" s="298"/>
    </row>
    <row r="279" spans="1:8" s="280" customFormat="1" x14ac:dyDescent="0.25">
      <c r="A279" s="289" t="s">
        <v>597</v>
      </c>
      <c r="B279" s="290"/>
      <c r="C279" s="374"/>
      <c r="D279" s="290"/>
      <c r="H279" s="282"/>
    </row>
    <row r="280" spans="1:8" s="280" customFormat="1" x14ac:dyDescent="0.25">
      <c r="A280" s="281" t="s">
        <v>497</v>
      </c>
      <c r="B280" s="282">
        <v>16</v>
      </c>
      <c r="C280" s="358">
        <f t="shared" ref="C280:C286" si="12">B280/B$287</f>
        <v>0.53333333333333333</v>
      </c>
      <c r="D280" s="284"/>
      <c r="H280" s="282"/>
    </row>
    <row r="281" spans="1:8" s="280" customFormat="1" x14ac:dyDescent="0.25">
      <c r="A281" s="281" t="s">
        <v>1359</v>
      </c>
      <c r="B281" s="282">
        <v>2</v>
      </c>
      <c r="C281" s="358">
        <f t="shared" si="12"/>
        <v>6.6666666666666666E-2</v>
      </c>
      <c r="D281" s="284"/>
      <c r="H281" s="282"/>
    </row>
    <row r="282" spans="1:8" s="280" customFormat="1" x14ac:dyDescent="0.25">
      <c r="A282" s="281" t="s">
        <v>1415</v>
      </c>
      <c r="B282" s="282">
        <v>1</v>
      </c>
      <c r="C282" s="358">
        <f t="shared" si="12"/>
        <v>3.3333333333333333E-2</v>
      </c>
      <c r="D282" s="284"/>
    </row>
    <row r="283" spans="1:8" s="280" customFormat="1" x14ac:dyDescent="0.25">
      <c r="A283" s="281" t="s">
        <v>1414</v>
      </c>
      <c r="B283" s="282">
        <v>1</v>
      </c>
      <c r="C283" s="358">
        <f t="shared" si="12"/>
        <v>3.3333333333333333E-2</v>
      </c>
      <c r="D283" s="284"/>
    </row>
    <row r="284" spans="1:8" s="280" customFormat="1" x14ac:dyDescent="0.25">
      <c r="A284" s="281" t="s">
        <v>1416</v>
      </c>
      <c r="B284" s="282">
        <v>1</v>
      </c>
      <c r="C284" s="358">
        <f t="shared" si="12"/>
        <v>3.3333333333333333E-2</v>
      </c>
      <c r="D284" s="284"/>
    </row>
    <row r="285" spans="1:8" s="280" customFormat="1" x14ac:dyDescent="0.25">
      <c r="A285" s="281" t="s">
        <v>1360</v>
      </c>
      <c r="B285" s="282">
        <v>1</v>
      </c>
      <c r="C285" s="358">
        <f t="shared" si="12"/>
        <v>3.3333333333333333E-2</v>
      </c>
      <c r="D285" s="284"/>
    </row>
    <row r="286" spans="1:8" s="280" customFormat="1" x14ac:dyDescent="0.25">
      <c r="A286" s="346" t="s">
        <v>884</v>
      </c>
      <c r="B286" s="282">
        <v>8</v>
      </c>
      <c r="C286" s="358">
        <f t="shared" si="12"/>
        <v>0.26666666666666666</v>
      </c>
      <c r="D286" s="284"/>
    </row>
    <row r="287" spans="1:8" s="280" customFormat="1" x14ac:dyDescent="0.25">
      <c r="A287" s="285" t="s">
        <v>881</v>
      </c>
      <c r="B287" s="296">
        <f>SUM(B280:B286)</f>
        <v>30</v>
      </c>
      <c r="C287" s="375"/>
      <c r="D287" s="298"/>
    </row>
    <row r="288" spans="1:8" s="280" customFormat="1" x14ac:dyDescent="0.25">
      <c r="A288" s="289" t="s">
        <v>1242</v>
      </c>
      <c r="B288" s="290"/>
      <c r="C288" s="374"/>
      <c r="D288" s="290"/>
    </row>
    <row r="289" spans="1:9" s="280" customFormat="1" x14ac:dyDescent="0.25">
      <c r="A289" s="281" t="s">
        <v>407</v>
      </c>
      <c r="B289" s="282">
        <v>8</v>
      </c>
      <c r="C289" s="367">
        <v>1</v>
      </c>
      <c r="D289" s="284"/>
    </row>
    <row r="290" spans="1:9" s="280" customFormat="1" x14ac:dyDescent="0.25">
      <c r="A290" s="285" t="s">
        <v>881</v>
      </c>
      <c r="B290" s="296">
        <v>8</v>
      </c>
      <c r="C290" s="375"/>
      <c r="D290" s="298"/>
    </row>
    <row r="291" spans="1:9" s="280" customFormat="1" x14ac:dyDescent="0.25">
      <c r="A291" s="289" t="s">
        <v>7</v>
      </c>
      <c r="B291" s="290"/>
      <c r="C291" s="374"/>
      <c r="D291" s="290"/>
    </row>
    <row r="292" spans="1:9" s="280" customFormat="1" x14ac:dyDescent="0.25">
      <c r="A292" s="281" t="s">
        <v>673</v>
      </c>
      <c r="B292" s="282">
        <v>6</v>
      </c>
      <c r="C292" s="358">
        <f>B292/B$297</f>
        <v>0.3</v>
      </c>
      <c r="D292" s="284"/>
    </row>
    <row r="293" spans="1:9" s="280" customFormat="1" x14ac:dyDescent="0.25">
      <c r="A293" s="281" t="s">
        <v>1418</v>
      </c>
      <c r="B293" s="282">
        <v>1</v>
      </c>
      <c r="C293" s="358">
        <f>B293/B$297</f>
        <v>0.05</v>
      </c>
      <c r="D293" s="284"/>
      <c r="H293" s="282"/>
      <c r="I293" s="283"/>
    </row>
    <row r="294" spans="1:9" s="280" customFormat="1" x14ac:dyDescent="0.25">
      <c r="A294" s="281" t="s">
        <v>1417</v>
      </c>
      <c r="B294" s="282">
        <v>2</v>
      </c>
      <c r="C294" s="358">
        <f>B294/B$297</f>
        <v>0.1</v>
      </c>
      <c r="D294" s="284"/>
      <c r="H294" s="282"/>
      <c r="I294" s="283"/>
    </row>
    <row r="295" spans="1:9" s="280" customFormat="1" x14ac:dyDescent="0.25">
      <c r="A295" s="281" t="s">
        <v>15</v>
      </c>
      <c r="B295" s="282">
        <v>6</v>
      </c>
      <c r="C295" s="358">
        <f>B295/B$297</f>
        <v>0.3</v>
      </c>
      <c r="D295" s="284"/>
      <c r="H295" s="282"/>
      <c r="I295" s="283"/>
    </row>
    <row r="296" spans="1:9" s="280" customFormat="1" x14ac:dyDescent="0.25">
      <c r="A296" s="346" t="s">
        <v>884</v>
      </c>
      <c r="B296" s="282">
        <v>5</v>
      </c>
      <c r="C296" s="358">
        <f>B296/B$297</f>
        <v>0.25</v>
      </c>
      <c r="D296" s="284"/>
      <c r="H296" s="282"/>
      <c r="I296" s="283"/>
    </row>
    <row r="297" spans="1:9" s="280" customFormat="1" x14ac:dyDescent="0.25">
      <c r="A297" s="285" t="s">
        <v>881</v>
      </c>
      <c r="B297" s="296">
        <f>SUM(B292:B296)</f>
        <v>20</v>
      </c>
      <c r="C297" s="375"/>
      <c r="D297" s="298"/>
      <c r="H297" s="282"/>
      <c r="I297" s="283"/>
    </row>
    <row r="298" spans="1:9" s="280" customFormat="1" x14ac:dyDescent="0.25">
      <c r="A298" s="289" t="s">
        <v>937</v>
      </c>
      <c r="B298" s="290"/>
      <c r="C298" s="374"/>
      <c r="D298" s="290"/>
    </row>
    <row r="299" spans="1:9" s="280" customFormat="1" x14ac:dyDescent="0.25">
      <c r="A299" s="281" t="s">
        <v>1419</v>
      </c>
      <c r="B299" s="282">
        <v>1</v>
      </c>
      <c r="C299" s="367">
        <v>1</v>
      </c>
      <c r="D299" s="284"/>
      <c r="H299" s="282"/>
    </row>
    <row r="300" spans="1:9" s="280" customFormat="1" x14ac:dyDescent="0.25">
      <c r="A300" s="285" t="s">
        <v>881</v>
      </c>
      <c r="B300" s="296">
        <v>1</v>
      </c>
      <c r="C300" s="375"/>
      <c r="D300" s="298"/>
      <c r="H300" s="369"/>
    </row>
    <row r="301" spans="1:9" s="280" customFormat="1" x14ac:dyDescent="0.25">
      <c r="A301" s="289" t="s">
        <v>695</v>
      </c>
      <c r="B301" s="290"/>
      <c r="C301" s="374"/>
      <c r="D301" s="290"/>
      <c r="H301" s="282"/>
    </row>
    <row r="302" spans="1:9" s="280" customFormat="1" x14ac:dyDescent="0.25">
      <c r="A302" s="281" t="s">
        <v>400</v>
      </c>
      <c r="B302" s="282">
        <v>24</v>
      </c>
      <c r="C302" s="367">
        <v>1</v>
      </c>
      <c r="D302" s="284"/>
      <c r="H302" s="282"/>
    </row>
    <row r="303" spans="1:9" s="280" customFormat="1" x14ac:dyDescent="0.25">
      <c r="A303" s="285" t="s">
        <v>881</v>
      </c>
      <c r="B303" s="296">
        <v>24</v>
      </c>
      <c r="C303" s="375"/>
      <c r="D303" s="298"/>
      <c r="H303" s="282"/>
    </row>
    <row r="304" spans="1:9" s="280" customFormat="1" x14ac:dyDescent="0.25">
      <c r="A304" s="289" t="s">
        <v>8</v>
      </c>
      <c r="B304" s="290"/>
      <c r="C304" s="374"/>
      <c r="D304" s="290"/>
      <c r="H304" s="282"/>
    </row>
    <row r="305" spans="1:9" s="280" customFormat="1" x14ac:dyDescent="0.25">
      <c r="A305" s="281" t="s">
        <v>379</v>
      </c>
      <c r="B305" s="282">
        <v>1</v>
      </c>
      <c r="C305" s="358">
        <f>B305/B$313</f>
        <v>3.5714285714285712E-2</v>
      </c>
      <c r="D305" s="284"/>
      <c r="H305" s="282"/>
    </row>
    <row r="306" spans="1:9" s="280" customFormat="1" x14ac:dyDescent="0.25">
      <c r="A306" s="281" t="s">
        <v>390</v>
      </c>
      <c r="B306" s="282">
        <v>2</v>
      </c>
      <c r="C306" s="358">
        <f t="shared" ref="C306:C312" si="13">B306/B$313</f>
        <v>7.1428571428571425E-2</v>
      </c>
      <c r="D306" s="284"/>
    </row>
    <row r="307" spans="1:9" s="280" customFormat="1" x14ac:dyDescent="0.25">
      <c r="A307" s="384" t="s">
        <v>1370</v>
      </c>
      <c r="B307" s="282">
        <v>1</v>
      </c>
      <c r="C307" s="358">
        <f t="shared" si="13"/>
        <v>3.5714285714285712E-2</v>
      </c>
      <c r="D307" s="284"/>
    </row>
    <row r="308" spans="1:9" s="280" customFormat="1" x14ac:dyDescent="0.25">
      <c r="A308" s="281" t="s">
        <v>444</v>
      </c>
      <c r="B308" s="282">
        <v>20</v>
      </c>
      <c r="C308" s="358">
        <f t="shared" si="13"/>
        <v>0.7142857142857143</v>
      </c>
      <c r="D308" s="284"/>
    </row>
    <row r="309" spans="1:9" s="280" customFormat="1" x14ac:dyDescent="0.25">
      <c r="A309" s="281" t="s">
        <v>1420</v>
      </c>
      <c r="B309" s="282">
        <v>1</v>
      </c>
      <c r="C309" s="358">
        <f t="shared" si="13"/>
        <v>3.5714285714285712E-2</v>
      </c>
      <c r="D309" s="284"/>
    </row>
    <row r="310" spans="1:9" s="280" customFormat="1" x14ac:dyDescent="0.25">
      <c r="A310" s="281" t="s">
        <v>600</v>
      </c>
      <c r="B310" s="282">
        <v>1</v>
      </c>
      <c r="C310" s="358">
        <f t="shared" si="13"/>
        <v>3.5714285714285712E-2</v>
      </c>
      <c r="D310" s="284"/>
    </row>
    <row r="311" spans="1:9" s="280" customFormat="1" x14ac:dyDescent="0.25">
      <c r="A311" s="281" t="s">
        <v>599</v>
      </c>
      <c r="B311" s="282">
        <v>1</v>
      </c>
      <c r="C311" s="358">
        <f t="shared" si="13"/>
        <v>3.5714285714285712E-2</v>
      </c>
      <c r="D311" s="284"/>
    </row>
    <row r="312" spans="1:9" s="280" customFormat="1" x14ac:dyDescent="0.25">
      <c r="A312" s="281" t="s">
        <v>400</v>
      </c>
      <c r="B312" s="282">
        <v>1</v>
      </c>
      <c r="C312" s="358">
        <f t="shared" si="13"/>
        <v>3.5714285714285712E-2</v>
      </c>
      <c r="D312" s="284"/>
    </row>
    <row r="313" spans="1:9" s="280" customFormat="1" x14ac:dyDescent="0.25">
      <c r="A313" s="285" t="s">
        <v>881</v>
      </c>
      <c r="B313" s="296">
        <f>SUM(B305:B312)</f>
        <v>28</v>
      </c>
      <c r="C313" s="375"/>
      <c r="D313" s="298"/>
    </row>
    <row r="314" spans="1:9" s="280" customFormat="1" x14ac:dyDescent="0.25">
      <c r="A314" s="289" t="s">
        <v>1641</v>
      </c>
      <c r="B314" s="290"/>
      <c r="C314" s="360"/>
      <c r="D314" s="290"/>
      <c r="I314" s="282"/>
    </row>
    <row r="315" spans="1:9" s="280" customFormat="1" x14ac:dyDescent="0.25">
      <c r="A315" s="350" t="s">
        <v>407</v>
      </c>
      <c r="B315" s="351">
        <v>28</v>
      </c>
      <c r="C315" s="393">
        <f>B315/B$331</f>
        <v>0.51851851851851849</v>
      </c>
      <c r="D315" s="392"/>
      <c r="I315" s="282"/>
    </row>
    <row r="316" spans="1:9" s="280" customFormat="1" x14ac:dyDescent="0.25">
      <c r="A316" s="350" t="s">
        <v>1419</v>
      </c>
      <c r="B316" s="351">
        <v>1</v>
      </c>
      <c r="C316" s="393">
        <f t="shared" ref="C316:C330" si="14">B316/B$331</f>
        <v>1.8518518518518517E-2</v>
      </c>
      <c r="D316" s="392"/>
    </row>
    <row r="317" spans="1:9" s="280" customFormat="1" x14ac:dyDescent="0.25">
      <c r="A317" s="350" t="s">
        <v>1661</v>
      </c>
      <c r="B317" s="351">
        <v>1</v>
      </c>
      <c r="C317" s="393">
        <f t="shared" si="14"/>
        <v>1.8518518518518517E-2</v>
      </c>
      <c r="D317" s="392"/>
      <c r="H317" s="351"/>
    </row>
    <row r="318" spans="1:9" s="280" customFormat="1" x14ac:dyDescent="0.25">
      <c r="A318" s="350" t="s">
        <v>1660</v>
      </c>
      <c r="B318" s="351">
        <v>1</v>
      </c>
      <c r="C318" s="393">
        <f t="shared" si="14"/>
        <v>1.8518518518518517E-2</v>
      </c>
      <c r="D318" s="392"/>
      <c r="H318" s="351"/>
    </row>
    <row r="319" spans="1:9" s="280" customFormat="1" x14ac:dyDescent="0.25">
      <c r="A319" s="350" t="s">
        <v>504</v>
      </c>
      <c r="B319" s="351">
        <v>1</v>
      </c>
      <c r="C319" s="393">
        <f t="shared" si="14"/>
        <v>1.8518518518518517E-2</v>
      </c>
      <c r="D319" s="392"/>
      <c r="H319" s="351"/>
    </row>
    <row r="320" spans="1:9" s="280" customFormat="1" x14ac:dyDescent="0.25">
      <c r="A320" s="350" t="s">
        <v>1670</v>
      </c>
      <c r="B320" s="351">
        <v>1</v>
      </c>
      <c r="C320" s="393">
        <f t="shared" si="14"/>
        <v>1.8518518518518517E-2</v>
      </c>
      <c r="D320" s="392"/>
      <c r="H320" s="351"/>
    </row>
    <row r="321" spans="1:9" s="280" customFormat="1" x14ac:dyDescent="0.25">
      <c r="A321" s="350" t="s">
        <v>379</v>
      </c>
      <c r="B321" s="351">
        <v>2</v>
      </c>
      <c r="C321" s="393">
        <f t="shared" si="14"/>
        <v>3.7037037037037035E-2</v>
      </c>
      <c r="D321" s="392"/>
      <c r="H321" s="391"/>
    </row>
    <row r="322" spans="1:9" s="280" customFormat="1" x14ac:dyDescent="0.25">
      <c r="A322" s="350" t="s">
        <v>1662</v>
      </c>
      <c r="B322" s="351">
        <v>1</v>
      </c>
      <c r="C322" s="393">
        <f t="shared" si="14"/>
        <v>1.8518518518518517E-2</v>
      </c>
      <c r="D322" s="392"/>
      <c r="H322" s="351"/>
    </row>
    <row r="323" spans="1:9" s="280" customFormat="1" x14ac:dyDescent="0.25">
      <c r="A323" s="350" t="s">
        <v>992</v>
      </c>
      <c r="B323" s="351">
        <v>1</v>
      </c>
      <c r="C323" s="393">
        <f t="shared" si="14"/>
        <v>1.8518518518518517E-2</v>
      </c>
      <c r="D323" s="392"/>
      <c r="H323" s="391"/>
    </row>
    <row r="324" spans="1:9" s="280" customFormat="1" x14ac:dyDescent="0.25">
      <c r="A324" s="350" t="s">
        <v>390</v>
      </c>
      <c r="B324" s="351">
        <v>2</v>
      </c>
      <c r="C324" s="393">
        <f t="shared" si="14"/>
        <v>3.7037037037037035E-2</v>
      </c>
      <c r="D324" s="392"/>
      <c r="H324" s="391"/>
    </row>
    <row r="325" spans="1:9" s="280" customFormat="1" x14ac:dyDescent="0.25">
      <c r="A325" s="350" t="s">
        <v>451</v>
      </c>
      <c r="B325" s="351">
        <v>1</v>
      </c>
      <c r="C325" s="393">
        <f t="shared" si="14"/>
        <v>1.8518518518518517E-2</v>
      </c>
      <c r="D325" s="392"/>
      <c r="H325" s="391"/>
    </row>
    <row r="326" spans="1:9" s="280" customFormat="1" x14ac:dyDescent="0.25">
      <c r="A326" s="350" t="s">
        <v>4</v>
      </c>
      <c r="B326" s="351">
        <v>1</v>
      </c>
      <c r="C326" s="393">
        <f t="shared" si="14"/>
        <v>1.8518518518518517E-2</v>
      </c>
      <c r="D326" s="392"/>
      <c r="H326" s="391"/>
    </row>
    <row r="327" spans="1:9" s="280" customFormat="1" x14ac:dyDescent="0.25">
      <c r="A327" s="350" t="s">
        <v>412</v>
      </c>
      <c r="B327" s="351">
        <v>1</v>
      </c>
      <c r="C327" s="393">
        <f t="shared" si="14"/>
        <v>1.8518518518518517E-2</v>
      </c>
      <c r="D327" s="392"/>
      <c r="H327" s="391"/>
    </row>
    <row r="328" spans="1:9" s="280" customFormat="1" x14ac:dyDescent="0.25">
      <c r="A328" s="350" t="s">
        <v>400</v>
      </c>
      <c r="B328" s="351">
        <v>3</v>
      </c>
      <c r="C328" s="393">
        <f t="shared" si="14"/>
        <v>5.5555555555555552E-2</v>
      </c>
      <c r="D328" s="392"/>
      <c r="I328" s="282"/>
    </row>
    <row r="329" spans="1:9" s="280" customFormat="1" x14ac:dyDescent="0.25">
      <c r="A329" s="350" t="s">
        <v>1659</v>
      </c>
      <c r="B329" s="351">
        <v>1</v>
      </c>
      <c r="C329" s="393">
        <f t="shared" si="14"/>
        <v>1.8518518518518517E-2</v>
      </c>
      <c r="D329" s="392"/>
      <c r="H329" s="391"/>
    </row>
    <row r="330" spans="1:9" s="280" customFormat="1" x14ac:dyDescent="0.25">
      <c r="A330" s="346" t="s">
        <v>884</v>
      </c>
      <c r="B330" s="351">
        <v>8</v>
      </c>
      <c r="C330" s="393">
        <f t="shared" si="14"/>
        <v>0.14814814814814814</v>
      </c>
      <c r="D330" s="392"/>
      <c r="H330" s="391"/>
    </row>
    <row r="331" spans="1:9" s="280" customFormat="1" x14ac:dyDescent="0.25">
      <c r="A331" s="285" t="s">
        <v>881</v>
      </c>
      <c r="B331" s="296">
        <f>SUM(B315:B330)</f>
        <v>54</v>
      </c>
      <c r="C331" s="375"/>
      <c r="D331" s="298"/>
    </row>
    <row r="332" spans="1:9" s="280" customFormat="1" x14ac:dyDescent="0.25">
      <c r="A332" s="289" t="s">
        <v>1421</v>
      </c>
      <c r="B332" s="290"/>
      <c r="C332" s="374"/>
      <c r="D332" s="290"/>
    </row>
    <row r="333" spans="1:9" s="280" customFormat="1" x14ac:dyDescent="0.25">
      <c r="A333" s="350" t="s">
        <v>1426</v>
      </c>
      <c r="B333" s="351">
        <v>1</v>
      </c>
      <c r="C333" s="358">
        <f>B333/B$341</f>
        <v>3.125E-2</v>
      </c>
      <c r="D333" s="294"/>
    </row>
    <row r="334" spans="1:9" s="280" customFormat="1" x14ac:dyDescent="0.25">
      <c r="A334" s="350" t="s">
        <v>1424</v>
      </c>
      <c r="B334" s="351">
        <v>1</v>
      </c>
      <c r="C334" s="358">
        <f t="shared" ref="C334:C340" si="15">B334/B$341</f>
        <v>3.125E-2</v>
      </c>
      <c r="D334" s="294"/>
    </row>
    <row r="335" spans="1:9" s="280" customFormat="1" x14ac:dyDescent="0.25">
      <c r="A335" s="350" t="s">
        <v>412</v>
      </c>
      <c r="B335" s="351">
        <v>24</v>
      </c>
      <c r="C335" s="358">
        <f t="shared" si="15"/>
        <v>0.75</v>
      </c>
      <c r="D335" s="294"/>
    </row>
    <row r="336" spans="1:9" s="280" customFormat="1" x14ac:dyDescent="0.25">
      <c r="A336" s="350" t="s">
        <v>1425</v>
      </c>
      <c r="B336" s="351">
        <v>1</v>
      </c>
      <c r="C336" s="358">
        <f t="shared" si="15"/>
        <v>3.125E-2</v>
      </c>
      <c r="D336" s="294"/>
    </row>
    <row r="337" spans="1:8" s="280" customFormat="1" x14ac:dyDescent="0.25">
      <c r="A337" s="350" t="s">
        <v>1423</v>
      </c>
      <c r="B337" s="351">
        <v>1</v>
      </c>
      <c r="C337" s="358">
        <f t="shared" si="15"/>
        <v>3.125E-2</v>
      </c>
      <c r="D337" s="294"/>
    </row>
    <row r="338" spans="1:8" s="280" customFormat="1" x14ac:dyDescent="0.25">
      <c r="A338" s="350" t="s">
        <v>1422</v>
      </c>
      <c r="B338" s="351">
        <v>2</v>
      </c>
      <c r="C338" s="358">
        <f t="shared" si="15"/>
        <v>6.25E-2</v>
      </c>
      <c r="D338" s="294"/>
    </row>
    <row r="339" spans="1:8" s="280" customFormat="1" x14ac:dyDescent="0.25">
      <c r="A339" s="350" t="s">
        <v>471</v>
      </c>
      <c r="B339" s="351">
        <v>1</v>
      </c>
      <c r="C339" s="358">
        <f t="shared" si="15"/>
        <v>3.125E-2</v>
      </c>
    </row>
    <row r="340" spans="1:8" s="280" customFormat="1" x14ac:dyDescent="0.25">
      <c r="A340" s="346" t="s">
        <v>884</v>
      </c>
      <c r="B340" s="351">
        <v>1</v>
      </c>
      <c r="C340" s="358">
        <f t="shared" si="15"/>
        <v>3.125E-2</v>
      </c>
    </row>
    <row r="341" spans="1:8" s="280" customFormat="1" x14ac:dyDescent="0.25">
      <c r="A341" s="285" t="s">
        <v>881</v>
      </c>
      <c r="B341" s="296">
        <f>SUM(B333:B340)</f>
        <v>32</v>
      </c>
      <c r="C341" s="375"/>
      <c r="D341" s="298"/>
    </row>
    <row r="342" spans="1:8" s="280" customFormat="1" x14ac:dyDescent="0.25">
      <c r="A342" s="289" t="s">
        <v>653</v>
      </c>
      <c r="B342" s="290"/>
      <c r="C342" s="374"/>
      <c r="D342" s="290"/>
      <c r="H342" s="351"/>
    </row>
    <row r="343" spans="1:8" s="280" customFormat="1" x14ac:dyDescent="0.25">
      <c r="A343" s="281" t="s">
        <v>390</v>
      </c>
      <c r="B343" s="282">
        <v>3</v>
      </c>
      <c r="C343" s="358">
        <f>B343/B$345</f>
        <v>0.6</v>
      </c>
      <c r="D343" s="284"/>
    </row>
    <row r="344" spans="1:8" s="280" customFormat="1" x14ac:dyDescent="0.25">
      <c r="A344" s="281" t="s">
        <v>654</v>
      </c>
      <c r="B344" s="282">
        <v>2</v>
      </c>
      <c r="C344" s="358">
        <f>B344/B$345</f>
        <v>0.4</v>
      </c>
      <c r="D344" s="284"/>
    </row>
    <row r="345" spans="1:8" s="280" customFormat="1" x14ac:dyDescent="0.25">
      <c r="A345" s="285" t="s">
        <v>881</v>
      </c>
      <c r="B345" s="296">
        <v>5</v>
      </c>
      <c r="C345" s="375"/>
      <c r="D345" s="298"/>
    </row>
    <row r="346" spans="1:8" s="280" customFormat="1" x14ac:dyDescent="0.25">
      <c r="A346" s="289" t="s">
        <v>455</v>
      </c>
      <c r="B346" s="290"/>
      <c r="C346" s="374"/>
      <c r="D346" s="290"/>
    </row>
    <row r="347" spans="1:8" s="280" customFormat="1" x14ac:dyDescent="0.25">
      <c r="A347" s="281" t="s">
        <v>506</v>
      </c>
      <c r="B347" s="282">
        <v>1</v>
      </c>
      <c r="C347" s="358">
        <f>B347/B$356</f>
        <v>2.6315789473684209E-2</v>
      </c>
      <c r="D347" s="284"/>
      <c r="H347" s="282"/>
    </row>
    <row r="348" spans="1:8" s="280" customFormat="1" x14ac:dyDescent="0.25">
      <c r="A348" s="292" t="s">
        <v>1427</v>
      </c>
      <c r="B348" s="293">
        <v>1</v>
      </c>
      <c r="C348" s="358">
        <f t="shared" ref="C348:C355" si="16">B348/B$356</f>
        <v>2.6315789473684209E-2</v>
      </c>
      <c r="D348" s="284"/>
      <c r="H348" s="282"/>
    </row>
    <row r="349" spans="1:8" s="280" customFormat="1" x14ac:dyDescent="0.25">
      <c r="A349" s="292" t="s">
        <v>621</v>
      </c>
      <c r="B349" s="293">
        <v>1</v>
      </c>
      <c r="C349" s="358">
        <f t="shared" si="16"/>
        <v>2.6315789473684209E-2</v>
      </c>
      <c r="D349" s="284"/>
      <c r="H349" s="293"/>
    </row>
    <row r="350" spans="1:8" s="280" customFormat="1" x14ac:dyDescent="0.25">
      <c r="A350" s="281" t="s">
        <v>466</v>
      </c>
      <c r="B350" s="282">
        <v>1</v>
      </c>
      <c r="C350" s="358">
        <f t="shared" si="16"/>
        <v>2.6315789473684209E-2</v>
      </c>
      <c r="D350" s="294"/>
      <c r="H350" s="293"/>
    </row>
    <row r="351" spans="1:8" s="280" customFormat="1" x14ac:dyDescent="0.25">
      <c r="A351" s="281" t="s">
        <v>456</v>
      </c>
      <c r="B351" s="282">
        <v>30</v>
      </c>
      <c r="C351" s="358">
        <f t="shared" si="16"/>
        <v>0.78947368421052633</v>
      </c>
      <c r="D351" s="294"/>
      <c r="H351" s="293"/>
    </row>
    <row r="352" spans="1:8" s="280" customFormat="1" x14ac:dyDescent="0.25">
      <c r="A352" s="292" t="s">
        <v>1365</v>
      </c>
      <c r="B352" s="293">
        <v>1</v>
      </c>
      <c r="C352" s="358">
        <f t="shared" si="16"/>
        <v>2.6315789473684209E-2</v>
      </c>
      <c r="D352" s="294"/>
      <c r="H352" s="293"/>
    </row>
    <row r="353" spans="1:8" s="280" customFormat="1" x14ac:dyDescent="0.25">
      <c r="A353" s="292" t="s">
        <v>1429</v>
      </c>
      <c r="B353" s="293">
        <v>1</v>
      </c>
      <c r="C353" s="358">
        <f t="shared" si="16"/>
        <v>2.6315789473684209E-2</v>
      </c>
      <c r="D353" s="294"/>
      <c r="H353" s="293"/>
    </row>
    <row r="354" spans="1:8" s="280" customFormat="1" x14ac:dyDescent="0.25">
      <c r="A354" s="292" t="s">
        <v>1428</v>
      </c>
      <c r="B354" s="293">
        <v>1</v>
      </c>
      <c r="C354" s="358">
        <f t="shared" si="16"/>
        <v>2.6315789473684209E-2</v>
      </c>
      <c r="D354" s="294"/>
    </row>
    <row r="355" spans="1:8" s="280" customFormat="1" x14ac:dyDescent="0.25">
      <c r="A355" s="346" t="s">
        <v>884</v>
      </c>
      <c r="B355" s="351">
        <v>1</v>
      </c>
      <c r="C355" s="358">
        <f t="shared" si="16"/>
        <v>2.6315789473684209E-2</v>
      </c>
      <c r="D355" s="294"/>
    </row>
    <row r="356" spans="1:8" s="280" customFormat="1" x14ac:dyDescent="0.25">
      <c r="A356" s="285" t="s">
        <v>881</v>
      </c>
      <c r="B356" s="296">
        <f>SUM(B347:B355)</f>
        <v>38</v>
      </c>
      <c r="C356" s="375"/>
      <c r="D356" s="298"/>
    </row>
    <row r="357" spans="1:8" s="280" customFormat="1" x14ac:dyDescent="0.25">
      <c r="A357" s="289" t="s">
        <v>608</v>
      </c>
      <c r="B357" s="290"/>
      <c r="C357" s="374"/>
      <c r="D357" s="290"/>
    </row>
    <row r="358" spans="1:8" s="280" customFormat="1" x14ac:dyDescent="0.25">
      <c r="A358" s="281" t="s">
        <v>379</v>
      </c>
      <c r="B358" s="282">
        <v>1</v>
      </c>
      <c r="C358" s="358">
        <f>B358/B$366</f>
        <v>6.25E-2</v>
      </c>
      <c r="D358" s="284"/>
    </row>
    <row r="359" spans="1:8" s="280" customFormat="1" x14ac:dyDescent="0.25">
      <c r="A359" s="281" t="s">
        <v>1432</v>
      </c>
      <c r="B359" s="282">
        <v>1</v>
      </c>
      <c r="C359" s="358">
        <f t="shared" ref="C359:C365" si="17">B359/B$366</f>
        <v>6.25E-2</v>
      </c>
      <c r="D359" s="284"/>
    </row>
    <row r="360" spans="1:8" s="280" customFormat="1" x14ac:dyDescent="0.25">
      <c r="A360" s="281" t="s">
        <v>1358</v>
      </c>
      <c r="B360" s="282">
        <v>3</v>
      </c>
      <c r="C360" s="358">
        <f t="shared" si="17"/>
        <v>0.1875</v>
      </c>
      <c r="D360" s="284"/>
      <c r="H360" s="370"/>
    </row>
    <row r="361" spans="1:8" s="280" customFormat="1" x14ac:dyDescent="0.25">
      <c r="A361" s="281" t="s">
        <v>1430</v>
      </c>
      <c r="B361" s="282">
        <v>5</v>
      </c>
      <c r="C361" s="358">
        <f t="shared" si="17"/>
        <v>0.3125</v>
      </c>
      <c r="D361" s="284"/>
    </row>
    <row r="362" spans="1:8" s="280" customFormat="1" x14ac:dyDescent="0.25">
      <c r="A362" s="281" t="s">
        <v>1433</v>
      </c>
      <c r="B362" s="282">
        <v>1</v>
      </c>
      <c r="C362" s="358">
        <f t="shared" si="17"/>
        <v>6.25E-2</v>
      </c>
      <c r="D362" s="284"/>
    </row>
    <row r="363" spans="1:8" s="280" customFormat="1" x14ac:dyDescent="0.25">
      <c r="A363" s="281" t="s">
        <v>20</v>
      </c>
      <c r="B363" s="282">
        <v>2</v>
      </c>
      <c r="C363" s="358">
        <f t="shared" si="17"/>
        <v>0.125</v>
      </c>
      <c r="D363" s="284"/>
    </row>
    <row r="364" spans="1:8" s="280" customFormat="1" x14ac:dyDescent="0.25">
      <c r="A364" s="281" t="s">
        <v>1431</v>
      </c>
      <c r="B364" s="282">
        <v>2</v>
      </c>
      <c r="C364" s="358">
        <f t="shared" si="17"/>
        <v>0.125</v>
      </c>
      <c r="D364" s="284"/>
    </row>
    <row r="365" spans="1:8" s="280" customFormat="1" x14ac:dyDescent="0.25">
      <c r="A365" s="346" t="s">
        <v>884</v>
      </c>
      <c r="B365" s="351">
        <v>1</v>
      </c>
      <c r="C365" s="358">
        <f t="shared" si="17"/>
        <v>6.25E-2</v>
      </c>
      <c r="D365" s="284"/>
    </row>
    <row r="366" spans="1:8" s="280" customFormat="1" x14ac:dyDescent="0.25">
      <c r="A366" s="285" t="s">
        <v>881</v>
      </c>
      <c r="B366" s="296">
        <f>SUM(B358:B365)</f>
        <v>16</v>
      </c>
      <c r="C366" s="375"/>
      <c r="D366" s="298"/>
    </row>
    <row r="367" spans="1:8" s="280" customFormat="1" x14ac:dyDescent="0.25">
      <c r="A367" s="289" t="s">
        <v>458</v>
      </c>
      <c r="B367" s="290"/>
      <c r="C367" s="374"/>
      <c r="D367" s="290"/>
      <c r="E367" s="342"/>
    </row>
    <row r="368" spans="1:8" s="280" customFormat="1" x14ac:dyDescent="0.25">
      <c r="A368" s="281" t="s">
        <v>403</v>
      </c>
      <c r="B368" s="282">
        <v>4</v>
      </c>
      <c r="C368" s="358">
        <f>B368/B$381</f>
        <v>0.15384615384615385</v>
      </c>
      <c r="D368" s="284"/>
    </row>
    <row r="369" spans="1:10" s="280" customFormat="1" x14ac:dyDescent="0.25">
      <c r="A369" s="344" t="s">
        <v>1294</v>
      </c>
      <c r="B369" s="282">
        <v>1</v>
      </c>
      <c r="C369" s="358">
        <f t="shared" ref="C369:C380" si="18">B369/B$381</f>
        <v>3.8461538461538464E-2</v>
      </c>
      <c r="D369" s="284"/>
    </row>
    <row r="370" spans="1:10" s="280" customFormat="1" x14ac:dyDescent="0.25">
      <c r="A370" s="344" t="s">
        <v>1297</v>
      </c>
      <c r="B370" s="282">
        <v>1</v>
      </c>
      <c r="C370" s="358">
        <f t="shared" si="18"/>
        <v>3.8461538461538464E-2</v>
      </c>
      <c r="D370" s="284"/>
    </row>
    <row r="371" spans="1:10" s="280" customFormat="1" x14ac:dyDescent="0.25">
      <c r="A371" s="281" t="s">
        <v>379</v>
      </c>
      <c r="B371" s="282">
        <v>1</v>
      </c>
      <c r="C371" s="358">
        <f t="shared" si="18"/>
        <v>3.8461538461538464E-2</v>
      </c>
      <c r="D371" s="284"/>
    </row>
    <row r="372" spans="1:10" s="280" customFormat="1" x14ac:dyDescent="0.25">
      <c r="A372" s="344" t="s">
        <v>1295</v>
      </c>
      <c r="B372" s="282">
        <v>1</v>
      </c>
      <c r="C372" s="358">
        <f t="shared" si="18"/>
        <v>3.8461538461538464E-2</v>
      </c>
      <c r="D372" s="284"/>
    </row>
    <row r="373" spans="1:10" s="280" customFormat="1" x14ac:dyDescent="0.25">
      <c r="A373" s="347" t="s">
        <v>1444</v>
      </c>
      <c r="B373" s="282">
        <v>1</v>
      </c>
      <c r="C373" s="358">
        <f t="shared" si="18"/>
        <v>3.8461538461538464E-2</v>
      </c>
      <c r="D373" s="284"/>
    </row>
    <row r="374" spans="1:10" s="280" customFormat="1" x14ac:dyDescent="0.25">
      <c r="A374" s="281" t="s">
        <v>459</v>
      </c>
      <c r="B374" s="282">
        <v>3</v>
      </c>
      <c r="C374" s="358">
        <f t="shared" si="18"/>
        <v>0.11538461538461539</v>
      </c>
      <c r="D374" s="284"/>
    </row>
    <row r="375" spans="1:10" s="280" customFormat="1" x14ac:dyDescent="0.25">
      <c r="A375" s="344" t="s">
        <v>609</v>
      </c>
      <c r="B375" s="282">
        <v>8</v>
      </c>
      <c r="C375" s="358">
        <f t="shared" si="18"/>
        <v>0.30769230769230771</v>
      </c>
      <c r="D375" s="284"/>
      <c r="F375" s="348"/>
    </row>
    <row r="376" spans="1:10" s="280" customFormat="1" x14ac:dyDescent="0.25">
      <c r="A376" s="344" t="s">
        <v>1281</v>
      </c>
      <c r="B376" s="282">
        <v>2</v>
      </c>
      <c r="C376" s="358">
        <f t="shared" si="18"/>
        <v>7.6923076923076927E-2</v>
      </c>
      <c r="D376" s="284"/>
    </row>
    <row r="377" spans="1:10" s="280" customFormat="1" ht="30" x14ac:dyDescent="0.25">
      <c r="A377" s="352" t="s">
        <v>1590</v>
      </c>
      <c r="B377" s="282">
        <v>1</v>
      </c>
      <c r="C377" s="358">
        <f t="shared" si="18"/>
        <v>3.8461538461538464E-2</v>
      </c>
      <c r="D377" s="284"/>
    </row>
    <row r="378" spans="1:10" s="280" customFormat="1" ht="15.75" customHeight="1" x14ac:dyDescent="0.25">
      <c r="A378" s="344" t="s">
        <v>1296</v>
      </c>
      <c r="B378" s="282">
        <v>1</v>
      </c>
      <c r="C378" s="358">
        <f t="shared" si="18"/>
        <v>3.8461538461538464E-2</v>
      </c>
      <c r="D378" s="284"/>
    </row>
    <row r="379" spans="1:10" s="280" customFormat="1" x14ac:dyDescent="0.25">
      <c r="A379" s="344" t="s">
        <v>660</v>
      </c>
      <c r="B379" s="282">
        <v>1</v>
      </c>
      <c r="C379" s="358">
        <f t="shared" si="18"/>
        <v>3.8461538461538464E-2</v>
      </c>
      <c r="D379" s="284"/>
    </row>
    <row r="380" spans="1:10" s="280" customFormat="1" x14ac:dyDescent="0.25">
      <c r="A380" s="352" t="s">
        <v>1585</v>
      </c>
      <c r="B380" s="282">
        <v>1</v>
      </c>
      <c r="C380" s="358">
        <f t="shared" si="18"/>
        <v>3.8461538461538464E-2</v>
      </c>
    </row>
    <row r="381" spans="1:10" s="280" customFormat="1" x14ac:dyDescent="0.25">
      <c r="A381" s="285" t="s">
        <v>881</v>
      </c>
      <c r="B381" s="296">
        <f>SUM(B368:B380)</f>
        <v>26</v>
      </c>
      <c r="C381" s="375"/>
      <c r="D381" s="298"/>
    </row>
    <row r="382" spans="1:10" s="280" customFormat="1" x14ac:dyDescent="0.25">
      <c r="A382" s="303" t="s">
        <v>461</v>
      </c>
      <c r="B382" s="290"/>
      <c r="C382" s="374"/>
      <c r="D382" s="290"/>
    </row>
    <row r="383" spans="1:10" s="280" customFormat="1" x14ac:dyDescent="0.25">
      <c r="A383" s="304" t="s">
        <v>506</v>
      </c>
      <c r="B383" s="282">
        <v>3</v>
      </c>
      <c r="C383" s="358">
        <f>B383/B$392</f>
        <v>0.15</v>
      </c>
      <c r="I383" s="283"/>
      <c r="J383" s="284"/>
    </row>
    <row r="384" spans="1:10" s="280" customFormat="1" x14ac:dyDescent="0.25">
      <c r="A384" s="304" t="s">
        <v>403</v>
      </c>
      <c r="B384" s="282">
        <v>1</v>
      </c>
      <c r="C384" s="358">
        <f t="shared" ref="C384:C391" si="19">B384/B$392</f>
        <v>0.05</v>
      </c>
      <c r="J384" s="284"/>
    </row>
    <row r="385" spans="1:10" s="280" customFormat="1" x14ac:dyDescent="0.25">
      <c r="A385" s="304" t="s">
        <v>395</v>
      </c>
      <c r="B385" s="282">
        <v>7</v>
      </c>
      <c r="C385" s="358">
        <f t="shared" si="19"/>
        <v>0.35</v>
      </c>
      <c r="J385" s="284"/>
    </row>
    <row r="386" spans="1:10" s="280" customFormat="1" x14ac:dyDescent="0.25">
      <c r="A386" s="304" t="s">
        <v>1434</v>
      </c>
      <c r="B386" s="282">
        <v>1</v>
      </c>
      <c r="C386" s="358">
        <f t="shared" si="19"/>
        <v>0.05</v>
      </c>
      <c r="I386" s="283"/>
      <c r="J386" s="284"/>
    </row>
    <row r="387" spans="1:10" s="280" customFormat="1" ht="30" x14ac:dyDescent="0.25">
      <c r="A387" s="304" t="s">
        <v>1298</v>
      </c>
      <c r="B387" s="282">
        <v>1</v>
      </c>
      <c r="C387" s="358">
        <f t="shared" si="19"/>
        <v>0.05</v>
      </c>
      <c r="I387" s="283"/>
      <c r="J387" s="284"/>
    </row>
    <row r="388" spans="1:10" s="280" customFormat="1" x14ac:dyDescent="0.25">
      <c r="A388" s="304" t="s">
        <v>1437</v>
      </c>
      <c r="B388" s="282">
        <v>1</v>
      </c>
      <c r="C388" s="358">
        <f t="shared" si="19"/>
        <v>0.05</v>
      </c>
      <c r="J388" s="284"/>
    </row>
    <row r="389" spans="1:10" s="280" customFormat="1" x14ac:dyDescent="0.25">
      <c r="A389" s="304" t="s">
        <v>1436</v>
      </c>
      <c r="B389" s="282">
        <v>1</v>
      </c>
      <c r="C389" s="358">
        <f t="shared" si="19"/>
        <v>0.05</v>
      </c>
      <c r="I389" s="283"/>
      <c r="J389" s="284"/>
    </row>
    <row r="390" spans="1:10" s="280" customFormat="1" x14ac:dyDescent="0.25">
      <c r="A390" s="304" t="s">
        <v>1435</v>
      </c>
      <c r="B390" s="282">
        <v>1</v>
      </c>
      <c r="C390" s="358">
        <f t="shared" si="19"/>
        <v>0.05</v>
      </c>
      <c r="I390" s="283"/>
      <c r="J390" s="284"/>
    </row>
    <row r="391" spans="1:10" s="280" customFormat="1" x14ac:dyDescent="0.25">
      <c r="A391" s="346" t="s">
        <v>884</v>
      </c>
      <c r="B391" s="282">
        <v>4</v>
      </c>
      <c r="C391" s="358">
        <f t="shared" si="19"/>
        <v>0.2</v>
      </c>
      <c r="I391" s="283"/>
      <c r="J391" s="284"/>
    </row>
    <row r="392" spans="1:10" s="280" customFormat="1" x14ac:dyDescent="0.25">
      <c r="A392" s="285" t="s">
        <v>881</v>
      </c>
      <c r="B392" s="296">
        <f>SUM(B383:B391)</f>
        <v>20</v>
      </c>
      <c r="C392" s="375"/>
      <c r="D392" s="298"/>
    </row>
    <row r="393" spans="1:10" s="280" customFormat="1" ht="16.5" x14ac:dyDescent="0.25">
      <c r="A393" s="303" t="s">
        <v>614</v>
      </c>
      <c r="B393" s="290"/>
      <c r="C393" s="374"/>
      <c r="D393" s="278"/>
      <c r="E393" s="340"/>
    </row>
    <row r="394" spans="1:10" s="280" customFormat="1" x14ac:dyDescent="0.25">
      <c r="A394" s="304" t="s">
        <v>252</v>
      </c>
      <c r="B394" s="282">
        <v>6</v>
      </c>
      <c r="C394" s="358">
        <f t="shared" ref="C394:C399" si="20">B394/B$400</f>
        <v>2.3622047244094488E-2</v>
      </c>
      <c r="D394" s="284"/>
    </row>
    <row r="395" spans="1:10" s="280" customFormat="1" x14ac:dyDescent="0.25">
      <c r="A395" s="304" t="s">
        <v>251</v>
      </c>
      <c r="B395" s="282">
        <v>11</v>
      </c>
      <c r="C395" s="358">
        <f t="shared" si="20"/>
        <v>4.3307086614173228E-2</v>
      </c>
      <c r="D395" s="284"/>
    </row>
    <row r="396" spans="1:10" s="280" customFormat="1" x14ac:dyDescent="0.25">
      <c r="A396" s="304" t="s">
        <v>379</v>
      </c>
      <c r="B396" s="282">
        <v>16</v>
      </c>
      <c r="C396" s="358">
        <f t="shared" si="20"/>
        <v>6.2992125984251968E-2</v>
      </c>
      <c r="D396" s="284"/>
    </row>
    <row r="397" spans="1:10" s="280" customFormat="1" x14ac:dyDescent="0.25">
      <c r="A397" s="304" t="s">
        <v>615</v>
      </c>
      <c r="B397" s="282">
        <v>6</v>
      </c>
      <c r="C397" s="358">
        <f t="shared" si="20"/>
        <v>2.3622047244094488E-2</v>
      </c>
      <c r="D397" s="284"/>
    </row>
    <row r="398" spans="1:10" s="280" customFormat="1" x14ac:dyDescent="0.25">
      <c r="A398" s="304" t="s">
        <v>400</v>
      </c>
      <c r="B398" s="282">
        <v>190</v>
      </c>
      <c r="C398" s="358">
        <f t="shared" si="20"/>
        <v>0.74803149606299213</v>
      </c>
      <c r="D398" s="284"/>
    </row>
    <row r="399" spans="1:10" s="280" customFormat="1" x14ac:dyDescent="0.25">
      <c r="A399" s="346" t="s">
        <v>884</v>
      </c>
      <c r="B399" s="282">
        <v>25</v>
      </c>
      <c r="C399" s="358">
        <f t="shared" si="20"/>
        <v>9.8425196850393706E-2</v>
      </c>
      <c r="D399" s="284"/>
    </row>
    <row r="400" spans="1:10" s="280" customFormat="1" x14ac:dyDescent="0.25">
      <c r="A400" s="285" t="s">
        <v>881</v>
      </c>
      <c r="B400" s="296">
        <f>SUM(B394:B399)</f>
        <v>254</v>
      </c>
      <c r="C400" s="375"/>
      <c r="D400" s="298"/>
    </row>
    <row r="401" spans="1:10" s="280" customFormat="1" ht="16.5" x14ac:dyDescent="0.25">
      <c r="A401" s="303" t="s">
        <v>715</v>
      </c>
      <c r="B401" s="290"/>
      <c r="C401" s="374"/>
      <c r="D401" s="278"/>
      <c r="E401" s="340"/>
      <c r="H401" s="282"/>
      <c r="I401" s="307"/>
      <c r="J401" s="284"/>
    </row>
    <row r="402" spans="1:10" s="280" customFormat="1" x14ac:dyDescent="0.25">
      <c r="A402" s="304" t="s">
        <v>404</v>
      </c>
      <c r="B402" s="282">
        <v>1</v>
      </c>
      <c r="C402" s="358">
        <f>B402/B$409</f>
        <v>1.8518518518518517E-2</v>
      </c>
      <c r="H402" s="282"/>
      <c r="I402" s="283"/>
      <c r="J402" s="284"/>
    </row>
    <row r="403" spans="1:10" s="280" customFormat="1" x14ac:dyDescent="0.25">
      <c r="A403" s="304" t="s">
        <v>379</v>
      </c>
      <c r="B403" s="282">
        <v>4</v>
      </c>
      <c r="C403" s="358">
        <f t="shared" ref="C403:C408" si="21">B403/B$409</f>
        <v>7.407407407407407E-2</v>
      </c>
      <c r="H403" s="282"/>
      <c r="I403" s="307"/>
      <c r="J403" s="284"/>
    </row>
    <row r="404" spans="1:10" s="280" customFormat="1" x14ac:dyDescent="0.25">
      <c r="A404" s="304" t="s">
        <v>3</v>
      </c>
      <c r="B404" s="282">
        <v>1</v>
      </c>
      <c r="C404" s="358">
        <f t="shared" si="21"/>
        <v>1.8518518518518517E-2</v>
      </c>
      <c r="H404" s="282"/>
      <c r="I404" s="307"/>
      <c r="J404" s="284"/>
    </row>
    <row r="405" spans="1:10" s="280" customFormat="1" x14ac:dyDescent="0.25">
      <c r="A405" s="304" t="s">
        <v>1243</v>
      </c>
      <c r="B405" s="282">
        <v>1</v>
      </c>
      <c r="C405" s="358">
        <f t="shared" si="21"/>
        <v>1.8518518518518517E-2</v>
      </c>
      <c r="H405" s="282"/>
      <c r="I405" s="283"/>
      <c r="J405" s="284"/>
    </row>
    <row r="406" spans="1:10" s="280" customFormat="1" x14ac:dyDescent="0.25">
      <c r="A406" s="304" t="s">
        <v>410</v>
      </c>
      <c r="B406" s="282">
        <v>39</v>
      </c>
      <c r="C406" s="358">
        <f t="shared" si="21"/>
        <v>0.72222222222222221</v>
      </c>
      <c r="H406" s="282"/>
      <c r="I406" s="283"/>
      <c r="J406" s="284"/>
    </row>
    <row r="407" spans="1:10" s="280" customFormat="1" x14ac:dyDescent="0.25">
      <c r="A407" s="304" t="s">
        <v>1374</v>
      </c>
      <c r="B407" s="282">
        <v>7</v>
      </c>
      <c r="C407" s="358">
        <f t="shared" si="21"/>
        <v>0.12962962962962962</v>
      </c>
    </row>
    <row r="408" spans="1:10" s="280" customFormat="1" x14ac:dyDescent="0.25">
      <c r="A408" s="346" t="s">
        <v>884</v>
      </c>
      <c r="B408" s="282">
        <v>1</v>
      </c>
      <c r="C408" s="358">
        <f t="shared" si="21"/>
        <v>1.8518518518518517E-2</v>
      </c>
      <c r="D408" s="284"/>
    </row>
    <row r="409" spans="1:10" s="280" customFormat="1" x14ac:dyDescent="0.25">
      <c r="A409" s="285" t="s">
        <v>881</v>
      </c>
      <c r="B409" s="296">
        <f>SUM(B402:B408)</f>
        <v>54</v>
      </c>
      <c r="C409" s="375"/>
      <c r="D409" s="298"/>
    </row>
    <row r="410" spans="1:10" s="280" customFormat="1" x14ac:dyDescent="0.25">
      <c r="A410" s="303" t="s">
        <v>464</v>
      </c>
      <c r="B410" s="290"/>
      <c r="C410" s="374"/>
      <c r="D410" s="308" t="s">
        <v>33</v>
      </c>
    </row>
    <row r="411" spans="1:10" s="280" customFormat="1" x14ac:dyDescent="0.25">
      <c r="A411" s="304" t="s">
        <v>1439</v>
      </c>
      <c r="B411" s="282">
        <v>2</v>
      </c>
      <c r="C411" s="358">
        <f>B411/B$420</f>
        <v>1.834862385321101E-2</v>
      </c>
      <c r="D411" s="284"/>
    </row>
    <row r="412" spans="1:10" s="280" customFormat="1" x14ac:dyDescent="0.25">
      <c r="A412" s="304" t="s">
        <v>379</v>
      </c>
      <c r="B412" s="282">
        <v>6</v>
      </c>
      <c r="C412" s="358">
        <f t="shared" ref="C412:C419" si="22">B412/B$420</f>
        <v>5.5045871559633031E-2</v>
      </c>
      <c r="D412" s="284"/>
      <c r="I412" s="283"/>
    </row>
    <row r="413" spans="1:10" s="280" customFormat="1" x14ac:dyDescent="0.25">
      <c r="A413" s="304" t="s">
        <v>473</v>
      </c>
      <c r="B413" s="282">
        <v>2</v>
      </c>
      <c r="C413" s="358">
        <f t="shared" si="22"/>
        <v>1.834862385321101E-2</v>
      </c>
      <c r="D413" s="284"/>
      <c r="I413" s="283"/>
    </row>
    <row r="414" spans="1:10" s="280" customFormat="1" x14ac:dyDescent="0.25">
      <c r="A414" s="304" t="s">
        <v>1438</v>
      </c>
      <c r="B414" s="282">
        <v>3</v>
      </c>
      <c r="C414" s="358">
        <f t="shared" si="22"/>
        <v>2.7522935779816515E-2</v>
      </c>
      <c r="D414" s="284"/>
      <c r="H414" s="282"/>
      <c r="I414" s="283"/>
    </row>
    <row r="415" spans="1:10" s="280" customFormat="1" x14ac:dyDescent="0.25">
      <c r="A415" s="304" t="s">
        <v>390</v>
      </c>
      <c r="B415" s="282">
        <v>14</v>
      </c>
      <c r="C415" s="358">
        <f t="shared" si="22"/>
        <v>0.12844036697247707</v>
      </c>
      <c r="D415" s="284"/>
      <c r="H415" s="282"/>
      <c r="I415" s="283"/>
    </row>
    <row r="416" spans="1:10" s="280" customFormat="1" x14ac:dyDescent="0.25">
      <c r="A416" s="304" t="s">
        <v>973</v>
      </c>
      <c r="B416" s="282">
        <v>31</v>
      </c>
      <c r="C416" s="358">
        <f t="shared" si="22"/>
        <v>0.28440366972477066</v>
      </c>
      <c r="D416" s="284"/>
    </row>
    <row r="417" spans="1:9" s="280" customFormat="1" x14ac:dyDescent="0.25">
      <c r="A417" s="345" t="s">
        <v>466</v>
      </c>
      <c r="B417" s="282">
        <v>7</v>
      </c>
      <c r="C417" s="358">
        <f t="shared" si="22"/>
        <v>6.4220183486238536E-2</v>
      </c>
      <c r="D417" s="284"/>
    </row>
    <row r="418" spans="1:9" s="280" customFormat="1" x14ac:dyDescent="0.25">
      <c r="A418" s="304" t="s">
        <v>659</v>
      </c>
      <c r="B418" s="282">
        <v>2</v>
      </c>
      <c r="C418" s="358">
        <f t="shared" si="22"/>
        <v>1.834862385321101E-2</v>
      </c>
    </row>
    <row r="419" spans="1:9" s="280" customFormat="1" x14ac:dyDescent="0.25">
      <c r="A419" s="371" t="s">
        <v>1617</v>
      </c>
      <c r="B419" s="282">
        <v>42</v>
      </c>
      <c r="C419" s="358">
        <f t="shared" si="22"/>
        <v>0.38532110091743121</v>
      </c>
      <c r="D419" s="284"/>
    </row>
    <row r="420" spans="1:9" s="280" customFormat="1" x14ac:dyDescent="0.25">
      <c r="A420" s="285" t="s">
        <v>881</v>
      </c>
      <c r="B420" s="296">
        <f>SUM(B411:B419)</f>
        <v>109</v>
      </c>
      <c r="C420" s="375"/>
      <c r="D420" s="298"/>
    </row>
    <row r="421" spans="1:9" s="280" customFormat="1" x14ac:dyDescent="0.25">
      <c r="A421" s="303" t="s">
        <v>616</v>
      </c>
      <c r="B421" s="290"/>
      <c r="C421" s="374"/>
      <c r="D421" s="308"/>
    </row>
    <row r="422" spans="1:9" s="280" customFormat="1" x14ac:dyDescent="0.25">
      <c r="A422" s="304" t="s">
        <v>471</v>
      </c>
      <c r="B422" s="282">
        <v>135</v>
      </c>
      <c r="C422" s="367">
        <v>1</v>
      </c>
      <c r="D422" s="284"/>
    </row>
    <row r="423" spans="1:9" s="280" customFormat="1" x14ac:dyDescent="0.25">
      <c r="A423" s="285" t="s">
        <v>881</v>
      </c>
      <c r="B423" s="296">
        <v>135</v>
      </c>
      <c r="C423" s="375"/>
      <c r="D423" s="298"/>
    </row>
    <row r="424" spans="1:9" s="280" customFormat="1" x14ac:dyDescent="0.25">
      <c r="A424" s="303" t="s">
        <v>9</v>
      </c>
      <c r="B424" s="290"/>
      <c r="C424" s="374"/>
      <c r="D424" s="308"/>
    </row>
    <row r="425" spans="1:9" s="280" customFormat="1" x14ac:dyDescent="0.25">
      <c r="A425" s="304" t="s">
        <v>379</v>
      </c>
      <c r="B425" s="282">
        <v>1</v>
      </c>
      <c r="C425" s="358">
        <f>B425/B$429</f>
        <v>0.05</v>
      </c>
      <c r="D425" s="284"/>
      <c r="H425" s="282"/>
      <c r="I425" s="283"/>
    </row>
    <row r="426" spans="1:9" s="280" customFormat="1" x14ac:dyDescent="0.25">
      <c r="A426" s="304" t="s">
        <v>469</v>
      </c>
      <c r="B426" s="282">
        <v>11</v>
      </c>
      <c r="C426" s="358">
        <f>B426/B$429</f>
        <v>0.55000000000000004</v>
      </c>
      <c r="D426" s="284"/>
      <c r="H426" s="282"/>
      <c r="I426" s="283"/>
    </row>
    <row r="427" spans="1:9" s="280" customFormat="1" x14ac:dyDescent="0.25">
      <c r="A427" s="304" t="s">
        <v>1380</v>
      </c>
      <c r="B427" s="282">
        <v>1</v>
      </c>
      <c r="C427" s="358">
        <f>B427/B$429</f>
        <v>0.05</v>
      </c>
      <c r="D427" s="284"/>
      <c r="H427" s="282"/>
      <c r="I427" s="283"/>
    </row>
    <row r="428" spans="1:9" s="280" customFormat="1" x14ac:dyDescent="0.25">
      <c r="A428" s="304" t="s">
        <v>1378</v>
      </c>
      <c r="B428" s="282">
        <v>7</v>
      </c>
      <c r="C428" s="358">
        <f>B428/B$429</f>
        <v>0.35</v>
      </c>
      <c r="D428" s="284"/>
      <c r="H428" s="282"/>
      <c r="I428" s="283"/>
    </row>
    <row r="429" spans="1:9" s="280" customFormat="1" x14ac:dyDescent="0.25">
      <c r="A429" s="285" t="s">
        <v>881</v>
      </c>
      <c r="B429" s="296">
        <v>20</v>
      </c>
      <c r="C429" s="375"/>
      <c r="D429" s="298"/>
    </row>
    <row r="430" spans="1:9" s="280" customFormat="1" x14ac:dyDescent="0.25">
      <c r="A430" s="303" t="s">
        <v>768</v>
      </c>
      <c r="B430" s="290"/>
      <c r="C430" s="374"/>
      <c r="D430" s="308"/>
      <c r="E430" s="340"/>
    </row>
    <row r="431" spans="1:9" s="280" customFormat="1" x14ac:dyDescent="0.25">
      <c r="A431" s="304" t="s">
        <v>1248</v>
      </c>
      <c r="B431" s="282">
        <v>1</v>
      </c>
      <c r="C431" s="358">
        <f>B431/B$445</f>
        <v>3.1545741324921135E-3</v>
      </c>
      <c r="D431" s="284"/>
    </row>
    <row r="432" spans="1:9" s="280" customFormat="1" x14ac:dyDescent="0.25">
      <c r="A432" s="304" t="s">
        <v>379</v>
      </c>
      <c r="B432" s="282">
        <v>282</v>
      </c>
      <c r="C432" s="358">
        <f t="shared" ref="C432:C444" si="23">B432/B$445</f>
        <v>0.88958990536277605</v>
      </c>
      <c r="D432" s="284"/>
    </row>
    <row r="433" spans="1:9" s="280" customFormat="1" x14ac:dyDescent="0.25">
      <c r="A433" s="304" t="s">
        <v>474</v>
      </c>
      <c r="B433" s="282">
        <v>1</v>
      </c>
      <c r="C433" s="358">
        <f t="shared" si="23"/>
        <v>3.1545741324921135E-3</v>
      </c>
    </row>
    <row r="434" spans="1:9" s="280" customFormat="1" x14ac:dyDescent="0.25">
      <c r="A434" s="304" t="s">
        <v>1440</v>
      </c>
      <c r="B434" s="282">
        <v>1</v>
      </c>
      <c r="C434" s="358">
        <f t="shared" si="23"/>
        <v>3.1545741324921135E-3</v>
      </c>
      <c r="D434" s="284"/>
    </row>
    <row r="435" spans="1:9" s="280" customFormat="1" x14ac:dyDescent="0.25">
      <c r="A435" s="304" t="s">
        <v>473</v>
      </c>
      <c r="B435" s="282">
        <v>1</v>
      </c>
      <c r="C435" s="358">
        <f t="shared" si="23"/>
        <v>3.1545741324921135E-3</v>
      </c>
      <c r="D435" s="284"/>
    </row>
    <row r="436" spans="1:9" s="280" customFormat="1" x14ac:dyDescent="0.25">
      <c r="A436" s="304" t="s">
        <v>1441</v>
      </c>
      <c r="B436" s="282">
        <v>1</v>
      </c>
      <c r="C436" s="358">
        <f t="shared" si="23"/>
        <v>3.1545741324921135E-3</v>
      </c>
      <c r="D436" s="284"/>
    </row>
    <row r="437" spans="1:9" s="280" customFormat="1" x14ac:dyDescent="0.25">
      <c r="A437" s="304" t="s">
        <v>520</v>
      </c>
      <c r="B437" s="282">
        <v>3</v>
      </c>
      <c r="C437" s="358">
        <f t="shared" si="23"/>
        <v>9.4637223974763408E-3</v>
      </c>
      <c r="D437" s="284"/>
    </row>
    <row r="438" spans="1:9" s="280" customFormat="1" x14ac:dyDescent="0.25">
      <c r="A438" s="304" t="s">
        <v>3</v>
      </c>
      <c r="B438" s="282">
        <v>6</v>
      </c>
      <c r="C438" s="358">
        <f t="shared" si="23"/>
        <v>1.8927444794952682E-2</v>
      </c>
      <c r="D438" s="284"/>
    </row>
    <row r="439" spans="1:9" s="280" customFormat="1" x14ac:dyDescent="0.25">
      <c r="A439" s="304" t="s">
        <v>16</v>
      </c>
      <c r="B439" s="282">
        <v>1</v>
      </c>
      <c r="C439" s="358">
        <f t="shared" si="23"/>
        <v>3.1545741324921135E-3</v>
      </c>
      <c r="D439" s="284"/>
    </row>
    <row r="440" spans="1:9" s="280" customFormat="1" x14ac:dyDescent="0.25">
      <c r="A440" s="345" t="s">
        <v>1245</v>
      </c>
      <c r="B440" s="282">
        <v>1</v>
      </c>
      <c r="C440" s="358">
        <f t="shared" si="23"/>
        <v>3.1545741324921135E-3</v>
      </c>
      <c r="D440" s="284"/>
    </row>
    <row r="441" spans="1:9" s="280" customFormat="1" x14ac:dyDescent="0.25">
      <c r="A441" s="304" t="s">
        <v>400</v>
      </c>
      <c r="B441" s="282">
        <v>1</v>
      </c>
      <c r="C441" s="358">
        <f t="shared" si="23"/>
        <v>3.1545741324921135E-3</v>
      </c>
      <c r="D441" s="284"/>
    </row>
    <row r="442" spans="1:9" s="280" customFormat="1" x14ac:dyDescent="0.25">
      <c r="A442" s="304" t="s">
        <v>1249</v>
      </c>
      <c r="B442" s="282">
        <v>1</v>
      </c>
      <c r="C442" s="358">
        <f t="shared" si="23"/>
        <v>3.1545741324921135E-3</v>
      </c>
      <c r="D442" s="284"/>
    </row>
    <row r="443" spans="1:9" s="280" customFormat="1" x14ac:dyDescent="0.25">
      <c r="A443" s="345" t="s">
        <v>425</v>
      </c>
      <c r="B443" s="282">
        <v>1</v>
      </c>
      <c r="C443" s="358">
        <f t="shared" si="23"/>
        <v>3.1545741324921135E-3</v>
      </c>
      <c r="D443" s="284"/>
    </row>
    <row r="444" spans="1:9" s="280" customFormat="1" x14ac:dyDescent="0.25">
      <c r="A444" s="346" t="s">
        <v>884</v>
      </c>
      <c r="B444" s="282">
        <v>16</v>
      </c>
      <c r="C444" s="358">
        <f t="shared" si="23"/>
        <v>5.0473186119873815E-2</v>
      </c>
      <c r="D444" s="284"/>
    </row>
    <row r="445" spans="1:9" s="280" customFormat="1" x14ac:dyDescent="0.25">
      <c r="A445" s="285" t="s">
        <v>881</v>
      </c>
      <c r="B445" s="296">
        <v>317</v>
      </c>
      <c r="C445" s="375"/>
      <c r="D445" s="298"/>
    </row>
    <row r="446" spans="1:9" s="280" customFormat="1" x14ac:dyDescent="0.25">
      <c r="A446" s="289" t="s">
        <v>721</v>
      </c>
      <c r="B446" s="290"/>
      <c r="C446" s="374"/>
      <c r="D446" s="372" t="s">
        <v>40</v>
      </c>
      <c r="H446" s="282"/>
      <c r="I446" s="283"/>
    </row>
    <row r="447" spans="1:9" s="280" customFormat="1" x14ac:dyDescent="0.25">
      <c r="A447" s="304" t="s">
        <v>722</v>
      </c>
      <c r="B447" s="282">
        <v>44</v>
      </c>
      <c r="C447" s="358">
        <f>B447/B$449</f>
        <v>0.54320987654320985</v>
      </c>
      <c r="D447" s="284"/>
      <c r="E447" s="340"/>
      <c r="H447" s="282"/>
      <c r="I447" s="283"/>
    </row>
    <row r="448" spans="1:9" s="280" customFormat="1" x14ac:dyDescent="0.25">
      <c r="A448" s="346" t="s">
        <v>884</v>
      </c>
      <c r="B448" s="282">
        <v>37</v>
      </c>
      <c r="C448" s="358">
        <f>B448/B$449</f>
        <v>0.4567901234567901</v>
      </c>
      <c r="D448" s="284"/>
      <c r="E448" s="340"/>
      <c r="H448" s="282"/>
      <c r="I448" s="283"/>
    </row>
    <row r="449" spans="1:10" s="280" customFormat="1" x14ac:dyDescent="0.25">
      <c r="A449" s="285" t="s">
        <v>881</v>
      </c>
      <c r="B449" s="296">
        <f>SUM(B447:B448)</f>
        <v>81</v>
      </c>
      <c r="C449" s="375"/>
      <c r="D449" s="298"/>
      <c r="H449" s="282"/>
      <c r="I449" s="283"/>
    </row>
    <row r="450" spans="1:10" s="280" customFormat="1" x14ac:dyDescent="0.25">
      <c r="A450" s="289" t="s">
        <v>253</v>
      </c>
      <c r="B450" s="290"/>
      <c r="C450" s="374"/>
      <c r="D450" s="290"/>
      <c r="H450"/>
    </row>
    <row r="451" spans="1:10" s="280" customFormat="1" x14ac:dyDescent="0.25">
      <c r="A451" s="304" t="s">
        <v>400</v>
      </c>
      <c r="B451" s="388">
        <v>24</v>
      </c>
      <c r="C451" s="389">
        <f>B451/B453</f>
        <v>0.92307692307692313</v>
      </c>
      <c r="D451" s="284"/>
      <c r="E451" s="340"/>
      <c r="J451"/>
    </row>
    <row r="452" spans="1:10" s="280" customFormat="1" x14ac:dyDescent="0.25">
      <c r="A452" s="390" t="s">
        <v>1639</v>
      </c>
      <c r="B452" s="388">
        <v>2</v>
      </c>
      <c r="C452" s="389">
        <f>B452/B453</f>
        <v>7.6923076923076927E-2</v>
      </c>
      <c r="D452" s="284"/>
      <c r="E452" s="340"/>
      <c r="J452"/>
    </row>
    <row r="453" spans="1:10" s="280" customFormat="1" x14ac:dyDescent="0.25">
      <c r="A453" s="285" t="s">
        <v>881</v>
      </c>
      <c r="B453" s="296">
        <v>26</v>
      </c>
      <c r="C453" s="375"/>
      <c r="D453" s="298"/>
    </row>
    <row r="454" spans="1:10" s="280" customFormat="1" x14ac:dyDescent="0.25">
      <c r="A454" s="237" t="s">
        <v>38</v>
      </c>
      <c r="B454" s="237"/>
      <c r="C454" s="381"/>
      <c r="D454" s="311"/>
    </row>
    <row r="455" spans="1:10" x14ac:dyDescent="0.25">
      <c r="A455" s="232" t="s">
        <v>36</v>
      </c>
      <c r="B455" s="312" t="s">
        <v>480</v>
      </c>
      <c r="G455" s="343"/>
    </row>
    <row r="456" spans="1:10" x14ac:dyDescent="0.25">
      <c r="A456" s="232" t="s">
        <v>33</v>
      </c>
      <c r="B456" s="312" t="s">
        <v>481</v>
      </c>
    </row>
    <row r="457" spans="1:10" x14ac:dyDescent="0.25">
      <c r="A457" s="232" t="s">
        <v>37</v>
      </c>
      <c r="B457" s="312" t="s">
        <v>482</v>
      </c>
    </row>
    <row r="458" spans="1:10" x14ac:dyDescent="0.25">
      <c r="A458" s="232" t="s">
        <v>40</v>
      </c>
      <c r="B458" s="231" t="s">
        <v>483</v>
      </c>
    </row>
    <row r="459" spans="1:10" x14ac:dyDescent="0.25">
      <c r="A459" s="232" t="s">
        <v>42</v>
      </c>
      <c r="B459" s="231" t="s">
        <v>484</v>
      </c>
    </row>
    <row r="460" spans="1:10" x14ac:dyDescent="0.25">
      <c r="A460" s="232" t="s">
        <v>43</v>
      </c>
      <c r="B460" s="231" t="s">
        <v>485</v>
      </c>
    </row>
    <row r="461" spans="1:10" x14ac:dyDescent="0.25">
      <c r="A461" s="232" t="s">
        <v>44</v>
      </c>
      <c r="B461" s="231" t="s">
        <v>486</v>
      </c>
    </row>
    <row r="462" spans="1:10" x14ac:dyDescent="0.25">
      <c r="A462" s="232" t="s">
        <v>48</v>
      </c>
      <c r="B462" s="231" t="s">
        <v>487</v>
      </c>
    </row>
    <row r="463" spans="1:10" x14ac:dyDescent="0.25">
      <c r="A463" s="232" t="s">
        <v>49</v>
      </c>
      <c r="B463" s="315" t="s">
        <v>488</v>
      </c>
    </row>
    <row r="464" spans="1:10" x14ac:dyDescent="0.25">
      <c r="A464" s="232" t="s">
        <v>50</v>
      </c>
      <c r="B464" s="312" t="s">
        <v>489</v>
      </c>
    </row>
    <row r="465" spans="1:2" x14ac:dyDescent="0.25">
      <c r="A465" s="232" t="s">
        <v>47</v>
      </c>
      <c r="B465" s="315" t="s">
        <v>490</v>
      </c>
    </row>
    <row r="466" spans="1:2" x14ac:dyDescent="0.25">
      <c r="A466" s="232" t="s">
        <v>240</v>
      </c>
      <c r="B466" s="231" t="s">
        <v>526</v>
      </c>
    </row>
    <row r="467" spans="1:2" x14ac:dyDescent="0.25">
      <c r="A467" s="232" t="s">
        <v>774</v>
      </c>
      <c r="B467" s="231" t="s">
        <v>725</v>
      </c>
    </row>
    <row r="468" spans="1:2" x14ac:dyDescent="0.25">
      <c r="A468" s="232" t="s">
        <v>994</v>
      </c>
      <c r="B468" s="231" t="s">
        <v>995</v>
      </c>
    </row>
    <row r="469" spans="1:2" x14ac:dyDescent="0.25">
      <c r="A469" s="232" t="s">
        <v>939</v>
      </c>
      <c r="B469" s="231" t="s">
        <v>996</v>
      </c>
    </row>
    <row r="470" spans="1:2" x14ac:dyDescent="0.25">
      <c r="A470" s="232" t="s">
        <v>1618</v>
      </c>
      <c r="B470" s="373" t="s">
        <v>1619</v>
      </c>
    </row>
  </sheetData>
  <mergeCells count="3">
    <mergeCell ref="A1:D1"/>
    <mergeCell ref="A3:A4"/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588"/>
  <sheetViews>
    <sheetView workbookViewId="0">
      <selection activeCell="I23" sqref="I23"/>
    </sheetView>
  </sheetViews>
  <sheetFormatPr defaultRowHeight="15" x14ac:dyDescent="0.25"/>
  <cols>
    <col min="1" max="1" width="50.85546875" style="316" customWidth="1"/>
    <col min="2" max="2" width="9.28515625" style="317" customWidth="1"/>
    <col min="3" max="3" width="9.28515625" style="381" customWidth="1"/>
    <col min="4" max="4" width="3.7109375" style="313" customWidth="1"/>
    <col min="5" max="8" width="9.140625" style="314"/>
    <col min="9" max="9" width="36.28515625" style="314" customWidth="1"/>
    <col min="10" max="16384" width="9.140625" style="314"/>
  </cols>
  <sheetData>
    <row r="1" spans="1:5" s="238" customFormat="1" ht="14.25" customHeight="1" x14ac:dyDescent="0.2">
      <c r="A1" s="399" t="s">
        <v>1251</v>
      </c>
      <c r="B1" s="399"/>
      <c r="C1" s="399"/>
      <c r="D1" s="399"/>
    </row>
    <row r="2" spans="1:5" s="238" customFormat="1" ht="13.5" thickBot="1" x14ac:dyDescent="0.25">
      <c r="C2" s="377"/>
    </row>
    <row r="3" spans="1:5" s="238" customFormat="1" ht="14.25" customHeight="1" thickBot="1" x14ac:dyDescent="0.25">
      <c r="A3" s="400" t="s">
        <v>54</v>
      </c>
      <c r="B3" s="402" t="s">
        <v>52</v>
      </c>
      <c r="C3" s="403"/>
      <c r="D3" s="404"/>
    </row>
    <row r="4" spans="1:5" s="257" customFormat="1" ht="15.75" thickBot="1" x14ac:dyDescent="0.25">
      <c r="A4" s="401"/>
      <c r="B4" s="274" t="s">
        <v>53</v>
      </c>
      <c r="C4" s="274" t="s">
        <v>35</v>
      </c>
      <c r="D4" s="274"/>
    </row>
    <row r="5" spans="1:5" s="280" customFormat="1" ht="16.5" x14ac:dyDescent="0.25">
      <c r="A5" s="275" t="s">
        <v>1244</v>
      </c>
      <c r="B5" s="276"/>
      <c r="C5" s="378"/>
      <c r="D5" s="278"/>
      <c r="E5" s="279"/>
    </row>
    <row r="6" spans="1:5" s="280" customFormat="1" x14ac:dyDescent="0.25">
      <c r="A6" s="344" t="s">
        <v>57</v>
      </c>
      <c r="B6" s="282">
        <v>1</v>
      </c>
      <c r="C6" s="358">
        <f>B6/B$9</f>
        <v>4.7619047619047616E-2</v>
      </c>
      <c r="D6" s="284"/>
    </row>
    <row r="7" spans="1:5" s="280" customFormat="1" x14ac:dyDescent="0.25">
      <c r="A7" s="344" t="s">
        <v>96</v>
      </c>
      <c r="B7" s="282">
        <v>14</v>
      </c>
      <c r="C7" s="358">
        <f>B7/B$9</f>
        <v>0.66666666666666663</v>
      </c>
      <c r="D7" s="284"/>
    </row>
    <row r="8" spans="1:5" s="280" customFormat="1" x14ac:dyDescent="0.25">
      <c r="A8" s="281" t="s">
        <v>119</v>
      </c>
      <c r="B8" s="282">
        <v>6</v>
      </c>
      <c r="C8" s="358">
        <f>B8/B$9</f>
        <v>0.2857142857142857</v>
      </c>
      <c r="D8" s="284"/>
    </row>
    <row r="9" spans="1:5" s="280" customFormat="1" x14ac:dyDescent="0.25">
      <c r="A9" s="285" t="s">
        <v>881</v>
      </c>
      <c r="B9" s="286">
        <v>21</v>
      </c>
      <c r="C9" s="379"/>
      <c r="D9" s="288"/>
    </row>
    <row r="10" spans="1:5" s="280" customFormat="1" x14ac:dyDescent="0.25">
      <c r="A10" s="289" t="s">
        <v>1234</v>
      </c>
      <c r="B10" s="290"/>
      <c r="C10" s="374"/>
      <c r="D10" s="290"/>
    </row>
    <row r="11" spans="1:5" s="280" customFormat="1" x14ac:dyDescent="0.25">
      <c r="A11" s="384" t="s">
        <v>126</v>
      </c>
      <c r="B11" s="282">
        <v>3</v>
      </c>
      <c r="C11" s="358">
        <f>B11/B$15</f>
        <v>0.5</v>
      </c>
      <c r="D11" s="284"/>
    </row>
    <row r="12" spans="1:5" s="280" customFormat="1" x14ac:dyDescent="0.25">
      <c r="A12" s="281" t="s">
        <v>1537</v>
      </c>
      <c r="B12" s="282">
        <v>1</v>
      </c>
      <c r="C12" s="358">
        <f>B12/B$15</f>
        <v>0.16666666666666666</v>
      </c>
      <c r="D12" s="284"/>
    </row>
    <row r="13" spans="1:5" s="280" customFormat="1" x14ac:dyDescent="0.25">
      <c r="A13" s="281" t="s">
        <v>341</v>
      </c>
      <c r="B13" s="282">
        <v>1</v>
      </c>
      <c r="C13" s="358">
        <f>B13/B$15</f>
        <v>0.16666666666666666</v>
      </c>
      <c r="D13" s="284"/>
    </row>
    <row r="14" spans="1:5" s="280" customFormat="1" x14ac:dyDescent="0.25">
      <c r="A14" s="344" t="s">
        <v>1536</v>
      </c>
      <c r="B14" s="282">
        <v>1</v>
      </c>
      <c r="C14" s="358">
        <f>B14/B$15</f>
        <v>0.16666666666666666</v>
      </c>
      <c r="D14" s="284"/>
    </row>
    <row r="15" spans="1:5" s="280" customFormat="1" x14ac:dyDescent="0.25">
      <c r="A15" s="285" t="s">
        <v>881</v>
      </c>
      <c r="B15" s="286">
        <v>6</v>
      </c>
      <c r="C15" s="379"/>
      <c r="D15" s="288"/>
    </row>
    <row r="16" spans="1:5" s="280" customFormat="1" x14ac:dyDescent="0.25">
      <c r="A16" s="289" t="s">
        <v>1060</v>
      </c>
      <c r="B16" s="290"/>
      <c r="C16" s="374"/>
      <c r="D16" s="290"/>
    </row>
    <row r="17" spans="1:12" s="280" customFormat="1" x14ac:dyDescent="0.25">
      <c r="A17" s="344" t="s">
        <v>61</v>
      </c>
      <c r="B17" s="282">
        <v>199</v>
      </c>
      <c r="C17" s="367">
        <v>1</v>
      </c>
      <c r="D17" s="284"/>
    </row>
    <row r="18" spans="1:12" s="280" customFormat="1" x14ac:dyDescent="0.25">
      <c r="A18" s="285" t="s">
        <v>881</v>
      </c>
      <c r="B18" s="286">
        <v>199</v>
      </c>
      <c r="C18" s="379"/>
      <c r="D18" s="288"/>
    </row>
    <row r="19" spans="1:12" s="280" customFormat="1" x14ac:dyDescent="0.25">
      <c r="A19" s="289" t="s">
        <v>267</v>
      </c>
      <c r="B19" s="290"/>
      <c r="C19" s="374"/>
      <c r="D19" s="290"/>
    </row>
    <row r="20" spans="1:12" s="280" customFormat="1" x14ac:dyDescent="0.25">
      <c r="A20" s="344" t="s">
        <v>261</v>
      </c>
      <c r="B20" s="282">
        <v>37</v>
      </c>
      <c r="C20" s="367">
        <v>1</v>
      </c>
      <c r="D20" s="284"/>
      <c r="E20" s="340"/>
    </row>
    <row r="21" spans="1:12" s="280" customFormat="1" x14ac:dyDescent="0.25">
      <c r="A21" s="285" t="s">
        <v>881</v>
      </c>
      <c r="B21" s="286">
        <v>37</v>
      </c>
      <c r="C21" s="379"/>
      <c r="D21" s="288"/>
    </row>
    <row r="22" spans="1:12" s="280" customFormat="1" x14ac:dyDescent="0.25">
      <c r="A22" s="289" t="s">
        <v>55</v>
      </c>
      <c r="B22" s="290"/>
      <c r="C22" s="374"/>
      <c r="D22" s="290"/>
    </row>
    <row r="23" spans="1:12" s="280" customFormat="1" x14ac:dyDescent="0.25">
      <c r="A23" s="344" t="s">
        <v>57</v>
      </c>
      <c r="B23" s="282">
        <v>38</v>
      </c>
      <c r="C23" s="358">
        <f>B23/B$28</f>
        <v>0.90476190476190477</v>
      </c>
      <c r="D23" s="284"/>
    </row>
    <row r="24" spans="1:12" s="280" customFormat="1" x14ac:dyDescent="0.25">
      <c r="A24" s="352" t="s">
        <v>1540</v>
      </c>
      <c r="B24" s="282">
        <v>1</v>
      </c>
      <c r="C24" s="358">
        <f>B24/B$28</f>
        <v>2.3809523809523808E-2</v>
      </c>
      <c r="D24" s="284"/>
      <c r="L24" s="284"/>
    </row>
    <row r="25" spans="1:12" s="280" customFormat="1" x14ac:dyDescent="0.25">
      <c r="A25" s="281" t="s">
        <v>59</v>
      </c>
      <c r="B25" s="282">
        <v>1</v>
      </c>
      <c r="C25" s="358">
        <f>B25/B$28</f>
        <v>2.3809523809523808E-2</v>
      </c>
      <c r="D25" s="284"/>
      <c r="L25" s="284"/>
    </row>
    <row r="26" spans="1:12" s="280" customFormat="1" x14ac:dyDescent="0.25">
      <c r="A26" s="352" t="s">
        <v>1541</v>
      </c>
      <c r="B26" s="282">
        <v>1</v>
      </c>
      <c r="C26" s="358">
        <f>B26/B$28</f>
        <v>2.3809523809523808E-2</v>
      </c>
    </row>
    <row r="27" spans="1:12" s="280" customFormat="1" x14ac:dyDescent="0.25">
      <c r="A27" s="346" t="s">
        <v>1450</v>
      </c>
      <c r="B27" s="282">
        <v>1</v>
      </c>
      <c r="C27" s="358">
        <f>B27/B$28</f>
        <v>2.3809523809523808E-2</v>
      </c>
    </row>
    <row r="28" spans="1:12" s="280" customFormat="1" x14ac:dyDescent="0.25">
      <c r="A28" s="285" t="s">
        <v>881</v>
      </c>
      <c r="B28" s="286">
        <v>42</v>
      </c>
      <c r="C28" s="379"/>
      <c r="D28" s="288"/>
    </row>
    <row r="29" spans="1:12" s="280" customFormat="1" ht="16.5" x14ac:dyDescent="0.25">
      <c r="A29" s="289" t="s">
        <v>836</v>
      </c>
      <c r="B29" s="290"/>
      <c r="C29" s="374"/>
      <c r="D29" s="278"/>
    </row>
    <row r="30" spans="1:12" s="280" customFormat="1" x14ac:dyDescent="0.25">
      <c r="A30" s="344" t="s">
        <v>57</v>
      </c>
      <c r="B30" s="282">
        <v>4</v>
      </c>
      <c r="C30" s="358">
        <f>B30/B$39</f>
        <v>8.6956521739130432E-2</v>
      </c>
      <c r="D30" s="284"/>
    </row>
    <row r="31" spans="1:12" s="280" customFormat="1" x14ac:dyDescent="0.25">
      <c r="A31" s="344" t="s">
        <v>136</v>
      </c>
      <c r="B31" s="282">
        <v>22</v>
      </c>
      <c r="C31" s="358">
        <f t="shared" ref="C31:C38" si="0">B31/B$39</f>
        <v>0.47826086956521741</v>
      </c>
      <c r="D31" s="284"/>
    </row>
    <row r="32" spans="1:12" s="280" customFormat="1" x14ac:dyDescent="0.25">
      <c r="A32" s="281" t="s">
        <v>1461</v>
      </c>
      <c r="B32" s="282">
        <v>1</v>
      </c>
      <c r="C32" s="358">
        <f t="shared" ref="C32:C37" si="1">B32/B$39</f>
        <v>2.1739130434782608E-2</v>
      </c>
      <c r="D32" s="284"/>
    </row>
    <row r="33" spans="1:5" s="280" customFormat="1" x14ac:dyDescent="0.25">
      <c r="A33" s="281" t="s">
        <v>1542</v>
      </c>
      <c r="B33" s="282">
        <v>1</v>
      </c>
      <c r="C33" s="358">
        <f t="shared" si="1"/>
        <v>2.1739130434782608E-2</v>
      </c>
      <c r="D33" s="284"/>
    </row>
    <row r="34" spans="1:5" s="280" customFormat="1" x14ac:dyDescent="0.25">
      <c r="A34" s="281" t="s">
        <v>1543</v>
      </c>
      <c r="B34" s="282">
        <v>1</v>
      </c>
      <c r="C34" s="358">
        <f t="shared" si="1"/>
        <v>2.1739130434782608E-2</v>
      </c>
      <c r="D34" s="284"/>
    </row>
    <row r="35" spans="1:5" s="280" customFormat="1" x14ac:dyDescent="0.25">
      <c r="A35" s="352" t="s">
        <v>1545</v>
      </c>
      <c r="B35" s="282">
        <v>1</v>
      </c>
      <c r="C35" s="358">
        <f t="shared" si="1"/>
        <v>2.1739130434782608E-2</v>
      </c>
      <c r="D35" s="284"/>
    </row>
    <row r="36" spans="1:5" s="280" customFormat="1" x14ac:dyDescent="0.25">
      <c r="A36" s="344" t="s">
        <v>102</v>
      </c>
      <c r="B36" s="282">
        <v>1</v>
      </c>
      <c r="C36" s="358">
        <f t="shared" si="1"/>
        <v>2.1739130434782608E-2</v>
      </c>
      <c r="D36" s="284"/>
    </row>
    <row r="37" spans="1:5" s="280" customFormat="1" x14ac:dyDescent="0.25">
      <c r="A37" s="352" t="s">
        <v>1546</v>
      </c>
      <c r="B37" s="282">
        <v>1</v>
      </c>
      <c r="C37" s="358">
        <f t="shared" si="1"/>
        <v>2.1739130434782608E-2</v>
      </c>
      <c r="D37" s="284"/>
    </row>
    <row r="38" spans="1:5" s="280" customFormat="1" x14ac:dyDescent="0.25">
      <c r="A38" s="346" t="s">
        <v>1061</v>
      </c>
      <c r="B38" s="282">
        <v>14</v>
      </c>
      <c r="C38" s="358">
        <f t="shared" si="0"/>
        <v>0.30434782608695654</v>
      </c>
      <c r="D38" s="284"/>
    </row>
    <row r="39" spans="1:5" s="280" customFormat="1" x14ac:dyDescent="0.25">
      <c r="A39" s="285" t="s">
        <v>881</v>
      </c>
      <c r="B39" s="286">
        <f>SUM(B30:B38)</f>
        <v>46</v>
      </c>
      <c r="C39" s="379"/>
      <c r="D39" s="288"/>
    </row>
    <row r="40" spans="1:5" s="280" customFormat="1" x14ac:dyDescent="0.25">
      <c r="A40" s="289" t="s">
        <v>56</v>
      </c>
      <c r="B40" s="290"/>
      <c r="C40" s="374"/>
      <c r="D40" s="290" t="s">
        <v>42</v>
      </c>
    </row>
    <row r="41" spans="1:5" s="280" customFormat="1" x14ac:dyDescent="0.25">
      <c r="A41" s="281" t="s">
        <v>174</v>
      </c>
      <c r="B41" s="282">
        <v>59</v>
      </c>
      <c r="C41" s="367">
        <v>1</v>
      </c>
      <c r="D41" s="284"/>
      <c r="E41" s="340"/>
    </row>
    <row r="42" spans="1:5" s="280" customFormat="1" x14ac:dyDescent="0.25">
      <c r="A42" s="285" t="s">
        <v>881</v>
      </c>
      <c r="B42" s="286">
        <v>59</v>
      </c>
      <c r="C42" s="379"/>
      <c r="D42" s="288"/>
    </row>
    <row r="43" spans="1:5" s="280" customFormat="1" x14ac:dyDescent="0.25">
      <c r="A43" s="289" t="s">
        <v>1237</v>
      </c>
      <c r="B43" s="290"/>
      <c r="C43" s="374"/>
      <c r="D43" s="290"/>
    </row>
    <row r="44" spans="1:5" s="280" customFormat="1" x14ac:dyDescent="0.25">
      <c r="A44" s="344" t="s">
        <v>254</v>
      </c>
      <c r="B44" s="282">
        <v>23</v>
      </c>
      <c r="C44" s="367">
        <v>1</v>
      </c>
      <c r="D44" s="284"/>
    </row>
    <row r="45" spans="1:5" s="280" customFormat="1" x14ac:dyDescent="0.25">
      <c r="A45" s="285" t="s">
        <v>881</v>
      </c>
      <c r="B45" s="296">
        <v>23</v>
      </c>
      <c r="C45" s="375"/>
      <c r="D45" s="298"/>
    </row>
    <row r="46" spans="1:5" s="280" customFormat="1" ht="16.5" x14ac:dyDescent="0.25">
      <c r="A46" s="289" t="s">
        <v>69</v>
      </c>
      <c r="B46" s="290"/>
      <c r="C46" s="374"/>
      <c r="D46" s="278"/>
    </row>
    <row r="47" spans="1:5" s="280" customFormat="1" x14ac:dyDescent="0.25">
      <c r="A47" s="344" t="s">
        <v>57</v>
      </c>
      <c r="B47" s="300">
        <v>3</v>
      </c>
      <c r="C47" s="358">
        <f t="shared" ref="C47:C56" si="2">B47/B$58</f>
        <v>3.7037037037037035E-2</v>
      </c>
      <c r="D47" s="294"/>
    </row>
    <row r="48" spans="1:5" s="280" customFormat="1" x14ac:dyDescent="0.25">
      <c r="A48" s="346" t="s">
        <v>96</v>
      </c>
      <c r="B48" s="300">
        <v>1</v>
      </c>
      <c r="C48" s="358">
        <f t="shared" si="2"/>
        <v>1.2345679012345678E-2</v>
      </c>
      <c r="D48" s="294"/>
    </row>
    <row r="49" spans="1:12" s="280" customFormat="1" x14ac:dyDescent="0.25">
      <c r="A49" s="344" t="s">
        <v>61</v>
      </c>
      <c r="B49" s="300">
        <v>1</v>
      </c>
      <c r="C49" s="358">
        <f t="shared" si="2"/>
        <v>1.2345679012345678E-2</v>
      </c>
      <c r="D49" s="294"/>
    </row>
    <row r="50" spans="1:12" s="280" customFormat="1" x14ac:dyDescent="0.25">
      <c r="A50" s="346" t="s">
        <v>58</v>
      </c>
      <c r="B50" s="300">
        <v>29</v>
      </c>
      <c r="C50" s="358">
        <f t="shared" si="2"/>
        <v>0.35802469135802467</v>
      </c>
      <c r="D50" s="294"/>
    </row>
    <row r="51" spans="1:12" s="280" customFormat="1" x14ac:dyDescent="0.25">
      <c r="A51" s="299" t="s">
        <v>294</v>
      </c>
      <c r="B51" s="300">
        <v>9</v>
      </c>
      <c r="C51" s="358">
        <f t="shared" si="2"/>
        <v>0.1111111111111111</v>
      </c>
      <c r="D51" s="294"/>
    </row>
    <row r="52" spans="1:12" s="280" customFormat="1" x14ac:dyDescent="0.25">
      <c r="A52" s="299" t="s">
        <v>114</v>
      </c>
      <c r="B52" s="300">
        <v>3</v>
      </c>
      <c r="C52" s="358">
        <f t="shared" si="2"/>
        <v>3.7037037037037035E-2</v>
      </c>
      <c r="D52" s="294"/>
    </row>
    <row r="53" spans="1:12" s="280" customFormat="1" x14ac:dyDescent="0.25">
      <c r="A53" s="299" t="s">
        <v>1456</v>
      </c>
      <c r="B53" s="300">
        <v>3</v>
      </c>
      <c r="C53" s="358">
        <f t="shared" si="2"/>
        <v>3.7037037037037035E-2</v>
      </c>
      <c r="D53" s="294"/>
    </row>
    <row r="54" spans="1:12" s="280" customFormat="1" x14ac:dyDescent="0.25">
      <c r="A54" s="354" t="s">
        <v>88</v>
      </c>
      <c r="B54" s="300">
        <v>11</v>
      </c>
      <c r="C54" s="358">
        <f t="shared" si="2"/>
        <v>0.13580246913580246</v>
      </c>
      <c r="D54" s="294"/>
    </row>
    <row r="55" spans="1:12" s="280" customFormat="1" x14ac:dyDescent="0.25">
      <c r="A55" s="299" t="s">
        <v>193</v>
      </c>
      <c r="B55" s="300">
        <v>2</v>
      </c>
      <c r="C55" s="358">
        <f t="shared" si="2"/>
        <v>2.4691358024691357E-2</v>
      </c>
      <c r="D55" s="294"/>
    </row>
    <row r="56" spans="1:12" s="280" customFormat="1" x14ac:dyDescent="0.25">
      <c r="A56" s="299" t="s">
        <v>1468</v>
      </c>
      <c r="B56" s="300">
        <v>6</v>
      </c>
      <c r="C56" s="358">
        <f t="shared" si="2"/>
        <v>7.407407407407407E-2</v>
      </c>
      <c r="D56" s="294"/>
    </row>
    <row r="57" spans="1:12" s="280" customFormat="1" x14ac:dyDescent="0.25">
      <c r="A57" s="346" t="s">
        <v>1061</v>
      </c>
      <c r="B57" s="300">
        <v>13</v>
      </c>
      <c r="C57" s="358">
        <f t="shared" ref="C57" si="3">B57/B$58</f>
        <v>0.16049382716049382</v>
      </c>
      <c r="D57" s="294"/>
    </row>
    <row r="58" spans="1:12" s="280" customFormat="1" x14ac:dyDescent="0.25">
      <c r="A58" s="285" t="s">
        <v>881</v>
      </c>
      <c r="B58" s="296">
        <f>SUM(B47:B57)</f>
        <v>81</v>
      </c>
      <c r="C58" s="375"/>
      <c r="D58" s="298"/>
    </row>
    <row r="59" spans="1:12" s="280" customFormat="1" ht="16.5" x14ac:dyDescent="0.25">
      <c r="A59" s="289" t="s">
        <v>91</v>
      </c>
      <c r="B59" s="290"/>
      <c r="C59" s="374"/>
      <c r="D59" s="278"/>
    </row>
    <row r="60" spans="1:12" s="280" customFormat="1" x14ac:dyDescent="0.25">
      <c r="A60" s="352" t="s">
        <v>1469</v>
      </c>
      <c r="B60" s="282">
        <v>1</v>
      </c>
      <c r="C60" s="358">
        <f>B60/B$67</f>
        <v>6.6666666666666666E-2</v>
      </c>
      <c r="D60" s="284"/>
      <c r="L60" s="284"/>
    </row>
    <row r="61" spans="1:12" s="280" customFormat="1" x14ac:dyDescent="0.25">
      <c r="A61" s="352" t="s">
        <v>1470</v>
      </c>
      <c r="B61" s="282">
        <v>2</v>
      </c>
      <c r="C61" s="358">
        <f>B61/B$67</f>
        <v>0.13333333333333333</v>
      </c>
      <c r="D61" s="284"/>
    </row>
    <row r="62" spans="1:12" s="280" customFormat="1" x14ac:dyDescent="0.25">
      <c r="A62" s="352" t="s">
        <v>1472</v>
      </c>
      <c r="B62" s="282">
        <v>1</v>
      </c>
      <c r="C62" s="358">
        <f>B62/B$67</f>
        <v>6.6666666666666666E-2</v>
      </c>
      <c r="D62" s="284"/>
    </row>
    <row r="63" spans="1:12" s="280" customFormat="1" x14ac:dyDescent="0.25">
      <c r="A63" s="344" t="s">
        <v>1265</v>
      </c>
      <c r="B63" s="282">
        <v>7</v>
      </c>
      <c r="C63" s="358">
        <f>B63/B$67</f>
        <v>0.46666666666666667</v>
      </c>
    </row>
    <row r="64" spans="1:12" s="280" customFormat="1" x14ac:dyDescent="0.25">
      <c r="A64" s="352" t="s">
        <v>1547</v>
      </c>
      <c r="B64" s="282">
        <v>1</v>
      </c>
      <c r="C64" s="358">
        <f>B64/B$67</f>
        <v>6.6666666666666666E-2</v>
      </c>
      <c r="D64" s="284"/>
    </row>
    <row r="65" spans="1:5" s="280" customFormat="1" x14ac:dyDescent="0.25">
      <c r="A65" s="281" t="s">
        <v>99</v>
      </c>
      <c r="B65" s="282">
        <v>1</v>
      </c>
      <c r="C65" s="358">
        <f t="shared" ref="C65:C66" si="4">B65/B$67</f>
        <v>6.6666666666666666E-2</v>
      </c>
      <c r="D65" s="284"/>
    </row>
    <row r="66" spans="1:5" s="280" customFormat="1" x14ac:dyDescent="0.25">
      <c r="A66" s="281" t="s">
        <v>89</v>
      </c>
      <c r="B66" s="282">
        <v>2</v>
      </c>
      <c r="C66" s="358">
        <f t="shared" si="4"/>
        <v>0.13333333333333333</v>
      </c>
      <c r="D66" s="284"/>
    </row>
    <row r="67" spans="1:5" s="280" customFormat="1" x14ac:dyDescent="0.25">
      <c r="A67" s="285" t="s">
        <v>881</v>
      </c>
      <c r="B67" s="296">
        <v>15</v>
      </c>
      <c r="C67" s="375"/>
      <c r="D67" s="298"/>
    </row>
    <row r="68" spans="1:5" s="280" customFormat="1" x14ac:dyDescent="0.25">
      <c r="A68" s="289" t="s">
        <v>889</v>
      </c>
      <c r="B68" s="290"/>
      <c r="C68" s="374"/>
      <c r="D68" s="290"/>
    </row>
    <row r="69" spans="1:5" s="280" customFormat="1" x14ac:dyDescent="0.25">
      <c r="A69" s="281" t="s">
        <v>1004</v>
      </c>
      <c r="B69" s="282">
        <v>4</v>
      </c>
      <c r="C69" s="358">
        <f>B69/B$71</f>
        <v>0.2857142857142857</v>
      </c>
      <c r="D69" s="284"/>
      <c r="E69" s="340"/>
    </row>
    <row r="70" spans="1:5" s="280" customFormat="1" x14ac:dyDescent="0.25">
      <c r="A70" s="281" t="s">
        <v>1457</v>
      </c>
      <c r="B70" s="282">
        <v>10</v>
      </c>
      <c r="C70" s="358">
        <f>B70/B$71</f>
        <v>0.7142857142857143</v>
      </c>
      <c r="D70" s="284"/>
      <c r="E70" s="340"/>
    </row>
    <row r="71" spans="1:5" s="280" customFormat="1" x14ac:dyDescent="0.25">
      <c r="A71" s="285" t="s">
        <v>881</v>
      </c>
      <c r="B71" s="296">
        <v>14</v>
      </c>
      <c r="C71" s="375"/>
      <c r="D71" s="298"/>
    </row>
    <row r="72" spans="1:5" s="280" customFormat="1" x14ac:dyDescent="0.25">
      <c r="A72" s="289" t="s">
        <v>70</v>
      </c>
      <c r="B72" s="290"/>
      <c r="C72" s="374"/>
      <c r="D72" s="290"/>
    </row>
    <row r="73" spans="1:5" s="280" customFormat="1" x14ac:dyDescent="0.25">
      <c r="A73" s="281" t="s">
        <v>4</v>
      </c>
      <c r="B73" s="282">
        <v>37</v>
      </c>
      <c r="C73" s="358">
        <f>B73/B$75</f>
        <v>0.97368421052631582</v>
      </c>
      <c r="D73" s="284"/>
    </row>
    <row r="74" spans="1:5" s="280" customFormat="1" x14ac:dyDescent="0.25">
      <c r="A74" s="281" t="s">
        <v>1531</v>
      </c>
      <c r="B74" s="282">
        <v>1</v>
      </c>
      <c r="C74" s="358">
        <f>B74/B$75</f>
        <v>2.6315789473684209E-2</v>
      </c>
      <c r="D74" s="284"/>
    </row>
    <row r="75" spans="1:5" s="280" customFormat="1" x14ac:dyDescent="0.25">
      <c r="A75" s="285" t="s">
        <v>881</v>
      </c>
      <c r="B75" s="296">
        <v>38</v>
      </c>
      <c r="C75" s="375"/>
      <c r="D75" s="298"/>
    </row>
    <row r="76" spans="1:5" s="280" customFormat="1" x14ac:dyDescent="0.25">
      <c r="A76" s="289" t="s">
        <v>0</v>
      </c>
      <c r="B76" s="290"/>
      <c r="C76" s="374"/>
      <c r="D76" s="290"/>
    </row>
    <row r="77" spans="1:5" s="280" customFormat="1" x14ac:dyDescent="0.25">
      <c r="A77" s="344" t="s">
        <v>57</v>
      </c>
      <c r="B77" s="300">
        <v>72</v>
      </c>
      <c r="C77" s="358">
        <f>B77/B$79</f>
        <v>0.68571428571428572</v>
      </c>
      <c r="D77" s="294"/>
    </row>
    <row r="78" spans="1:5" s="280" customFormat="1" x14ac:dyDescent="0.25">
      <c r="A78" s="346" t="s">
        <v>1067</v>
      </c>
      <c r="B78" s="300">
        <v>33</v>
      </c>
      <c r="C78" s="358">
        <f>B78/B$79</f>
        <v>0.31428571428571428</v>
      </c>
      <c r="D78" s="294"/>
    </row>
    <row r="79" spans="1:5" s="280" customFormat="1" x14ac:dyDescent="0.25">
      <c r="A79" s="285" t="s">
        <v>881</v>
      </c>
      <c r="B79" s="296">
        <v>105</v>
      </c>
      <c r="C79" s="375"/>
      <c r="D79" s="298"/>
    </row>
    <row r="80" spans="1:5" s="280" customFormat="1" x14ac:dyDescent="0.25">
      <c r="A80" s="289" t="s">
        <v>72</v>
      </c>
      <c r="B80" s="290"/>
      <c r="C80" s="374"/>
      <c r="D80" s="290"/>
    </row>
    <row r="81" spans="1:4" s="280" customFormat="1" x14ac:dyDescent="0.25">
      <c r="A81" s="344" t="s">
        <v>61</v>
      </c>
      <c r="B81" s="282">
        <v>44</v>
      </c>
      <c r="C81" s="367">
        <v>1</v>
      </c>
      <c r="D81" s="284"/>
    </row>
    <row r="82" spans="1:4" s="280" customFormat="1" x14ac:dyDescent="0.25">
      <c r="A82" s="285" t="s">
        <v>881</v>
      </c>
      <c r="B82" s="296">
        <v>44</v>
      </c>
      <c r="C82" s="375"/>
      <c r="D82" s="298"/>
    </row>
    <row r="83" spans="1:4" s="280" customFormat="1" x14ac:dyDescent="0.25">
      <c r="A83" s="289" t="s">
        <v>181</v>
      </c>
      <c r="B83" s="290"/>
      <c r="C83" s="374"/>
      <c r="D83" s="290"/>
    </row>
    <row r="84" spans="1:4" s="280" customFormat="1" x14ac:dyDescent="0.25">
      <c r="A84" s="344" t="s">
        <v>102</v>
      </c>
      <c r="B84" s="282">
        <v>2</v>
      </c>
      <c r="C84" s="358">
        <f>B84/B$86</f>
        <v>0.66666666666666663</v>
      </c>
      <c r="D84" s="284"/>
    </row>
    <row r="85" spans="1:4" s="280" customFormat="1" x14ac:dyDescent="0.25">
      <c r="A85" s="352" t="s">
        <v>1601</v>
      </c>
      <c r="B85" s="282">
        <v>1</v>
      </c>
      <c r="C85" s="358">
        <f>B85/B$86</f>
        <v>0.33333333333333331</v>
      </c>
      <c r="D85" s="284"/>
    </row>
    <row r="86" spans="1:4" s="280" customFormat="1" x14ac:dyDescent="0.25">
      <c r="A86" s="285" t="s">
        <v>881</v>
      </c>
      <c r="B86" s="296">
        <v>3</v>
      </c>
      <c r="C86" s="375"/>
      <c r="D86" s="298"/>
    </row>
    <row r="87" spans="1:4" s="280" customFormat="1" x14ac:dyDescent="0.25">
      <c r="A87" s="289" t="s">
        <v>207</v>
      </c>
      <c r="B87" s="290"/>
      <c r="C87" s="374"/>
      <c r="D87" s="290"/>
    </row>
    <row r="88" spans="1:4" s="280" customFormat="1" x14ac:dyDescent="0.25">
      <c r="A88" s="344" t="s">
        <v>61</v>
      </c>
      <c r="B88" s="282">
        <v>47</v>
      </c>
      <c r="C88" s="367">
        <v>1</v>
      </c>
      <c r="D88" s="284"/>
    </row>
    <row r="89" spans="1:4" s="280" customFormat="1" x14ac:dyDescent="0.25">
      <c r="A89" s="285" t="s">
        <v>881</v>
      </c>
      <c r="B89" s="296">
        <v>47</v>
      </c>
      <c r="C89" s="375"/>
      <c r="D89" s="298"/>
    </row>
    <row r="90" spans="1:4" s="280" customFormat="1" x14ac:dyDescent="0.25">
      <c r="A90" s="289" t="s">
        <v>1</v>
      </c>
      <c r="B90" s="290"/>
      <c r="C90" s="374"/>
      <c r="D90" s="290"/>
    </row>
    <row r="91" spans="1:4" s="280" customFormat="1" x14ac:dyDescent="0.25">
      <c r="A91" s="344" t="s">
        <v>61</v>
      </c>
      <c r="B91" s="300">
        <v>2</v>
      </c>
      <c r="C91" s="380">
        <v>1</v>
      </c>
      <c r="D91" s="294"/>
    </row>
    <row r="92" spans="1:4" s="280" customFormat="1" x14ac:dyDescent="0.25">
      <c r="A92" s="285" t="s">
        <v>881</v>
      </c>
      <c r="B92" s="296">
        <v>2</v>
      </c>
      <c r="C92" s="375"/>
      <c r="D92" s="298"/>
    </row>
    <row r="93" spans="1:4" s="280" customFormat="1" x14ac:dyDescent="0.25">
      <c r="A93" s="289" t="s">
        <v>227</v>
      </c>
      <c r="B93" s="290"/>
      <c r="C93" s="374"/>
      <c r="D93" s="290"/>
    </row>
    <row r="94" spans="1:4" s="280" customFormat="1" x14ac:dyDescent="0.25">
      <c r="A94" s="344" t="s">
        <v>96</v>
      </c>
      <c r="B94" s="282">
        <v>38</v>
      </c>
      <c r="C94" s="367">
        <v>1</v>
      </c>
      <c r="D94" s="284"/>
    </row>
    <row r="95" spans="1:4" s="280" customFormat="1" x14ac:dyDescent="0.25">
      <c r="A95" s="285" t="s">
        <v>881</v>
      </c>
      <c r="B95" s="296">
        <v>38</v>
      </c>
      <c r="C95" s="375"/>
      <c r="D95" s="298"/>
    </row>
    <row r="96" spans="1:4" s="280" customFormat="1" x14ac:dyDescent="0.25">
      <c r="A96" s="289" t="s">
        <v>830</v>
      </c>
      <c r="B96" s="290"/>
      <c r="C96" s="374"/>
      <c r="D96" s="290"/>
    </row>
    <row r="97" spans="1:5" s="280" customFormat="1" x14ac:dyDescent="0.25">
      <c r="A97" s="352" t="s">
        <v>829</v>
      </c>
      <c r="B97" s="282">
        <v>14</v>
      </c>
      <c r="C97" s="358">
        <f>B97/B$99</f>
        <v>0.93333333333333335</v>
      </c>
      <c r="D97" s="284"/>
    </row>
    <row r="98" spans="1:5" s="280" customFormat="1" x14ac:dyDescent="0.25">
      <c r="A98" s="352" t="s">
        <v>1548</v>
      </c>
      <c r="B98" s="282">
        <v>1</v>
      </c>
      <c r="C98" s="358">
        <f>B98/B$99</f>
        <v>6.6666666666666666E-2</v>
      </c>
      <c r="D98" s="284"/>
    </row>
    <row r="99" spans="1:5" s="280" customFormat="1" x14ac:dyDescent="0.25">
      <c r="A99" s="285" t="s">
        <v>881</v>
      </c>
      <c r="B99" s="296">
        <v>15</v>
      </c>
      <c r="C99" s="375"/>
      <c r="D99" s="298"/>
    </row>
    <row r="100" spans="1:5" s="280" customFormat="1" ht="16.5" x14ac:dyDescent="0.25">
      <c r="A100" s="303" t="s">
        <v>278</v>
      </c>
      <c r="B100" s="290"/>
      <c r="C100" s="374"/>
      <c r="D100" s="278"/>
      <c r="E100" s="340"/>
    </row>
    <row r="101" spans="1:5" s="280" customFormat="1" x14ac:dyDescent="0.25">
      <c r="A101" s="344" t="s">
        <v>57</v>
      </c>
      <c r="B101" s="282">
        <v>16</v>
      </c>
      <c r="C101" s="358">
        <f>B101/B$107</f>
        <v>6.2992125984251968E-2</v>
      </c>
      <c r="D101" s="284"/>
    </row>
    <row r="102" spans="1:5" s="280" customFormat="1" x14ac:dyDescent="0.25">
      <c r="A102" s="304" t="s">
        <v>252</v>
      </c>
      <c r="B102" s="282">
        <v>6</v>
      </c>
      <c r="C102" s="358">
        <f>B102/B$107</f>
        <v>2.3622047244094488E-2</v>
      </c>
      <c r="D102" s="284"/>
    </row>
    <row r="103" spans="1:5" s="280" customFormat="1" x14ac:dyDescent="0.25">
      <c r="A103" s="304" t="s">
        <v>251</v>
      </c>
      <c r="B103" s="282">
        <v>11</v>
      </c>
      <c r="C103" s="358">
        <f>B103/B$107</f>
        <v>4.3307086614173228E-2</v>
      </c>
      <c r="D103" s="284"/>
    </row>
    <row r="104" spans="1:5" s="280" customFormat="1" x14ac:dyDescent="0.25">
      <c r="A104" s="345" t="s">
        <v>61</v>
      </c>
      <c r="B104" s="282">
        <v>190</v>
      </c>
      <c r="C104" s="358">
        <f>B104/B$107</f>
        <v>0.74803149606299213</v>
      </c>
      <c r="D104" s="284"/>
    </row>
    <row r="105" spans="1:5" s="280" customFormat="1" x14ac:dyDescent="0.25">
      <c r="A105" s="353" t="s">
        <v>1208</v>
      </c>
      <c r="B105" s="282">
        <v>6</v>
      </c>
      <c r="C105" s="358">
        <f>B105/B$107</f>
        <v>2.3622047244094488E-2</v>
      </c>
      <c r="D105" s="284"/>
    </row>
    <row r="106" spans="1:5" s="280" customFormat="1" x14ac:dyDescent="0.25">
      <c r="A106" s="346" t="s">
        <v>1061</v>
      </c>
      <c r="B106" s="282">
        <v>25</v>
      </c>
      <c r="C106" s="358">
        <f t="shared" ref="C106" si="5">B106/B$107</f>
        <v>9.8425196850393706E-2</v>
      </c>
      <c r="D106" s="284"/>
    </row>
    <row r="107" spans="1:5" s="280" customFormat="1" x14ac:dyDescent="0.25">
      <c r="A107" s="285" t="s">
        <v>881</v>
      </c>
      <c r="B107" s="296">
        <f>SUM(B101:B106)</f>
        <v>254</v>
      </c>
      <c r="C107" s="375"/>
      <c r="D107" s="298"/>
    </row>
    <row r="108" spans="1:5" s="280" customFormat="1" x14ac:dyDescent="0.25">
      <c r="A108" s="289" t="s">
        <v>1254</v>
      </c>
      <c r="B108" s="290"/>
      <c r="C108" s="374"/>
      <c r="D108" s="290"/>
    </row>
    <row r="109" spans="1:5" s="280" customFormat="1" x14ac:dyDescent="0.25">
      <c r="A109" s="344" t="s">
        <v>61</v>
      </c>
      <c r="B109" s="282">
        <v>20</v>
      </c>
      <c r="C109" s="367">
        <v>1</v>
      </c>
      <c r="D109" s="284"/>
    </row>
    <row r="110" spans="1:5" s="280" customFormat="1" x14ac:dyDescent="0.25">
      <c r="A110" s="285" t="s">
        <v>881</v>
      </c>
      <c r="B110" s="296">
        <v>20</v>
      </c>
      <c r="C110" s="375"/>
      <c r="D110" s="298"/>
    </row>
    <row r="111" spans="1:5" s="280" customFormat="1" x14ac:dyDescent="0.25">
      <c r="A111" s="289" t="s">
        <v>74</v>
      </c>
      <c r="B111" s="290"/>
      <c r="C111" s="374"/>
      <c r="D111" s="290"/>
    </row>
    <row r="112" spans="1:5" s="280" customFormat="1" x14ac:dyDescent="0.25">
      <c r="A112" s="344" t="s">
        <v>57</v>
      </c>
      <c r="B112" s="282">
        <v>1</v>
      </c>
      <c r="C112" s="358">
        <f>B112/B$122</f>
        <v>2.6315789473684209E-2</v>
      </c>
      <c r="D112" s="284"/>
    </row>
    <row r="113" spans="1:4" s="280" customFormat="1" x14ac:dyDescent="0.25">
      <c r="A113" s="281" t="s">
        <v>98</v>
      </c>
      <c r="B113" s="282">
        <v>1</v>
      </c>
      <c r="C113" s="358">
        <f t="shared" ref="C113:C121" si="6">B113/B$122</f>
        <v>2.6315789473684209E-2</v>
      </c>
      <c r="D113" s="284"/>
    </row>
    <row r="114" spans="1:4" s="280" customFormat="1" x14ac:dyDescent="0.25">
      <c r="A114" s="344" t="s">
        <v>1138</v>
      </c>
      <c r="B114" s="282">
        <v>22</v>
      </c>
      <c r="C114" s="358">
        <f t="shared" si="6"/>
        <v>0.57894736842105265</v>
      </c>
      <c r="D114" s="284"/>
    </row>
    <row r="115" spans="1:4" s="280" customFormat="1" x14ac:dyDescent="0.25">
      <c r="A115" s="354" t="s">
        <v>1460</v>
      </c>
      <c r="B115" s="293">
        <v>4</v>
      </c>
      <c r="C115" s="358">
        <f t="shared" si="6"/>
        <v>0.10526315789473684</v>
      </c>
      <c r="D115" s="284"/>
    </row>
    <row r="116" spans="1:4" s="280" customFormat="1" x14ac:dyDescent="0.25">
      <c r="A116" s="386" t="s">
        <v>1634</v>
      </c>
      <c r="B116" s="293">
        <v>1</v>
      </c>
      <c r="C116" s="358">
        <f t="shared" si="6"/>
        <v>2.6315789473684209E-2</v>
      </c>
      <c r="D116" s="294"/>
    </row>
    <row r="117" spans="1:4" s="280" customFormat="1" x14ac:dyDescent="0.25">
      <c r="A117" s="354" t="s">
        <v>1476</v>
      </c>
      <c r="B117" s="293">
        <v>1</v>
      </c>
      <c r="C117" s="358">
        <f t="shared" si="6"/>
        <v>2.6315789473684209E-2</v>
      </c>
      <c r="D117" s="294"/>
    </row>
    <row r="118" spans="1:4" s="280" customFormat="1" x14ac:dyDescent="0.25">
      <c r="A118" s="354" t="s">
        <v>1549</v>
      </c>
      <c r="B118" s="293">
        <v>1</v>
      </c>
      <c r="C118" s="358">
        <f t="shared" si="6"/>
        <v>2.6315789473684209E-2</v>
      </c>
      <c r="D118" s="294"/>
    </row>
    <row r="119" spans="1:4" s="280" customFormat="1" x14ac:dyDescent="0.25">
      <c r="A119" s="394" t="s">
        <v>1550</v>
      </c>
      <c r="B119" s="293">
        <v>1</v>
      </c>
      <c r="C119" s="358">
        <f t="shared" si="6"/>
        <v>2.6315789473684209E-2</v>
      </c>
      <c r="D119" s="294"/>
    </row>
    <row r="120" spans="1:4" s="280" customFormat="1" x14ac:dyDescent="0.25">
      <c r="A120" s="281" t="s">
        <v>228</v>
      </c>
      <c r="B120" s="282">
        <v>1</v>
      </c>
      <c r="C120" s="358">
        <f t="shared" si="6"/>
        <v>2.6315789473684209E-2</v>
      </c>
      <c r="D120" s="294"/>
    </row>
    <row r="121" spans="1:4" s="280" customFormat="1" x14ac:dyDescent="0.25">
      <c r="A121" s="346" t="s">
        <v>1061</v>
      </c>
      <c r="B121" s="282">
        <v>5</v>
      </c>
      <c r="C121" s="358">
        <f t="shared" si="6"/>
        <v>0.13157894736842105</v>
      </c>
      <c r="D121" s="294"/>
    </row>
    <row r="122" spans="1:4" s="280" customFormat="1" x14ac:dyDescent="0.25">
      <c r="A122" s="285" t="s">
        <v>881</v>
      </c>
      <c r="B122" s="296">
        <f>SUM(B112:B121)</f>
        <v>38</v>
      </c>
      <c r="C122" s="375"/>
      <c r="D122" s="298"/>
    </row>
    <row r="123" spans="1:4" s="280" customFormat="1" x14ac:dyDescent="0.25">
      <c r="A123" s="289" t="s">
        <v>101</v>
      </c>
      <c r="B123" s="290"/>
      <c r="C123" s="374"/>
      <c r="D123" s="290"/>
    </row>
    <row r="124" spans="1:4" s="280" customFormat="1" x14ac:dyDescent="0.25">
      <c r="A124" s="281" t="s">
        <v>100</v>
      </c>
      <c r="B124" s="282">
        <v>6</v>
      </c>
      <c r="C124" s="367">
        <v>1</v>
      </c>
      <c r="D124" s="284"/>
    </row>
    <row r="125" spans="1:4" s="280" customFormat="1" x14ac:dyDescent="0.25">
      <c r="A125" s="285" t="s">
        <v>881</v>
      </c>
      <c r="B125" s="296">
        <v>6</v>
      </c>
      <c r="C125" s="375"/>
      <c r="D125" s="298"/>
    </row>
    <row r="126" spans="1:4" s="280" customFormat="1" x14ac:dyDescent="0.25">
      <c r="A126" s="289" t="s">
        <v>75</v>
      </c>
      <c r="B126" s="290"/>
      <c r="C126" s="374"/>
      <c r="D126" s="290"/>
    </row>
    <row r="127" spans="1:4" s="280" customFormat="1" x14ac:dyDescent="0.25">
      <c r="A127" s="344" t="s">
        <v>57</v>
      </c>
      <c r="B127" s="282">
        <v>4</v>
      </c>
      <c r="C127" s="358">
        <f t="shared" ref="C127:C136" si="7">B127/B$138</f>
        <v>5.4794520547945202E-2</v>
      </c>
      <c r="D127" s="284"/>
    </row>
    <row r="128" spans="1:4" s="280" customFormat="1" x14ac:dyDescent="0.25">
      <c r="A128" s="352" t="s">
        <v>1602</v>
      </c>
      <c r="B128" s="282">
        <v>3</v>
      </c>
      <c r="C128" s="358">
        <f t="shared" si="7"/>
        <v>4.1095890410958902E-2</v>
      </c>
      <c r="D128" s="284"/>
    </row>
    <row r="129" spans="1:4" s="280" customFormat="1" x14ac:dyDescent="0.25">
      <c r="A129" s="344" t="s">
        <v>96</v>
      </c>
      <c r="B129" s="282">
        <v>2</v>
      </c>
      <c r="C129" s="358">
        <f t="shared" si="7"/>
        <v>2.7397260273972601E-2</v>
      </c>
      <c r="D129" s="284"/>
    </row>
    <row r="130" spans="1:4" s="280" customFormat="1" x14ac:dyDescent="0.25">
      <c r="A130" s="344" t="s">
        <v>61</v>
      </c>
      <c r="B130" s="282">
        <v>3</v>
      </c>
      <c r="C130" s="358">
        <f t="shared" si="7"/>
        <v>4.1095890410958902E-2</v>
      </c>
      <c r="D130" s="284"/>
    </row>
    <row r="131" spans="1:4" s="280" customFormat="1" x14ac:dyDescent="0.25">
      <c r="A131" s="352" t="s">
        <v>102</v>
      </c>
      <c r="B131" s="282">
        <v>44</v>
      </c>
      <c r="C131" s="358">
        <f t="shared" si="7"/>
        <v>0.60273972602739723</v>
      </c>
      <c r="D131" s="284"/>
    </row>
    <row r="132" spans="1:4" s="280" customFormat="1" x14ac:dyDescent="0.25">
      <c r="A132" s="352" t="s">
        <v>1479</v>
      </c>
      <c r="B132" s="282">
        <v>1</v>
      </c>
      <c r="C132" s="358">
        <f t="shared" si="7"/>
        <v>1.3698630136986301E-2</v>
      </c>
      <c r="D132" s="284"/>
    </row>
    <row r="133" spans="1:4" s="280" customFormat="1" x14ac:dyDescent="0.25">
      <c r="A133" s="352" t="s">
        <v>300</v>
      </c>
      <c r="B133" s="282">
        <v>2</v>
      </c>
      <c r="C133" s="358">
        <f t="shared" si="7"/>
        <v>2.7397260273972601E-2</v>
      </c>
      <c r="D133" s="284"/>
    </row>
    <row r="134" spans="1:4" s="280" customFormat="1" x14ac:dyDescent="0.25">
      <c r="A134" s="352" t="s">
        <v>1551</v>
      </c>
      <c r="B134" s="282">
        <v>2</v>
      </c>
      <c r="C134" s="358">
        <f t="shared" si="7"/>
        <v>2.7397260273972601E-2</v>
      </c>
      <c r="D134" s="284"/>
    </row>
    <row r="135" spans="1:4" s="280" customFormat="1" x14ac:dyDescent="0.25">
      <c r="A135" s="352" t="s">
        <v>1552</v>
      </c>
      <c r="B135" s="282">
        <v>2</v>
      </c>
      <c r="C135" s="358">
        <f t="shared" si="7"/>
        <v>2.7397260273972601E-2</v>
      </c>
      <c r="D135" s="284"/>
    </row>
    <row r="136" spans="1:4" s="280" customFormat="1" x14ac:dyDescent="0.25">
      <c r="A136" s="344" t="s">
        <v>155</v>
      </c>
      <c r="B136" s="282">
        <v>1</v>
      </c>
      <c r="C136" s="358">
        <f t="shared" si="7"/>
        <v>1.3698630136986301E-2</v>
      </c>
      <c r="D136" s="284"/>
    </row>
    <row r="137" spans="1:4" s="280" customFormat="1" x14ac:dyDescent="0.25">
      <c r="A137" s="346" t="s">
        <v>1061</v>
      </c>
      <c r="B137" s="282">
        <v>9</v>
      </c>
      <c r="C137" s="358">
        <f t="shared" ref="C137" si="8">B137/B$138</f>
        <v>0.12328767123287671</v>
      </c>
      <c r="D137" s="284"/>
    </row>
    <row r="138" spans="1:4" s="280" customFormat="1" x14ac:dyDescent="0.25">
      <c r="A138" s="285" t="s">
        <v>881</v>
      </c>
      <c r="B138" s="296">
        <f>SUM(B127:B137)</f>
        <v>73</v>
      </c>
      <c r="C138" s="375"/>
      <c r="D138" s="298"/>
    </row>
    <row r="139" spans="1:4" s="280" customFormat="1" x14ac:dyDescent="0.25">
      <c r="A139" s="289" t="s">
        <v>680</v>
      </c>
      <c r="B139" s="290"/>
      <c r="C139" s="374"/>
      <c r="D139" s="290"/>
    </row>
    <row r="140" spans="1:4" s="280" customFormat="1" x14ac:dyDescent="0.25">
      <c r="A140" s="344" t="s">
        <v>61</v>
      </c>
      <c r="B140" s="282">
        <v>6</v>
      </c>
      <c r="C140" s="367">
        <v>1</v>
      </c>
      <c r="D140" s="284"/>
    </row>
    <row r="141" spans="1:4" s="280" customFormat="1" x14ac:dyDescent="0.25">
      <c r="A141" s="285" t="s">
        <v>881</v>
      </c>
      <c r="B141" s="296">
        <v>6</v>
      </c>
      <c r="C141" s="375"/>
      <c r="D141" s="298"/>
    </row>
    <row r="142" spans="1:4" s="280" customFormat="1" x14ac:dyDescent="0.25">
      <c r="A142" s="289" t="s">
        <v>76</v>
      </c>
      <c r="B142" s="290"/>
      <c r="C142" s="374"/>
      <c r="D142" s="290"/>
    </row>
    <row r="143" spans="1:4" s="280" customFormat="1" x14ac:dyDescent="0.25">
      <c r="A143" s="344" t="s">
        <v>136</v>
      </c>
      <c r="B143" s="282">
        <v>1</v>
      </c>
      <c r="C143" s="358">
        <f t="shared" ref="C143:C148" si="9">B143/B$150</f>
        <v>1.9607843137254902E-2</v>
      </c>
      <c r="D143" s="284"/>
    </row>
    <row r="144" spans="1:4" s="280" customFormat="1" x14ac:dyDescent="0.25">
      <c r="A144" s="344" t="s">
        <v>57</v>
      </c>
      <c r="B144" s="282">
        <v>8</v>
      </c>
      <c r="C144" s="358">
        <f t="shared" si="9"/>
        <v>0.15686274509803921</v>
      </c>
      <c r="D144" s="284"/>
    </row>
    <row r="145" spans="1:12" s="280" customFormat="1" x14ac:dyDescent="0.25">
      <c r="A145" s="346" t="s">
        <v>58</v>
      </c>
      <c r="B145" s="282">
        <v>1</v>
      </c>
      <c r="C145" s="358">
        <f t="shared" si="9"/>
        <v>1.9607843137254902E-2</v>
      </c>
      <c r="D145" s="284"/>
    </row>
    <row r="146" spans="1:12" s="280" customFormat="1" x14ac:dyDescent="0.25">
      <c r="A146" s="344" t="s">
        <v>105</v>
      </c>
      <c r="B146" s="282">
        <v>36</v>
      </c>
      <c r="C146" s="358">
        <f t="shared" si="9"/>
        <v>0.70588235294117652</v>
      </c>
      <c r="D146" s="284"/>
    </row>
    <row r="147" spans="1:12" s="280" customFormat="1" x14ac:dyDescent="0.25">
      <c r="A147" s="352" t="s">
        <v>1481</v>
      </c>
      <c r="B147" s="282">
        <v>1</v>
      </c>
      <c r="C147" s="358">
        <f t="shared" si="9"/>
        <v>1.9607843137254902E-2</v>
      </c>
      <c r="D147" s="284"/>
    </row>
    <row r="148" spans="1:12" s="280" customFormat="1" x14ac:dyDescent="0.25">
      <c r="A148" s="344" t="s">
        <v>99</v>
      </c>
      <c r="B148" s="282">
        <v>2</v>
      </c>
      <c r="C148" s="358">
        <f t="shared" si="9"/>
        <v>3.9215686274509803E-2</v>
      </c>
      <c r="D148" s="284"/>
    </row>
    <row r="149" spans="1:12" s="280" customFormat="1" x14ac:dyDescent="0.25">
      <c r="A149" s="346" t="s">
        <v>1061</v>
      </c>
      <c r="B149" s="282">
        <v>2</v>
      </c>
      <c r="C149" s="358">
        <f t="shared" ref="C149" si="10">B149/B$150</f>
        <v>3.9215686274509803E-2</v>
      </c>
      <c r="D149" s="284"/>
    </row>
    <row r="150" spans="1:12" s="280" customFormat="1" x14ac:dyDescent="0.25">
      <c r="A150" s="285" t="s">
        <v>881</v>
      </c>
      <c r="B150" s="296">
        <f>SUM(B143:B149)</f>
        <v>51</v>
      </c>
      <c r="C150" s="375"/>
      <c r="D150" s="298"/>
    </row>
    <row r="151" spans="1:12" s="280" customFormat="1" x14ac:dyDescent="0.25">
      <c r="A151" s="289" t="s">
        <v>1269</v>
      </c>
      <c r="B151" s="290"/>
      <c r="C151" s="374"/>
      <c r="D151" s="290"/>
    </row>
    <row r="152" spans="1:12" s="280" customFormat="1" x14ac:dyDescent="0.25">
      <c r="A152" s="344" t="s">
        <v>1270</v>
      </c>
      <c r="B152" s="282">
        <v>1</v>
      </c>
      <c r="C152" s="367">
        <v>1</v>
      </c>
      <c r="D152" s="284"/>
    </row>
    <row r="153" spans="1:12" s="280" customFormat="1" x14ac:dyDescent="0.25">
      <c r="A153" s="285" t="s">
        <v>881</v>
      </c>
      <c r="B153" s="296">
        <v>1</v>
      </c>
      <c r="C153" s="375"/>
      <c r="D153" s="298"/>
    </row>
    <row r="154" spans="1:12" s="280" customFormat="1" ht="16.5" x14ac:dyDescent="0.25">
      <c r="A154" s="289" t="s">
        <v>78</v>
      </c>
      <c r="B154" s="290"/>
      <c r="C154" s="374"/>
      <c r="D154" s="278" t="s">
        <v>774</v>
      </c>
      <c r="E154" s="340"/>
    </row>
    <row r="155" spans="1:12" s="280" customFormat="1" x14ac:dyDescent="0.25">
      <c r="A155" s="281" t="s">
        <v>254</v>
      </c>
      <c r="B155" s="282">
        <v>163</v>
      </c>
      <c r="C155" s="358">
        <f>B155/B$161</f>
        <v>8.2074521651560928E-2</v>
      </c>
      <c r="D155" s="284"/>
    </row>
    <row r="156" spans="1:12" s="280" customFormat="1" x14ac:dyDescent="0.25">
      <c r="A156" s="281" t="s">
        <v>3</v>
      </c>
      <c r="B156" s="282">
        <v>364</v>
      </c>
      <c r="C156" s="358">
        <f t="shared" ref="C156:C160" si="11">B156/B$161</f>
        <v>0.18328298086606243</v>
      </c>
      <c r="D156" s="284"/>
    </row>
    <row r="157" spans="1:12" s="280" customFormat="1" x14ac:dyDescent="0.25">
      <c r="A157" s="281" t="s">
        <v>16</v>
      </c>
      <c r="B157" s="282">
        <v>220</v>
      </c>
      <c r="C157" s="358">
        <f t="shared" si="11"/>
        <v>0.1107754279959718</v>
      </c>
      <c r="D157" s="284"/>
    </row>
    <row r="158" spans="1:12" s="280" customFormat="1" x14ac:dyDescent="0.25">
      <c r="A158" s="344" t="s">
        <v>107</v>
      </c>
      <c r="B158" s="282">
        <v>304</v>
      </c>
      <c r="C158" s="358">
        <f t="shared" si="11"/>
        <v>0.15307150050352467</v>
      </c>
      <c r="D158" s="284"/>
      <c r="L158" s="284"/>
    </row>
    <row r="159" spans="1:12" s="280" customFormat="1" x14ac:dyDescent="0.25">
      <c r="A159" s="281" t="s">
        <v>424</v>
      </c>
      <c r="B159" s="282">
        <v>294</v>
      </c>
      <c r="C159" s="358">
        <f t="shared" si="11"/>
        <v>0.14803625377643503</v>
      </c>
      <c r="D159" s="284"/>
    </row>
    <row r="160" spans="1:12" s="280" customFormat="1" x14ac:dyDescent="0.25">
      <c r="A160" s="292" t="s">
        <v>1061</v>
      </c>
      <c r="B160" s="282">
        <v>641</v>
      </c>
      <c r="C160" s="358">
        <f t="shared" si="11"/>
        <v>0.32275931520644513</v>
      </c>
      <c r="D160" s="341"/>
      <c r="L160" s="284"/>
    </row>
    <row r="161" spans="1:12" s="280" customFormat="1" x14ac:dyDescent="0.25">
      <c r="A161" s="285" t="s">
        <v>881</v>
      </c>
      <c r="B161" s="296">
        <v>1986</v>
      </c>
      <c r="C161" s="375"/>
      <c r="D161" s="298"/>
      <c r="L161" s="284"/>
    </row>
    <row r="162" spans="1:12" s="280" customFormat="1" x14ac:dyDescent="0.25">
      <c r="A162" s="289" t="s">
        <v>1080</v>
      </c>
      <c r="B162" s="290"/>
      <c r="C162" s="374"/>
      <c r="D162" s="290"/>
      <c r="L162" s="284"/>
    </row>
    <row r="163" spans="1:12" s="280" customFormat="1" x14ac:dyDescent="0.25">
      <c r="A163" s="281" t="s">
        <v>57</v>
      </c>
      <c r="B163" s="282">
        <v>9</v>
      </c>
      <c r="C163" s="358">
        <f t="shared" ref="C163:C168" si="12">B163/B$171</f>
        <v>5.4545454545454543E-2</v>
      </c>
      <c r="D163" s="284"/>
    </row>
    <row r="164" spans="1:12" s="280" customFormat="1" x14ac:dyDescent="0.25">
      <c r="A164" s="352" t="s">
        <v>155</v>
      </c>
      <c r="B164" s="282">
        <v>129</v>
      </c>
      <c r="C164" s="358">
        <f t="shared" si="12"/>
        <v>0.78181818181818186</v>
      </c>
    </row>
    <row r="165" spans="1:12" s="280" customFormat="1" x14ac:dyDescent="0.25">
      <c r="A165" s="352" t="s">
        <v>164</v>
      </c>
      <c r="B165" s="282">
        <v>3</v>
      </c>
      <c r="C165" s="358">
        <f t="shared" si="12"/>
        <v>1.8181818181818181E-2</v>
      </c>
    </row>
    <row r="166" spans="1:12" s="280" customFormat="1" x14ac:dyDescent="0.25">
      <c r="A166" s="352" t="s">
        <v>1556</v>
      </c>
      <c r="B166" s="282">
        <v>1</v>
      </c>
      <c r="C166" s="358">
        <f t="shared" si="12"/>
        <v>6.0606060606060606E-3</v>
      </c>
      <c r="D166" s="284"/>
    </row>
    <row r="167" spans="1:12" s="280" customFormat="1" x14ac:dyDescent="0.25">
      <c r="A167" s="352" t="s">
        <v>1553</v>
      </c>
      <c r="B167" s="282">
        <v>9</v>
      </c>
      <c r="C167" s="358">
        <f t="shared" si="12"/>
        <v>5.4545454545454543E-2</v>
      </c>
    </row>
    <row r="168" spans="1:12" s="280" customFormat="1" x14ac:dyDescent="0.25">
      <c r="A168" s="352" t="s">
        <v>1554</v>
      </c>
      <c r="B168" s="282">
        <v>1</v>
      </c>
      <c r="C168" s="358">
        <f t="shared" si="12"/>
        <v>6.0606060606060606E-3</v>
      </c>
    </row>
    <row r="169" spans="1:12" s="280" customFormat="1" x14ac:dyDescent="0.25">
      <c r="A169" s="352" t="s">
        <v>1555</v>
      </c>
      <c r="B169" s="282">
        <v>1</v>
      </c>
      <c r="C169" s="358">
        <f t="shared" ref="C169:C170" si="13">B169/B$171</f>
        <v>6.0606060606060606E-3</v>
      </c>
      <c r="D169" s="284"/>
    </row>
    <row r="170" spans="1:12" s="280" customFormat="1" x14ac:dyDescent="0.25">
      <c r="A170" s="346" t="s">
        <v>1061</v>
      </c>
      <c r="B170" s="282">
        <v>12</v>
      </c>
      <c r="C170" s="358">
        <f t="shared" si="13"/>
        <v>7.2727272727272724E-2</v>
      </c>
      <c r="D170" s="284"/>
    </row>
    <row r="171" spans="1:12" s="280" customFormat="1" x14ac:dyDescent="0.25">
      <c r="A171" s="285" t="s">
        <v>881</v>
      </c>
      <c r="B171" s="296">
        <f>SUM(B163:B170)</f>
        <v>165</v>
      </c>
      <c r="C171" s="375"/>
      <c r="D171" s="298"/>
    </row>
    <row r="172" spans="1:12" s="280" customFormat="1" ht="16.5" x14ac:dyDescent="0.25">
      <c r="A172" s="289" t="s">
        <v>24</v>
      </c>
      <c r="B172" s="290"/>
      <c r="C172" s="374"/>
      <c r="D172" s="278"/>
    </row>
    <row r="173" spans="1:12" s="280" customFormat="1" x14ac:dyDescent="0.25">
      <c r="A173" s="281" t="s">
        <v>27</v>
      </c>
      <c r="B173" s="282">
        <v>21</v>
      </c>
      <c r="C173" s="358">
        <f>B173/B$176</f>
        <v>0.72413793103448276</v>
      </c>
      <c r="D173" s="284"/>
    </row>
    <row r="174" spans="1:12" s="280" customFormat="1" x14ac:dyDescent="0.25">
      <c r="A174" s="352" t="s">
        <v>82</v>
      </c>
      <c r="B174" s="282">
        <v>7</v>
      </c>
      <c r="C174" s="358">
        <f>B174/B$176</f>
        <v>0.2413793103448276</v>
      </c>
      <c r="D174" s="284"/>
    </row>
    <row r="175" spans="1:12" s="280" customFormat="1" x14ac:dyDescent="0.25">
      <c r="A175" s="346" t="s">
        <v>1061</v>
      </c>
      <c r="B175" s="282">
        <v>1</v>
      </c>
      <c r="C175" s="358">
        <f>B175/B$176</f>
        <v>3.4482758620689655E-2</v>
      </c>
      <c r="D175" s="284"/>
    </row>
    <row r="176" spans="1:12" s="280" customFormat="1" x14ac:dyDescent="0.25">
      <c r="A176" s="285" t="s">
        <v>881</v>
      </c>
      <c r="B176" s="296">
        <v>29</v>
      </c>
      <c r="C176" s="375"/>
      <c r="D176" s="298"/>
    </row>
    <row r="177" spans="1:12" s="280" customFormat="1" x14ac:dyDescent="0.25">
      <c r="A177" s="289" t="s">
        <v>110</v>
      </c>
      <c r="B177" s="290"/>
      <c r="C177" s="374"/>
      <c r="D177" s="290"/>
    </row>
    <row r="178" spans="1:12" s="280" customFormat="1" x14ac:dyDescent="0.25">
      <c r="A178" s="352" t="s">
        <v>1558</v>
      </c>
      <c r="B178" s="282">
        <v>1</v>
      </c>
      <c r="C178" s="358">
        <f>B178/B$186</f>
        <v>0.05</v>
      </c>
      <c r="D178" s="284"/>
    </row>
    <row r="179" spans="1:12" s="280" customFormat="1" x14ac:dyDescent="0.25">
      <c r="A179" s="352" t="s">
        <v>98</v>
      </c>
      <c r="B179" s="282">
        <v>1</v>
      </c>
      <c r="C179" s="358">
        <f>B179/B$186</f>
        <v>0.05</v>
      </c>
    </row>
    <row r="180" spans="1:12" s="280" customFormat="1" x14ac:dyDescent="0.25">
      <c r="A180" s="352" t="s">
        <v>111</v>
      </c>
      <c r="B180" s="282">
        <v>10</v>
      </c>
      <c r="C180" s="358">
        <f>B180/B$186</f>
        <v>0.5</v>
      </c>
      <c r="D180" s="284"/>
      <c r="L180" s="284"/>
    </row>
    <row r="181" spans="1:12" s="280" customFormat="1" x14ac:dyDescent="0.25">
      <c r="A181" s="352" t="s">
        <v>1559</v>
      </c>
      <c r="B181" s="282">
        <v>2</v>
      </c>
      <c r="C181" s="358">
        <f>B181/B$186</f>
        <v>0.1</v>
      </c>
      <c r="D181" s="284"/>
    </row>
    <row r="182" spans="1:12" s="280" customFormat="1" x14ac:dyDescent="0.25">
      <c r="A182" s="352" t="s">
        <v>1560</v>
      </c>
      <c r="B182" s="282">
        <v>1</v>
      </c>
      <c r="C182" s="358">
        <f>B182/B$186</f>
        <v>0.05</v>
      </c>
      <c r="D182" s="284"/>
    </row>
    <row r="183" spans="1:12" s="280" customFormat="1" x14ac:dyDescent="0.25">
      <c r="A183" s="281" t="s">
        <v>263</v>
      </c>
      <c r="B183" s="282">
        <v>2</v>
      </c>
      <c r="C183" s="358">
        <f t="shared" ref="C183:C185" si="14">B183/B$186</f>
        <v>0.1</v>
      </c>
      <c r="D183" s="284"/>
    </row>
    <row r="184" spans="1:12" s="280" customFormat="1" x14ac:dyDescent="0.25">
      <c r="A184" s="344" t="s">
        <v>82</v>
      </c>
      <c r="B184" s="282">
        <v>2</v>
      </c>
      <c r="C184" s="358">
        <f t="shared" si="14"/>
        <v>0.1</v>
      </c>
    </row>
    <row r="185" spans="1:12" s="280" customFormat="1" x14ac:dyDescent="0.25">
      <c r="A185" s="352" t="s">
        <v>1561</v>
      </c>
      <c r="B185" s="282">
        <v>1</v>
      </c>
      <c r="C185" s="358">
        <f t="shared" si="14"/>
        <v>0.05</v>
      </c>
      <c r="D185" s="284"/>
    </row>
    <row r="186" spans="1:12" s="280" customFormat="1" x14ac:dyDescent="0.25">
      <c r="A186" s="285" t="s">
        <v>881</v>
      </c>
      <c r="B186" s="296">
        <f>SUM(B178:B185)</f>
        <v>20</v>
      </c>
      <c r="C186" s="375"/>
      <c r="D186" s="298"/>
    </row>
    <row r="187" spans="1:12" s="280" customFormat="1" x14ac:dyDescent="0.25">
      <c r="A187" s="289" t="s">
        <v>873</v>
      </c>
      <c r="B187" s="290"/>
      <c r="C187" s="374"/>
      <c r="D187" s="290"/>
    </row>
    <row r="188" spans="1:12" s="280" customFormat="1" x14ac:dyDescent="0.25">
      <c r="A188" s="281" t="s">
        <v>1539</v>
      </c>
      <c r="B188" s="282">
        <v>1</v>
      </c>
      <c r="C188" s="358">
        <f>B188/B$194</f>
        <v>7.6923076923076927E-2</v>
      </c>
      <c r="D188" s="284"/>
    </row>
    <row r="189" spans="1:12" s="280" customFormat="1" x14ac:dyDescent="0.25">
      <c r="A189" s="352" t="s">
        <v>1562</v>
      </c>
      <c r="B189" s="282">
        <v>1</v>
      </c>
      <c r="C189" s="358">
        <f t="shared" ref="C189:C193" si="15">B189/B$194</f>
        <v>7.6923076923076927E-2</v>
      </c>
      <c r="D189" s="284"/>
    </row>
    <row r="190" spans="1:12" s="280" customFormat="1" x14ac:dyDescent="0.25">
      <c r="A190" s="352" t="s">
        <v>1563</v>
      </c>
      <c r="B190" s="282">
        <v>1</v>
      </c>
      <c r="C190" s="358">
        <f t="shared" si="15"/>
        <v>7.6923076923076927E-2</v>
      </c>
      <c r="D190" s="284"/>
    </row>
    <row r="191" spans="1:12" s="280" customFormat="1" x14ac:dyDescent="0.25">
      <c r="A191" s="352" t="s">
        <v>263</v>
      </c>
      <c r="B191" s="282">
        <v>8</v>
      </c>
      <c r="C191" s="358">
        <f t="shared" si="15"/>
        <v>0.61538461538461542</v>
      </c>
      <c r="D191" s="284"/>
    </row>
    <row r="192" spans="1:12" s="280" customFormat="1" x14ac:dyDescent="0.25">
      <c r="A192" s="352" t="s">
        <v>353</v>
      </c>
      <c r="B192" s="282">
        <v>1</v>
      </c>
      <c r="C192" s="358">
        <f t="shared" si="15"/>
        <v>7.6923076923076927E-2</v>
      </c>
      <c r="D192" s="284"/>
    </row>
    <row r="193" spans="1:4" s="280" customFormat="1" x14ac:dyDescent="0.25">
      <c r="A193" s="352" t="s">
        <v>1561</v>
      </c>
      <c r="B193" s="282">
        <v>1</v>
      </c>
      <c r="C193" s="358">
        <f t="shared" si="15"/>
        <v>7.6923076923076927E-2</v>
      </c>
      <c r="D193" s="284"/>
    </row>
    <row r="194" spans="1:4" s="280" customFormat="1" x14ac:dyDescent="0.25">
      <c r="A194" s="285" t="s">
        <v>881</v>
      </c>
      <c r="B194" s="296">
        <f>SUM(B188:B193)</f>
        <v>13</v>
      </c>
      <c r="C194" s="375"/>
      <c r="D194" s="298"/>
    </row>
    <row r="195" spans="1:4" s="280" customFormat="1" x14ac:dyDescent="0.25">
      <c r="A195" s="303" t="s">
        <v>1266</v>
      </c>
      <c r="B195" s="290"/>
      <c r="C195" s="374"/>
      <c r="D195" s="308" t="s">
        <v>44</v>
      </c>
    </row>
    <row r="196" spans="1:4" s="280" customFormat="1" x14ac:dyDescent="0.25">
      <c r="A196" s="353" t="s">
        <v>1158</v>
      </c>
      <c r="B196" s="282">
        <v>1</v>
      </c>
      <c r="C196" s="358">
        <f>B196/B$199</f>
        <v>9.0909090909090912E-2</v>
      </c>
      <c r="D196" s="284"/>
    </row>
    <row r="197" spans="1:4" s="280" customFormat="1" x14ac:dyDescent="0.25">
      <c r="A197" s="304" t="s">
        <v>847</v>
      </c>
      <c r="B197" s="282">
        <v>3</v>
      </c>
      <c r="C197" s="358">
        <f>B197/B$199</f>
        <v>0.27272727272727271</v>
      </c>
      <c r="D197" s="284"/>
    </row>
    <row r="198" spans="1:4" s="280" customFormat="1" x14ac:dyDescent="0.25">
      <c r="A198" s="346" t="s">
        <v>1061</v>
      </c>
      <c r="B198" s="282">
        <v>7</v>
      </c>
      <c r="C198" s="358">
        <f>B198/B$199</f>
        <v>0.63636363636363635</v>
      </c>
      <c r="D198" s="284"/>
    </row>
    <row r="199" spans="1:4" s="280" customFormat="1" x14ac:dyDescent="0.25">
      <c r="A199" s="285" t="s">
        <v>881</v>
      </c>
      <c r="B199" s="296">
        <f>SUM(B196:B198)</f>
        <v>11</v>
      </c>
      <c r="C199" s="375"/>
      <c r="D199" s="298"/>
    </row>
    <row r="200" spans="1:4" s="280" customFormat="1" x14ac:dyDescent="0.25">
      <c r="A200" s="289" t="s">
        <v>913</v>
      </c>
      <c r="B200" s="290"/>
      <c r="C200" s="374"/>
      <c r="D200" s="290"/>
    </row>
    <row r="201" spans="1:4" s="280" customFormat="1" x14ac:dyDescent="0.25">
      <c r="A201" s="352" t="s">
        <v>1147</v>
      </c>
      <c r="B201" s="282">
        <v>13</v>
      </c>
      <c r="C201" s="358">
        <f>B201/B$203</f>
        <v>0.9285714285714286</v>
      </c>
      <c r="D201" s="284"/>
    </row>
    <row r="202" spans="1:4" s="280" customFormat="1" x14ac:dyDescent="0.25">
      <c r="A202" s="352" t="s">
        <v>1564</v>
      </c>
      <c r="B202" s="282">
        <v>1</v>
      </c>
      <c r="C202" s="358">
        <f>B202/B$203</f>
        <v>7.1428571428571425E-2</v>
      </c>
      <c r="D202" s="284"/>
    </row>
    <row r="203" spans="1:4" s="280" customFormat="1" x14ac:dyDescent="0.25">
      <c r="A203" s="285" t="s">
        <v>881</v>
      </c>
      <c r="B203" s="296">
        <v>14</v>
      </c>
      <c r="C203" s="375"/>
      <c r="D203" s="298"/>
    </row>
    <row r="204" spans="1:4" s="280" customFormat="1" x14ac:dyDescent="0.25">
      <c r="A204" s="289" t="s">
        <v>1260</v>
      </c>
      <c r="B204" s="290"/>
      <c r="C204" s="374"/>
      <c r="D204" s="290"/>
    </row>
    <row r="205" spans="1:4" s="280" customFormat="1" x14ac:dyDescent="0.25">
      <c r="A205" s="352" t="s">
        <v>180</v>
      </c>
      <c r="B205" s="282">
        <v>3</v>
      </c>
      <c r="C205" s="358">
        <f>B205/B$215</f>
        <v>2.7272727272727271E-2</v>
      </c>
      <c r="D205" s="284"/>
    </row>
    <row r="206" spans="1:4" s="280" customFormat="1" x14ac:dyDescent="0.25">
      <c r="A206" s="352" t="s">
        <v>1494</v>
      </c>
      <c r="B206" s="282">
        <v>4</v>
      </c>
      <c r="C206" s="358">
        <f t="shared" ref="C206:C214" si="16">B206/B$215</f>
        <v>3.6363636363636362E-2</v>
      </c>
      <c r="D206" s="284"/>
    </row>
    <row r="207" spans="1:4" s="280" customFormat="1" x14ac:dyDescent="0.25">
      <c r="A207" s="352" t="s">
        <v>1495</v>
      </c>
      <c r="B207" s="282">
        <v>3</v>
      </c>
      <c r="C207" s="358">
        <f t="shared" si="16"/>
        <v>2.7272727272727271E-2</v>
      </c>
      <c r="D207" s="284"/>
    </row>
    <row r="208" spans="1:4" s="280" customFormat="1" x14ac:dyDescent="0.25">
      <c r="A208" s="352" t="s">
        <v>1261</v>
      </c>
      <c r="B208" s="282">
        <v>33</v>
      </c>
      <c r="C208" s="358">
        <f t="shared" si="16"/>
        <v>0.3</v>
      </c>
      <c r="D208" s="284"/>
    </row>
    <row r="209" spans="1:4" s="280" customFormat="1" x14ac:dyDescent="0.25">
      <c r="A209" s="352" t="s">
        <v>1496</v>
      </c>
      <c r="B209" s="282">
        <v>7</v>
      </c>
      <c r="C209" s="358">
        <f t="shared" si="16"/>
        <v>6.363636363636363E-2</v>
      </c>
      <c r="D209" s="284"/>
    </row>
    <row r="210" spans="1:4" s="280" customFormat="1" x14ac:dyDescent="0.25">
      <c r="A210" s="281" t="s">
        <v>20</v>
      </c>
      <c r="B210" s="282">
        <v>8</v>
      </c>
      <c r="C210" s="358">
        <f t="shared" si="16"/>
        <v>7.2727272727272724E-2</v>
      </c>
      <c r="D210" s="284"/>
    </row>
    <row r="211" spans="1:4" s="280" customFormat="1" x14ac:dyDescent="0.25">
      <c r="A211" s="352" t="s">
        <v>107</v>
      </c>
      <c r="B211" s="282">
        <v>3</v>
      </c>
      <c r="C211" s="358">
        <f t="shared" si="16"/>
        <v>2.7272727272727271E-2</v>
      </c>
      <c r="D211" s="284"/>
    </row>
    <row r="212" spans="1:4" s="280" customFormat="1" x14ac:dyDescent="0.25">
      <c r="A212" s="352" t="s">
        <v>1497</v>
      </c>
      <c r="B212" s="282">
        <v>2</v>
      </c>
      <c r="C212" s="358">
        <f t="shared" si="16"/>
        <v>1.8181818181818181E-2</v>
      </c>
      <c r="D212" s="284"/>
    </row>
    <row r="213" spans="1:4" s="280" customFormat="1" x14ac:dyDescent="0.25">
      <c r="A213" s="352" t="s">
        <v>1498</v>
      </c>
      <c r="B213" s="282">
        <v>1</v>
      </c>
      <c r="C213" s="358">
        <f t="shared" si="16"/>
        <v>9.0909090909090905E-3</v>
      </c>
      <c r="D213" s="284"/>
    </row>
    <row r="214" spans="1:4" s="280" customFormat="1" x14ac:dyDescent="0.25">
      <c r="A214" s="346" t="s">
        <v>1061</v>
      </c>
      <c r="B214" s="282">
        <v>46</v>
      </c>
      <c r="C214" s="358">
        <f t="shared" si="16"/>
        <v>0.41818181818181815</v>
      </c>
      <c r="D214" s="284"/>
    </row>
    <row r="215" spans="1:4" s="280" customFormat="1" x14ac:dyDescent="0.25">
      <c r="A215" s="285" t="s">
        <v>881</v>
      </c>
      <c r="B215" s="296">
        <f>SUM(B205:B214)</f>
        <v>110</v>
      </c>
      <c r="C215" s="375"/>
      <c r="D215" s="298"/>
    </row>
    <row r="216" spans="1:4" s="280" customFormat="1" x14ac:dyDescent="0.25">
      <c r="A216" s="289" t="s">
        <v>1262</v>
      </c>
      <c r="B216" s="290"/>
      <c r="C216" s="374"/>
      <c r="D216" s="290"/>
    </row>
    <row r="217" spans="1:4" s="280" customFormat="1" x14ac:dyDescent="0.25">
      <c r="A217" s="352" t="s">
        <v>116</v>
      </c>
      <c r="B217" s="300">
        <v>3</v>
      </c>
      <c r="C217" s="380">
        <v>0.5</v>
      </c>
      <c r="D217" s="294"/>
    </row>
    <row r="218" spans="1:4" s="280" customFormat="1" x14ac:dyDescent="0.25">
      <c r="A218" s="352" t="s">
        <v>1565</v>
      </c>
      <c r="B218" s="300">
        <v>3</v>
      </c>
      <c r="C218" s="380">
        <v>0.5</v>
      </c>
      <c r="D218" s="294"/>
    </row>
    <row r="219" spans="1:4" s="280" customFormat="1" x14ac:dyDescent="0.25">
      <c r="A219" s="285" t="s">
        <v>881</v>
      </c>
      <c r="B219" s="296">
        <v>6</v>
      </c>
      <c r="C219" s="375"/>
      <c r="D219" s="298"/>
    </row>
    <row r="220" spans="1:4" s="280" customFormat="1" x14ac:dyDescent="0.25">
      <c r="A220" s="289" t="s">
        <v>118</v>
      </c>
      <c r="B220" s="290"/>
      <c r="C220" s="374"/>
      <c r="D220" s="290"/>
    </row>
    <row r="221" spans="1:4" s="280" customFormat="1" x14ac:dyDescent="0.25">
      <c r="A221" s="344" t="s">
        <v>96</v>
      </c>
      <c r="B221" s="282">
        <v>24</v>
      </c>
      <c r="C221" s="358">
        <f>B221/B$225</f>
        <v>0.8</v>
      </c>
      <c r="D221" s="284"/>
    </row>
    <row r="222" spans="1:4" s="280" customFormat="1" x14ac:dyDescent="0.25">
      <c r="A222" s="281" t="s">
        <v>119</v>
      </c>
      <c r="B222" s="282">
        <v>4</v>
      </c>
      <c r="C222" s="358">
        <f>B222/B$225</f>
        <v>0.13333333333333333</v>
      </c>
      <c r="D222" s="284"/>
    </row>
    <row r="223" spans="1:4" s="280" customFormat="1" x14ac:dyDescent="0.25">
      <c r="A223" s="344" t="s">
        <v>1252</v>
      </c>
      <c r="B223" s="282">
        <v>1</v>
      </c>
      <c r="C223" s="358">
        <f>B223/B$225</f>
        <v>3.3333333333333333E-2</v>
      </c>
      <c r="D223" s="284"/>
    </row>
    <row r="224" spans="1:4" s="280" customFormat="1" x14ac:dyDescent="0.25">
      <c r="A224" s="281" t="s">
        <v>1534</v>
      </c>
      <c r="B224" s="282">
        <v>1</v>
      </c>
      <c r="C224" s="358">
        <f>B224/B$225</f>
        <v>3.3333333333333333E-2</v>
      </c>
      <c r="D224" s="284"/>
    </row>
    <row r="225" spans="1:12" s="280" customFormat="1" x14ac:dyDescent="0.25">
      <c r="A225" s="285" t="s">
        <v>881</v>
      </c>
      <c r="B225" s="296">
        <v>30</v>
      </c>
      <c r="C225" s="375"/>
      <c r="D225" s="298"/>
    </row>
    <row r="226" spans="1:12" s="280" customFormat="1" x14ac:dyDescent="0.25">
      <c r="A226" s="289" t="s">
        <v>1263</v>
      </c>
      <c r="B226" s="290"/>
      <c r="C226" s="374"/>
      <c r="D226" s="290" t="s">
        <v>48</v>
      </c>
      <c r="J226" s="282"/>
      <c r="K226" s="367"/>
      <c r="L226" s="284"/>
    </row>
    <row r="227" spans="1:12" s="280" customFormat="1" x14ac:dyDescent="0.25">
      <c r="A227" s="344" t="s">
        <v>57</v>
      </c>
      <c r="J227" s="282"/>
      <c r="K227" s="367"/>
      <c r="L227" s="284"/>
    </row>
    <row r="228" spans="1:12" s="280" customFormat="1" x14ac:dyDescent="0.25">
      <c r="A228" s="281" t="s">
        <v>1264</v>
      </c>
      <c r="J228" s="282"/>
      <c r="K228" s="367"/>
      <c r="L228" s="284"/>
    </row>
    <row r="229" spans="1:12" s="280" customFormat="1" x14ac:dyDescent="0.25">
      <c r="A229" s="344" t="s">
        <v>58</v>
      </c>
      <c r="J229" s="282"/>
      <c r="K229" s="367"/>
      <c r="L229" s="284"/>
    </row>
    <row r="230" spans="1:12" s="280" customFormat="1" x14ac:dyDescent="0.25">
      <c r="A230" s="281" t="s">
        <v>3</v>
      </c>
    </row>
    <row r="231" spans="1:12" s="280" customFormat="1" x14ac:dyDescent="0.25">
      <c r="A231" s="352" t="s">
        <v>107</v>
      </c>
      <c r="B231" s="282"/>
      <c r="C231" s="367"/>
      <c r="D231" s="284"/>
    </row>
    <row r="232" spans="1:12" s="280" customFormat="1" x14ac:dyDescent="0.25">
      <c r="A232" s="285" t="s">
        <v>881</v>
      </c>
      <c r="B232" s="296">
        <v>17</v>
      </c>
      <c r="C232" s="375"/>
      <c r="D232" s="298"/>
    </row>
    <row r="233" spans="1:12" s="280" customFormat="1" x14ac:dyDescent="0.25">
      <c r="A233" s="289" t="s">
        <v>117</v>
      </c>
      <c r="B233" s="290"/>
      <c r="C233" s="374"/>
      <c r="D233" s="290"/>
    </row>
    <row r="234" spans="1:12" s="280" customFormat="1" x14ac:dyDescent="0.25">
      <c r="A234" s="344" t="s">
        <v>57</v>
      </c>
      <c r="B234" s="282">
        <v>1</v>
      </c>
      <c r="C234" s="358">
        <f t="shared" ref="C234:C243" si="17">B234/B$245</f>
        <v>6.1728395061728392E-3</v>
      </c>
      <c r="D234" s="284"/>
    </row>
    <row r="235" spans="1:12" s="280" customFormat="1" x14ac:dyDescent="0.25">
      <c r="A235" s="344" t="s">
        <v>61</v>
      </c>
      <c r="B235" s="282">
        <v>120</v>
      </c>
      <c r="C235" s="358">
        <f t="shared" si="17"/>
        <v>0.7407407407407407</v>
      </c>
    </row>
    <row r="236" spans="1:12" s="280" customFormat="1" x14ac:dyDescent="0.25">
      <c r="A236" s="281" t="s">
        <v>329</v>
      </c>
      <c r="B236" s="282">
        <v>16</v>
      </c>
      <c r="C236" s="358">
        <f t="shared" si="17"/>
        <v>9.8765432098765427E-2</v>
      </c>
    </row>
    <row r="237" spans="1:12" s="280" customFormat="1" x14ac:dyDescent="0.25">
      <c r="A237" s="352" t="s">
        <v>1566</v>
      </c>
      <c r="B237" s="282">
        <v>2</v>
      </c>
      <c r="C237" s="358">
        <f t="shared" si="17"/>
        <v>1.2345679012345678E-2</v>
      </c>
      <c r="L237" s="284"/>
    </row>
    <row r="238" spans="1:12" s="280" customFormat="1" x14ac:dyDescent="0.25">
      <c r="A238" s="352" t="s">
        <v>1451</v>
      </c>
      <c r="B238" s="282">
        <v>2</v>
      </c>
      <c r="C238" s="358">
        <f t="shared" si="17"/>
        <v>1.2345679012345678E-2</v>
      </c>
    </row>
    <row r="239" spans="1:12" s="280" customFormat="1" x14ac:dyDescent="0.25">
      <c r="A239" s="352" t="s">
        <v>1532</v>
      </c>
      <c r="B239" s="282">
        <v>2</v>
      </c>
      <c r="C239" s="358">
        <f t="shared" si="17"/>
        <v>1.2345679012345678E-2</v>
      </c>
      <c r="L239" s="284"/>
    </row>
    <row r="240" spans="1:12" s="280" customFormat="1" x14ac:dyDescent="0.25">
      <c r="A240" s="352" t="s">
        <v>1533</v>
      </c>
      <c r="B240" s="282">
        <v>2</v>
      </c>
      <c r="C240" s="358">
        <f t="shared" si="17"/>
        <v>1.2345679012345678E-2</v>
      </c>
      <c r="L240" s="284"/>
    </row>
    <row r="241" spans="1:12" s="280" customFormat="1" x14ac:dyDescent="0.25">
      <c r="A241" s="281" t="s">
        <v>3</v>
      </c>
      <c r="B241" s="282">
        <v>1</v>
      </c>
      <c r="C241" s="358">
        <f t="shared" si="17"/>
        <v>6.1728395061728392E-3</v>
      </c>
      <c r="D241" s="284"/>
      <c r="L241" s="284"/>
    </row>
    <row r="242" spans="1:12" s="280" customFormat="1" x14ac:dyDescent="0.25">
      <c r="A242" s="281" t="s">
        <v>1247</v>
      </c>
      <c r="B242" s="282">
        <v>1</v>
      </c>
      <c r="C242" s="358">
        <f t="shared" si="17"/>
        <v>6.1728395061728392E-3</v>
      </c>
      <c r="D242" s="284"/>
      <c r="L242" s="284"/>
    </row>
    <row r="243" spans="1:12" s="280" customFormat="1" x14ac:dyDescent="0.25">
      <c r="A243" s="281" t="s">
        <v>126</v>
      </c>
      <c r="B243" s="282">
        <v>1</v>
      </c>
      <c r="C243" s="358">
        <f t="shared" si="17"/>
        <v>6.1728395061728392E-3</v>
      </c>
      <c r="D243" s="284"/>
    </row>
    <row r="244" spans="1:12" s="280" customFormat="1" x14ac:dyDescent="0.25">
      <c r="A244" s="346" t="s">
        <v>1061</v>
      </c>
      <c r="B244" s="282">
        <v>14</v>
      </c>
      <c r="C244" s="358">
        <f t="shared" ref="C244" si="18">B244/B$245</f>
        <v>8.6419753086419748E-2</v>
      </c>
      <c r="D244" s="284"/>
    </row>
    <row r="245" spans="1:12" s="280" customFormat="1" x14ac:dyDescent="0.25">
      <c r="A245" s="285" t="s">
        <v>881</v>
      </c>
      <c r="B245" s="296">
        <f>SUM(B234:B244)</f>
        <v>162</v>
      </c>
      <c r="C245" s="375"/>
      <c r="D245" s="298"/>
    </row>
    <row r="246" spans="1:12" s="280" customFormat="1" ht="16.5" x14ac:dyDescent="0.25">
      <c r="A246" s="289" t="s">
        <v>272</v>
      </c>
      <c r="B246" s="290"/>
      <c r="C246" s="374"/>
      <c r="D246" s="278"/>
    </row>
    <row r="247" spans="1:12" s="280" customFormat="1" x14ac:dyDescent="0.25">
      <c r="A247" s="344" t="s">
        <v>29</v>
      </c>
      <c r="B247" s="282">
        <v>59</v>
      </c>
      <c r="C247" s="367">
        <v>1</v>
      </c>
      <c r="D247" s="284"/>
    </row>
    <row r="248" spans="1:12" s="280" customFormat="1" x14ac:dyDescent="0.25">
      <c r="A248" s="285" t="s">
        <v>881</v>
      </c>
      <c r="B248" s="296">
        <v>59</v>
      </c>
      <c r="C248" s="375"/>
      <c r="D248" s="298"/>
    </row>
    <row r="249" spans="1:12" s="280" customFormat="1" x14ac:dyDescent="0.25">
      <c r="A249" s="289" t="s">
        <v>928</v>
      </c>
      <c r="B249" s="290"/>
      <c r="C249" s="374"/>
      <c r="D249" s="290"/>
    </row>
    <row r="250" spans="1:12" s="280" customFormat="1" x14ac:dyDescent="0.25">
      <c r="A250" s="384" t="s">
        <v>1627</v>
      </c>
      <c r="B250" s="388"/>
      <c r="C250" s="389"/>
      <c r="D250" s="284"/>
    </row>
    <row r="251" spans="1:12" s="280" customFormat="1" x14ac:dyDescent="0.25">
      <c r="A251" s="387" t="s">
        <v>126</v>
      </c>
      <c r="C251" s="376"/>
      <c r="D251" s="284"/>
    </row>
    <row r="252" spans="1:12" s="280" customFormat="1" x14ac:dyDescent="0.25">
      <c r="A252" s="352" t="s">
        <v>1567</v>
      </c>
      <c r="C252" s="376"/>
      <c r="D252" s="284"/>
    </row>
    <row r="253" spans="1:12" s="280" customFormat="1" x14ac:dyDescent="0.25">
      <c r="A253" s="285" t="s">
        <v>881</v>
      </c>
      <c r="B253" s="296">
        <v>23</v>
      </c>
      <c r="C253" s="375"/>
      <c r="D253" s="298"/>
    </row>
    <row r="254" spans="1:12" s="280" customFormat="1" x14ac:dyDescent="0.25">
      <c r="A254" s="289" t="s">
        <v>273</v>
      </c>
      <c r="B254" s="290"/>
      <c r="C254" s="374"/>
      <c r="D254" s="290"/>
    </row>
    <row r="255" spans="1:12" s="280" customFormat="1" x14ac:dyDescent="0.25">
      <c r="A255" s="352" t="s">
        <v>182</v>
      </c>
      <c r="B255" s="282">
        <v>16</v>
      </c>
      <c r="C255" s="358">
        <f t="shared" ref="C255:C261" si="19">B255/B$262</f>
        <v>0.53333333333333333</v>
      </c>
      <c r="D255" s="284"/>
    </row>
    <row r="256" spans="1:12" s="280" customFormat="1" x14ac:dyDescent="0.25">
      <c r="A256" s="352" t="s">
        <v>1503</v>
      </c>
      <c r="B256" s="282">
        <v>2</v>
      </c>
      <c r="C256" s="358">
        <f t="shared" si="19"/>
        <v>6.6666666666666666E-2</v>
      </c>
      <c r="D256" s="284"/>
    </row>
    <row r="257" spans="1:4" s="280" customFormat="1" ht="15" customHeight="1" x14ac:dyDescent="0.25">
      <c r="A257" s="352" t="s">
        <v>1570</v>
      </c>
      <c r="B257" s="282">
        <v>1</v>
      </c>
      <c r="C257" s="358">
        <f>B257/B$262</f>
        <v>3.3333333333333333E-2</v>
      </c>
      <c r="D257" s="284"/>
    </row>
    <row r="258" spans="1:4" s="280" customFormat="1" x14ac:dyDescent="0.25">
      <c r="A258" s="352" t="s">
        <v>1568</v>
      </c>
      <c r="B258" s="282">
        <v>1</v>
      </c>
      <c r="C258" s="358">
        <f>B258/B$262</f>
        <v>3.3333333333333333E-2</v>
      </c>
      <c r="D258" s="284"/>
    </row>
    <row r="259" spans="1:4" s="280" customFormat="1" x14ac:dyDescent="0.25">
      <c r="A259" s="352" t="s">
        <v>1569</v>
      </c>
      <c r="B259" s="282">
        <v>1</v>
      </c>
      <c r="C259" s="358">
        <f>B259/B$262</f>
        <v>3.3333333333333333E-2</v>
      </c>
      <c r="D259" s="284"/>
    </row>
    <row r="260" spans="1:4" s="280" customFormat="1" x14ac:dyDescent="0.25">
      <c r="A260" s="352" t="s">
        <v>1506</v>
      </c>
      <c r="B260" s="282">
        <v>1</v>
      </c>
      <c r="C260" s="358">
        <f t="shared" si="19"/>
        <v>3.3333333333333333E-2</v>
      </c>
      <c r="D260" s="284"/>
    </row>
    <row r="261" spans="1:4" s="280" customFormat="1" x14ac:dyDescent="0.25">
      <c r="A261" s="346" t="s">
        <v>1061</v>
      </c>
      <c r="B261" s="282">
        <v>8</v>
      </c>
      <c r="C261" s="358">
        <f t="shared" si="19"/>
        <v>0.26666666666666666</v>
      </c>
      <c r="D261" s="284"/>
    </row>
    <row r="262" spans="1:4" s="280" customFormat="1" x14ac:dyDescent="0.25">
      <c r="A262" s="285" t="s">
        <v>881</v>
      </c>
      <c r="B262" s="296">
        <f>SUM(B255:B261)</f>
        <v>30</v>
      </c>
      <c r="C262" s="375"/>
      <c r="D262" s="298"/>
    </row>
    <row r="263" spans="1:4" s="280" customFormat="1" x14ac:dyDescent="0.25">
      <c r="A263" s="289" t="s">
        <v>123</v>
      </c>
      <c r="B263" s="290"/>
      <c r="C263" s="374"/>
      <c r="D263" s="290"/>
    </row>
    <row r="264" spans="1:4" s="280" customFormat="1" x14ac:dyDescent="0.25">
      <c r="A264" s="344" t="s">
        <v>57</v>
      </c>
      <c r="B264" s="282">
        <v>18</v>
      </c>
      <c r="C264" s="358">
        <f>B264/B$268</f>
        <v>0.81818181818181823</v>
      </c>
      <c r="D264" s="284"/>
    </row>
    <row r="265" spans="1:4" s="280" customFormat="1" x14ac:dyDescent="0.25">
      <c r="A265" s="281" t="s">
        <v>59</v>
      </c>
      <c r="B265" s="282">
        <v>1</v>
      </c>
      <c r="C265" s="358">
        <f>B265/B$268</f>
        <v>4.5454545454545456E-2</v>
      </c>
      <c r="D265" s="284"/>
    </row>
    <row r="266" spans="1:4" s="280" customFormat="1" x14ac:dyDescent="0.25">
      <c r="A266" s="281" t="s">
        <v>1453</v>
      </c>
      <c r="B266" s="282">
        <v>2</v>
      </c>
      <c r="C266" s="358">
        <f>B266/B$268</f>
        <v>9.0909090909090912E-2</v>
      </c>
      <c r="D266" s="284"/>
    </row>
    <row r="267" spans="1:4" s="280" customFormat="1" x14ac:dyDescent="0.25">
      <c r="A267" s="352" t="s">
        <v>1529</v>
      </c>
      <c r="B267" s="282">
        <v>1</v>
      </c>
      <c r="C267" s="358">
        <f>B267/B$268</f>
        <v>4.5454545454545456E-2</v>
      </c>
      <c r="D267" s="284"/>
    </row>
    <row r="268" spans="1:4" s="280" customFormat="1" x14ac:dyDescent="0.25">
      <c r="A268" s="285" t="s">
        <v>881</v>
      </c>
      <c r="B268" s="296">
        <v>22</v>
      </c>
      <c r="C268" s="375"/>
      <c r="D268" s="298"/>
    </row>
    <row r="269" spans="1:4" s="280" customFormat="1" x14ac:dyDescent="0.25">
      <c r="A269" s="289" t="s">
        <v>1242</v>
      </c>
      <c r="B269" s="290"/>
      <c r="C269" s="374"/>
      <c r="D269" s="290"/>
    </row>
    <row r="270" spans="1:4" s="280" customFormat="1" x14ac:dyDescent="0.25">
      <c r="A270" s="344" t="s">
        <v>96</v>
      </c>
      <c r="B270" s="282">
        <v>8</v>
      </c>
      <c r="C270" s="367">
        <v>1</v>
      </c>
      <c r="D270" s="284"/>
    </row>
    <row r="271" spans="1:4" s="280" customFormat="1" x14ac:dyDescent="0.25">
      <c r="A271" s="285" t="s">
        <v>881</v>
      </c>
      <c r="B271" s="296">
        <v>8</v>
      </c>
      <c r="C271" s="375"/>
      <c r="D271" s="298"/>
    </row>
    <row r="272" spans="1:4" s="280" customFormat="1" x14ac:dyDescent="0.25">
      <c r="A272" s="289" t="s">
        <v>810</v>
      </c>
      <c r="B272" s="290"/>
      <c r="C272" s="374"/>
      <c r="D272" s="372" t="s">
        <v>40</v>
      </c>
    </row>
    <row r="273" spans="1:12" s="280" customFormat="1" x14ac:dyDescent="0.25">
      <c r="A273" s="345" t="s">
        <v>809</v>
      </c>
      <c r="B273" s="282">
        <v>44</v>
      </c>
      <c r="C273" s="358">
        <f>B273/B$275</f>
        <v>0.54320987654320985</v>
      </c>
      <c r="D273" s="284"/>
      <c r="E273" s="340"/>
    </row>
    <row r="274" spans="1:12" s="280" customFormat="1" x14ac:dyDescent="0.25">
      <c r="A274" s="346" t="s">
        <v>1061</v>
      </c>
      <c r="B274" s="282">
        <v>37</v>
      </c>
      <c r="C274" s="358">
        <f>B274/B$275</f>
        <v>0.4567901234567901</v>
      </c>
      <c r="D274" s="284"/>
      <c r="E274" s="340"/>
    </row>
    <row r="275" spans="1:12" s="280" customFormat="1" x14ac:dyDescent="0.25">
      <c r="A275" s="285" t="s">
        <v>881</v>
      </c>
      <c r="B275" s="296">
        <f>SUM(B273:B274)</f>
        <v>81</v>
      </c>
      <c r="C275" s="375"/>
      <c r="D275" s="298"/>
    </row>
    <row r="276" spans="1:12" s="280" customFormat="1" x14ac:dyDescent="0.25">
      <c r="A276" s="289" t="s">
        <v>7</v>
      </c>
      <c r="B276" s="290"/>
      <c r="C276" s="374"/>
      <c r="D276" s="290"/>
    </row>
    <row r="277" spans="1:12" s="280" customFormat="1" x14ac:dyDescent="0.25">
      <c r="A277" s="352" t="s">
        <v>1508</v>
      </c>
      <c r="B277" s="282">
        <v>6</v>
      </c>
      <c r="C277" s="358">
        <f>B277/B$282</f>
        <v>0.3</v>
      </c>
      <c r="D277" s="284"/>
    </row>
    <row r="278" spans="1:12" s="280" customFormat="1" x14ac:dyDescent="0.25">
      <c r="A278" s="352" t="s">
        <v>1571</v>
      </c>
      <c r="B278" s="282">
        <v>1</v>
      </c>
      <c r="C278" s="358">
        <f>B278/B$282</f>
        <v>0.05</v>
      </c>
      <c r="D278" s="284"/>
    </row>
    <row r="279" spans="1:12" s="280" customFormat="1" x14ac:dyDescent="0.25">
      <c r="A279" s="352" t="s">
        <v>1509</v>
      </c>
      <c r="B279" s="282">
        <v>2</v>
      </c>
      <c r="C279" s="358">
        <f>B279/B$282</f>
        <v>0.1</v>
      </c>
      <c r="D279" s="284"/>
    </row>
    <row r="280" spans="1:12" s="280" customFormat="1" x14ac:dyDescent="0.25">
      <c r="A280" s="352" t="s">
        <v>125</v>
      </c>
      <c r="B280" s="282">
        <v>6</v>
      </c>
      <c r="C280" s="358">
        <f>B280/B$282</f>
        <v>0.3</v>
      </c>
      <c r="D280" s="284"/>
    </row>
    <row r="281" spans="1:12" s="280" customFormat="1" x14ac:dyDescent="0.25">
      <c r="A281" s="346" t="s">
        <v>1061</v>
      </c>
      <c r="B281" s="282">
        <v>5</v>
      </c>
      <c r="C281" s="358">
        <f>B281/B$282</f>
        <v>0.25</v>
      </c>
      <c r="D281" s="284"/>
    </row>
    <row r="282" spans="1:12" s="280" customFormat="1" x14ac:dyDescent="0.25">
      <c r="A282" s="285" t="s">
        <v>881</v>
      </c>
      <c r="B282" s="296">
        <f>SUM(B277:B281)</f>
        <v>20</v>
      </c>
      <c r="C282" s="375"/>
      <c r="D282" s="298"/>
    </row>
    <row r="283" spans="1:12" s="280" customFormat="1" x14ac:dyDescent="0.25">
      <c r="A283" s="289" t="s">
        <v>937</v>
      </c>
      <c r="B283" s="290"/>
      <c r="C283" s="374"/>
      <c r="D283" s="290"/>
    </row>
    <row r="284" spans="1:12" s="280" customFormat="1" x14ac:dyDescent="0.25">
      <c r="A284" s="281" t="s">
        <v>1535</v>
      </c>
      <c r="B284" s="282">
        <v>1</v>
      </c>
      <c r="C284" s="367">
        <v>1</v>
      </c>
      <c r="D284" s="284"/>
    </row>
    <row r="285" spans="1:12" s="280" customFormat="1" x14ac:dyDescent="0.25">
      <c r="A285" s="285" t="s">
        <v>881</v>
      </c>
      <c r="B285" s="296">
        <v>1</v>
      </c>
      <c r="C285" s="375"/>
      <c r="D285" s="298"/>
    </row>
    <row r="286" spans="1:12" s="280" customFormat="1" x14ac:dyDescent="0.25">
      <c r="A286" s="289" t="s">
        <v>1093</v>
      </c>
      <c r="B286" s="290"/>
      <c r="C286" s="374"/>
      <c r="D286" s="290"/>
      <c r="L286" s="284"/>
    </row>
    <row r="287" spans="1:12" s="280" customFormat="1" x14ac:dyDescent="0.25">
      <c r="A287" s="344" t="s">
        <v>57</v>
      </c>
      <c r="B287" s="282">
        <v>2</v>
      </c>
      <c r="C287" s="358">
        <f>B287/B$290</f>
        <v>2.3529411764705882E-2</v>
      </c>
      <c r="L287" s="284"/>
    </row>
    <row r="288" spans="1:12" s="280" customFormat="1" x14ac:dyDescent="0.25">
      <c r="A288" s="344" t="s">
        <v>88</v>
      </c>
      <c r="B288" s="282">
        <v>52</v>
      </c>
      <c r="C288" s="358">
        <f>B288/B$290</f>
        <v>0.61176470588235299</v>
      </c>
    </row>
    <row r="289" spans="1:4" s="280" customFormat="1" x14ac:dyDescent="0.25">
      <c r="A289" s="346" t="s">
        <v>1061</v>
      </c>
      <c r="B289" s="282">
        <v>31</v>
      </c>
      <c r="C289" s="358">
        <f>B289/B$290</f>
        <v>0.36470588235294116</v>
      </c>
      <c r="D289" s="284"/>
    </row>
    <row r="290" spans="1:4" s="280" customFormat="1" x14ac:dyDescent="0.25">
      <c r="A290" s="285" t="s">
        <v>881</v>
      </c>
      <c r="B290" s="296">
        <f>SUM(B287:B289)</f>
        <v>85</v>
      </c>
      <c r="C290" s="375"/>
      <c r="D290" s="298"/>
    </row>
    <row r="291" spans="1:4" s="280" customFormat="1" x14ac:dyDescent="0.25">
      <c r="A291" s="289" t="s">
        <v>807</v>
      </c>
      <c r="B291" s="290"/>
      <c r="C291" s="374"/>
      <c r="D291" s="290"/>
    </row>
    <row r="292" spans="1:4" s="280" customFormat="1" x14ac:dyDescent="0.25">
      <c r="A292" s="344" t="s">
        <v>61</v>
      </c>
      <c r="B292" s="282">
        <v>24</v>
      </c>
      <c r="C292" s="367">
        <v>1</v>
      </c>
      <c r="D292" s="284"/>
    </row>
    <row r="293" spans="1:4" s="280" customFormat="1" x14ac:dyDescent="0.25">
      <c r="A293" s="285" t="s">
        <v>881</v>
      </c>
      <c r="B293" s="296">
        <v>24</v>
      </c>
      <c r="C293" s="375"/>
      <c r="D293" s="298"/>
    </row>
    <row r="294" spans="1:4" s="280" customFormat="1" x14ac:dyDescent="0.25">
      <c r="A294" s="289" t="s">
        <v>8</v>
      </c>
      <c r="B294" s="290"/>
      <c r="C294" s="374"/>
      <c r="D294" s="290"/>
    </row>
    <row r="295" spans="1:4" s="280" customFormat="1" x14ac:dyDescent="0.25">
      <c r="A295" s="344" t="s">
        <v>57</v>
      </c>
      <c r="B295" s="282">
        <v>1</v>
      </c>
      <c r="C295" s="358">
        <f t="shared" ref="C295:C302" si="20">B295/B$303</f>
        <v>3.5714285714285712E-2</v>
      </c>
      <c r="D295" s="284"/>
    </row>
    <row r="296" spans="1:4" s="280" customFormat="1" x14ac:dyDescent="0.25">
      <c r="A296" s="344" t="s">
        <v>61</v>
      </c>
      <c r="B296" s="282">
        <v>1</v>
      </c>
      <c r="C296" s="358">
        <f t="shared" si="20"/>
        <v>3.5714285714285712E-2</v>
      </c>
      <c r="D296" s="284"/>
    </row>
    <row r="297" spans="1:4" s="280" customFormat="1" x14ac:dyDescent="0.25">
      <c r="A297" s="344" t="s">
        <v>58</v>
      </c>
      <c r="B297" s="282">
        <v>2</v>
      </c>
      <c r="C297" s="358">
        <f t="shared" si="20"/>
        <v>7.1428571428571425E-2</v>
      </c>
      <c r="D297" s="284"/>
    </row>
    <row r="298" spans="1:4" s="280" customFormat="1" x14ac:dyDescent="0.25">
      <c r="A298" s="352" t="s">
        <v>1513</v>
      </c>
      <c r="B298" s="282">
        <v>1</v>
      </c>
      <c r="C298" s="358">
        <f t="shared" si="20"/>
        <v>3.5714285714285712E-2</v>
      </c>
      <c r="D298" s="284"/>
    </row>
    <row r="299" spans="1:4" s="280" customFormat="1" x14ac:dyDescent="0.25">
      <c r="A299" s="384" t="s">
        <v>126</v>
      </c>
      <c r="B299" s="282">
        <v>20</v>
      </c>
      <c r="C299" s="358">
        <f t="shared" si="20"/>
        <v>0.7142857142857143</v>
      </c>
      <c r="D299" s="284"/>
    </row>
    <row r="300" spans="1:4" s="280" customFormat="1" x14ac:dyDescent="0.25">
      <c r="A300" s="281" t="s">
        <v>1538</v>
      </c>
      <c r="B300" s="282">
        <v>1</v>
      </c>
      <c r="C300" s="358">
        <f t="shared" si="20"/>
        <v>3.5714285714285712E-2</v>
      </c>
    </row>
    <row r="301" spans="1:4" s="280" customFormat="1" x14ac:dyDescent="0.25">
      <c r="A301" s="281" t="s">
        <v>143</v>
      </c>
      <c r="B301" s="282">
        <v>1</v>
      </c>
      <c r="C301" s="358">
        <f t="shared" si="20"/>
        <v>3.5714285714285712E-2</v>
      </c>
    </row>
    <row r="302" spans="1:4" s="280" customFormat="1" x14ac:dyDescent="0.25">
      <c r="A302" s="281" t="s">
        <v>144</v>
      </c>
      <c r="B302" s="282">
        <v>1</v>
      </c>
      <c r="C302" s="358">
        <f t="shared" si="20"/>
        <v>3.5714285714285712E-2</v>
      </c>
    </row>
    <row r="303" spans="1:4" s="280" customFormat="1" x14ac:dyDescent="0.25">
      <c r="A303" s="285" t="s">
        <v>881</v>
      </c>
      <c r="B303" s="296">
        <f>SUM(B295:B302)</f>
        <v>28</v>
      </c>
      <c r="C303" s="375"/>
      <c r="D303" s="298"/>
    </row>
    <row r="304" spans="1:4" s="280" customFormat="1" x14ac:dyDescent="0.25">
      <c r="A304" s="289" t="s">
        <v>1641</v>
      </c>
      <c r="B304" s="290"/>
      <c r="C304" s="360"/>
      <c r="D304" s="290"/>
    </row>
    <row r="305" spans="1:3" s="280" customFormat="1" x14ac:dyDescent="0.25">
      <c r="A305" s="350" t="s">
        <v>136</v>
      </c>
      <c r="B305" s="351">
        <v>1</v>
      </c>
      <c r="C305" s="393">
        <f t="shared" ref="C305:C319" si="21">B305/B$321</f>
        <v>1.8518518518518517E-2</v>
      </c>
    </row>
    <row r="306" spans="1:3" s="280" customFormat="1" x14ac:dyDescent="0.25">
      <c r="A306" s="350" t="s">
        <v>1664</v>
      </c>
      <c r="B306" s="351">
        <v>2</v>
      </c>
      <c r="C306" s="393">
        <f t="shared" si="21"/>
        <v>3.7037037037037035E-2</v>
      </c>
    </row>
    <row r="307" spans="1:3" s="280" customFormat="1" x14ac:dyDescent="0.25">
      <c r="A307" s="350" t="s">
        <v>1663</v>
      </c>
      <c r="B307" s="351">
        <v>1</v>
      </c>
      <c r="C307" s="393">
        <f t="shared" si="21"/>
        <v>1.8518518518518517E-2</v>
      </c>
    </row>
    <row r="308" spans="1:3" s="280" customFormat="1" x14ac:dyDescent="0.25">
      <c r="A308" s="350" t="s">
        <v>96</v>
      </c>
      <c r="B308" s="351">
        <v>28</v>
      </c>
      <c r="C308" s="393">
        <f t="shared" si="21"/>
        <v>0.51851851851851849</v>
      </c>
    </row>
    <row r="309" spans="1:3" s="280" customFormat="1" x14ac:dyDescent="0.25">
      <c r="A309" s="350" t="s">
        <v>1535</v>
      </c>
      <c r="B309" s="351">
        <v>1</v>
      </c>
      <c r="C309" s="393">
        <f t="shared" si="21"/>
        <v>1.8518518518518517E-2</v>
      </c>
    </row>
    <row r="310" spans="1:3" s="280" customFormat="1" x14ac:dyDescent="0.25">
      <c r="A310" s="350" t="s">
        <v>1665</v>
      </c>
      <c r="B310" s="351">
        <v>1</v>
      </c>
      <c r="C310" s="393">
        <f t="shared" si="21"/>
        <v>1.8518518518518517E-2</v>
      </c>
    </row>
    <row r="311" spans="1:3" s="280" customFormat="1" x14ac:dyDescent="0.25">
      <c r="A311" s="350" t="s">
        <v>1666</v>
      </c>
      <c r="B311" s="351">
        <v>1</v>
      </c>
      <c r="C311" s="393">
        <f t="shared" si="21"/>
        <v>1.8518518518518517E-2</v>
      </c>
    </row>
    <row r="312" spans="1:3" s="280" customFormat="1" x14ac:dyDescent="0.25">
      <c r="A312" s="350" t="s">
        <v>119</v>
      </c>
      <c r="B312" s="351">
        <v>1</v>
      </c>
      <c r="C312" s="393">
        <f t="shared" si="21"/>
        <v>1.8518518518518517E-2</v>
      </c>
    </row>
    <row r="313" spans="1:3" s="280" customFormat="1" x14ac:dyDescent="0.25">
      <c r="A313" s="344" t="s">
        <v>1252</v>
      </c>
      <c r="B313" s="351">
        <v>1</v>
      </c>
      <c r="C313" s="393">
        <f t="shared" si="21"/>
        <v>1.8518518518518517E-2</v>
      </c>
    </row>
    <row r="314" spans="1:3" s="280" customFormat="1" x14ac:dyDescent="0.25">
      <c r="A314" s="350" t="s">
        <v>1667</v>
      </c>
      <c r="B314" s="351">
        <v>1</v>
      </c>
      <c r="C314" s="393">
        <f t="shared" si="21"/>
        <v>1.8518518518518517E-2</v>
      </c>
    </row>
    <row r="315" spans="1:3" s="280" customFormat="1" x14ac:dyDescent="0.25">
      <c r="A315" s="350" t="s">
        <v>61</v>
      </c>
      <c r="B315" s="351">
        <v>3</v>
      </c>
      <c r="C315" s="393">
        <f t="shared" si="21"/>
        <v>5.5555555555555552E-2</v>
      </c>
    </row>
    <row r="316" spans="1:3" s="280" customFormat="1" x14ac:dyDescent="0.25">
      <c r="A316" s="350" t="s">
        <v>58</v>
      </c>
      <c r="B316" s="351">
        <v>2</v>
      </c>
      <c r="C316" s="393">
        <f t="shared" si="21"/>
        <v>3.7037037037037035E-2</v>
      </c>
    </row>
    <row r="317" spans="1:3" s="280" customFormat="1" x14ac:dyDescent="0.25">
      <c r="A317" s="350" t="s">
        <v>4</v>
      </c>
      <c r="B317" s="351">
        <v>1</v>
      </c>
      <c r="C317" s="393">
        <f t="shared" si="21"/>
        <v>1.8518518518518517E-2</v>
      </c>
    </row>
    <row r="318" spans="1:3" s="280" customFormat="1" x14ac:dyDescent="0.25">
      <c r="A318" s="350" t="s">
        <v>821</v>
      </c>
      <c r="B318" s="351">
        <v>1</v>
      </c>
      <c r="C318" s="393">
        <f t="shared" si="21"/>
        <v>1.8518518518518517E-2</v>
      </c>
    </row>
    <row r="319" spans="1:3" s="280" customFormat="1" x14ac:dyDescent="0.25">
      <c r="A319" s="350" t="s">
        <v>99</v>
      </c>
      <c r="B319" s="351">
        <v>1</v>
      </c>
      <c r="C319" s="393">
        <f t="shared" si="21"/>
        <v>1.8518518518518517E-2</v>
      </c>
    </row>
    <row r="320" spans="1:3" s="280" customFormat="1" x14ac:dyDescent="0.25">
      <c r="A320" s="346" t="s">
        <v>1061</v>
      </c>
      <c r="B320" s="351">
        <v>8</v>
      </c>
      <c r="C320" s="393">
        <f t="shared" ref="C320" si="22">B320/B$321</f>
        <v>0.14814814814814814</v>
      </c>
    </row>
    <row r="321" spans="1:12" s="280" customFormat="1" x14ac:dyDescent="0.25">
      <c r="A321" s="285" t="s">
        <v>881</v>
      </c>
      <c r="B321" s="296">
        <f>SUM(B305:B320)</f>
        <v>54</v>
      </c>
      <c r="C321" s="375"/>
      <c r="D321" s="298"/>
    </row>
    <row r="322" spans="1:12" s="280" customFormat="1" ht="30" x14ac:dyDescent="0.25">
      <c r="A322" s="289" t="s">
        <v>1255</v>
      </c>
      <c r="B322" s="290"/>
      <c r="C322" s="374"/>
      <c r="D322" s="290"/>
      <c r="L322" s="284"/>
    </row>
    <row r="323" spans="1:12" s="280" customFormat="1" x14ac:dyDescent="0.25">
      <c r="A323" s="344" t="s">
        <v>57</v>
      </c>
      <c r="B323" s="282">
        <v>1</v>
      </c>
      <c r="C323" s="358">
        <f>B323/B$327</f>
        <v>0.14285714285714285</v>
      </c>
      <c r="D323" s="284"/>
      <c r="L323" s="284"/>
    </row>
    <row r="324" spans="1:12" s="280" customFormat="1" x14ac:dyDescent="0.25">
      <c r="A324" s="344" t="s">
        <v>180</v>
      </c>
      <c r="B324" s="282">
        <v>3</v>
      </c>
      <c r="C324" s="358">
        <f>B324/B$327</f>
        <v>0.42857142857142855</v>
      </c>
      <c r="L324" s="284"/>
    </row>
    <row r="325" spans="1:12" s="280" customFormat="1" x14ac:dyDescent="0.25">
      <c r="A325" s="384" t="s">
        <v>285</v>
      </c>
      <c r="B325" s="282">
        <v>2</v>
      </c>
      <c r="C325" s="358">
        <f>B325/B$327</f>
        <v>0.2857142857142857</v>
      </c>
    </row>
    <row r="326" spans="1:12" s="280" customFormat="1" x14ac:dyDescent="0.25">
      <c r="A326" s="384" t="s">
        <v>1633</v>
      </c>
      <c r="B326" s="282">
        <v>1</v>
      </c>
      <c r="C326" s="358">
        <f>B326/B$327</f>
        <v>0.14285714285714285</v>
      </c>
    </row>
    <row r="327" spans="1:12" s="280" customFormat="1" x14ac:dyDescent="0.25">
      <c r="A327" s="285" t="s">
        <v>881</v>
      </c>
      <c r="B327" s="296">
        <v>7</v>
      </c>
      <c r="C327" s="375"/>
      <c r="D327" s="298"/>
    </row>
    <row r="328" spans="1:12" s="280" customFormat="1" x14ac:dyDescent="0.25">
      <c r="A328" s="289" t="s">
        <v>1268</v>
      </c>
      <c r="B328" s="290"/>
      <c r="C328" s="374"/>
      <c r="D328" s="290"/>
    </row>
    <row r="329" spans="1:12" s="280" customFormat="1" x14ac:dyDescent="0.25">
      <c r="A329" s="344" t="s">
        <v>61</v>
      </c>
      <c r="B329" s="388">
        <v>24</v>
      </c>
      <c r="C329" s="358">
        <f>B329/B$331</f>
        <v>0.92307692307692313</v>
      </c>
      <c r="D329" s="284"/>
    </row>
    <row r="330" spans="1:12" s="280" customFormat="1" x14ac:dyDescent="0.25">
      <c r="A330" s="390" t="s">
        <v>1640</v>
      </c>
      <c r="B330" s="388">
        <v>2</v>
      </c>
      <c r="C330" s="358">
        <f>B330/B$331</f>
        <v>7.6923076923076927E-2</v>
      </c>
      <c r="D330" s="284"/>
      <c r="E330" s="340"/>
    </row>
    <row r="331" spans="1:12" s="280" customFormat="1" x14ac:dyDescent="0.25">
      <c r="A331" s="285" t="s">
        <v>881</v>
      </c>
      <c r="B331" s="296">
        <v>26</v>
      </c>
      <c r="C331" s="375"/>
      <c r="D331" s="298"/>
    </row>
    <row r="332" spans="1:12" s="280" customFormat="1" ht="16.5" x14ac:dyDescent="0.25">
      <c r="A332" s="289" t="s">
        <v>1259</v>
      </c>
      <c r="B332" s="290"/>
      <c r="C332" s="374"/>
      <c r="D332" s="278"/>
    </row>
    <row r="333" spans="1:12" s="280" customFormat="1" x14ac:dyDescent="0.25">
      <c r="A333" s="344" t="s">
        <v>1488</v>
      </c>
      <c r="B333" s="300">
        <v>4</v>
      </c>
      <c r="C333" s="358">
        <f>B333/B$335</f>
        <v>0.8</v>
      </c>
      <c r="D333" s="294"/>
    </row>
    <row r="334" spans="1:12" s="280" customFormat="1" x14ac:dyDescent="0.25">
      <c r="A334" s="352" t="s">
        <v>1557</v>
      </c>
      <c r="B334" s="300">
        <v>1</v>
      </c>
      <c r="C334" s="358">
        <f>B334/B$335</f>
        <v>0.2</v>
      </c>
      <c r="D334" s="294"/>
    </row>
    <row r="335" spans="1:12" s="280" customFormat="1" x14ac:dyDescent="0.25">
      <c r="A335" s="285" t="s">
        <v>881</v>
      </c>
      <c r="B335" s="296">
        <v>5</v>
      </c>
      <c r="C335" s="375"/>
      <c r="D335" s="298"/>
    </row>
    <row r="336" spans="1:12" s="280" customFormat="1" x14ac:dyDescent="0.25">
      <c r="A336" s="289" t="s">
        <v>95</v>
      </c>
      <c r="B336" s="290"/>
      <c r="C336" s="374"/>
      <c r="D336" s="290"/>
    </row>
    <row r="337" spans="1:4" s="280" customFormat="1" x14ac:dyDescent="0.25">
      <c r="A337" s="281" t="s">
        <v>120</v>
      </c>
      <c r="B337" s="282">
        <v>2</v>
      </c>
      <c r="C337" s="358">
        <f>B337/B$339</f>
        <v>0.1</v>
      </c>
      <c r="D337" s="284"/>
    </row>
    <row r="338" spans="1:4" s="280" customFormat="1" x14ac:dyDescent="0.25">
      <c r="A338" s="344" t="s">
        <v>61</v>
      </c>
      <c r="B338" s="282">
        <v>18</v>
      </c>
      <c r="C338" s="358">
        <f>B338/B$339</f>
        <v>0.9</v>
      </c>
      <c r="D338" s="284"/>
    </row>
    <row r="339" spans="1:4" s="280" customFormat="1" x14ac:dyDescent="0.25">
      <c r="A339" s="285" t="s">
        <v>881</v>
      </c>
      <c r="B339" s="296">
        <v>20</v>
      </c>
      <c r="C339" s="375"/>
      <c r="D339" s="298"/>
    </row>
    <row r="340" spans="1:4" s="280" customFormat="1" x14ac:dyDescent="0.25">
      <c r="A340" s="289" t="s">
        <v>1257</v>
      </c>
      <c r="B340" s="290"/>
      <c r="C340" s="374"/>
      <c r="D340" s="290"/>
    </row>
    <row r="341" spans="1:4" s="280" customFormat="1" x14ac:dyDescent="0.25">
      <c r="A341" s="281" t="s">
        <v>288</v>
      </c>
      <c r="B341" s="282">
        <v>1</v>
      </c>
      <c r="C341" s="358">
        <f>B341/B$343</f>
        <v>1.1111111111111112E-2</v>
      </c>
      <c r="D341" s="284"/>
    </row>
    <row r="342" spans="1:4" s="280" customFormat="1" x14ac:dyDescent="0.25">
      <c r="A342" s="344" t="s">
        <v>821</v>
      </c>
      <c r="B342" s="282">
        <v>89</v>
      </c>
      <c r="C342" s="358">
        <f>B342/B$343</f>
        <v>0.98888888888888893</v>
      </c>
      <c r="D342" s="284"/>
    </row>
    <row r="343" spans="1:4" s="280" customFormat="1" x14ac:dyDescent="0.25">
      <c r="A343" s="285" t="s">
        <v>881</v>
      </c>
      <c r="B343" s="296">
        <v>90</v>
      </c>
      <c r="C343" s="375"/>
      <c r="D343" s="298"/>
    </row>
    <row r="344" spans="1:4" s="280" customFormat="1" x14ac:dyDescent="0.25">
      <c r="A344" s="289" t="s">
        <v>135</v>
      </c>
      <c r="B344" s="290"/>
      <c r="C344" s="374"/>
      <c r="D344" s="290"/>
    </row>
    <row r="345" spans="1:4" s="280" customFormat="1" x14ac:dyDescent="0.25">
      <c r="A345" s="354" t="s">
        <v>1572</v>
      </c>
      <c r="B345" s="351">
        <v>1</v>
      </c>
      <c r="C345" s="358">
        <f>B345/B$353</f>
        <v>3.125E-2</v>
      </c>
      <c r="D345" s="294"/>
    </row>
    <row r="346" spans="1:4" s="280" customFormat="1" x14ac:dyDescent="0.25">
      <c r="A346" s="354" t="s">
        <v>1575</v>
      </c>
      <c r="B346" s="351">
        <v>1</v>
      </c>
      <c r="C346" s="358">
        <f t="shared" ref="C346:C352" si="23">B346/B$353</f>
        <v>3.125E-2</v>
      </c>
      <c r="D346" s="294"/>
    </row>
    <row r="347" spans="1:4" s="280" customFormat="1" x14ac:dyDescent="0.25">
      <c r="A347" s="352" t="s">
        <v>99</v>
      </c>
      <c r="B347" s="351">
        <v>24</v>
      </c>
      <c r="C347" s="358">
        <f t="shared" si="23"/>
        <v>0.75</v>
      </c>
      <c r="D347" s="294"/>
    </row>
    <row r="348" spans="1:4" s="280" customFormat="1" x14ac:dyDescent="0.25">
      <c r="A348" s="352" t="s">
        <v>1574</v>
      </c>
      <c r="B348" s="351">
        <v>2</v>
      </c>
      <c r="C348" s="358">
        <f>B348/B$353</f>
        <v>6.25E-2</v>
      </c>
      <c r="D348" s="294"/>
    </row>
    <row r="349" spans="1:4" s="280" customFormat="1" x14ac:dyDescent="0.25">
      <c r="A349" s="354" t="s">
        <v>1573</v>
      </c>
      <c r="B349" s="351">
        <v>1</v>
      </c>
      <c r="C349" s="358">
        <f>B349/B$353</f>
        <v>3.125E-2</v>
      </c>
      <c r="D349" s="294"/>
    </row>
    <row r="350" spans="1:4" s="280" customFormat="1" x14ac:dyDescent="0.25">
      <c r="A350" s="352" t="s">
        <v>1576</v>
      </c>
      <c r="B350" s="351">
        <v>1</v>
      </c>
      <c r="C350" s="358">
        <f>B350/B$353</f>
        <v>3.125E-2</v>
      </c>
      <c r="D350" s="294"/>
    </row>
    <row r="351" spans="1:4" s="280" customFormat="1" x14ac:dyDescent="0.25">
      <c r="A351" s="352" t="s">
        <v>161</v>
      </c>
      <c r="B351" s="351">
        <v>1</v>
      </c>
      <c r="C351" s="358">
        <f t="shared" si="23"/>
        <v>3.125E-2</v>
      </c>
    </row>
    <row r="352" spans="1:4" s="280" customFormat="1" x14ac:dyDescent="0.25">
      <c r="A352" s="346" t="s">
        <v>1061</v>
      </c>
      <c r="B352" s="351">
        <v>1</v>
      </c>
      <c r="C352" s="358">
        <f t="shared" si="23"/>
        <v>3.125E-2</v>
      </c>
    </row>
    <row r="353" spans="1:12" s="280" customFormat="1" x14ac:dyDescent="0.25">
      <c r="A353" s="285" t="s">
        <v>881</v>
      </c>
      <c r="B353" s="296">
        <f>SUM(B345:B352)</f>
        <v>32</v>
      </c>
      <c r="C353" s="375"/>
      <c r="D353" s="298"/>
    </row>
    <row r="354" spans="1:12" s="280" customFormat="1" ht="18.75" customHeight="1" x14ac:dyDescent="0.25">
      <c r="A354" s="303" t="s">
        <v>800</v>
      </c>
      <c r="B354" s="290"/>
      <c r="C354" s="374"/>
      <c r="D354" s="308"/>
      <c r="E354" s="340"/>
    </row>
    <row r="355" spans="1:12" s="280" customFormat="1" x14ac:dyDescent="0.25">
      <c r="A355" s="344" t="s">
        <v>57</v>
      </c>
      <c r="B355" s="282">
        <v>282</v>
      </c>
      <c r="C355" s="358">
        <f t="shared" ref="C355:C365" si="24">B355/B$369</f>
        <v>0.88958990536277605</v>
      </c>
      <c r="L355" s="284"/>
    </row>
    <row r="356" spans="1:12" s="280" customFormat="1" x14ac:dyDescent="0.25">
      <c r="A356" s="304" t="s">
        <v>175</v>
      </c>
      <c r="B356" s="282">
        <v>3</v>
      </c>
      <c r="C356" s="358">
        <f t="shared" si="24"/>
        <v>9.4637223974763408E-3</v>
      </c>
      <c r="D356" s="284"/>
    </row>
    <row r="357" spans="1:12" s="280" customFormat="1" x14ac:dyDescent="0.25">
      <c r="A357" s="304" t="s">
        <v>121</v>
      </c>
      <c r="B357" s="282">
        <v>1</v>
      </c>
      <c r="C357" s="358">
        <f t="shared" si="24"/>
        <v>3.1545741324921135E-3</v>
      </c>
    </row>
    <row r="358" spans="1:12" s="280" customFormat="1" x14ac:dyDescent="0.25">
      <c r="A358" s="353" t="s">
        <v>1599</v>
      </c>
      <c r="B358" s="282">
        <v>1</v>
      </c>
      <c r="C358" s="358">
        <f t="shared" si="24"/>
        <v>3.1545741324921135E-3</v>
      </c>
      <c r="D358" s="284"/>
    </row>
    <row r="359" spans="1:12" s="280" customFormat="1" x14ac:dyDescent="0.25">
      <c r="A359" s="304" t="s">
        <v>59</v>
      </c>
      <c r="B359" s="282">
        <v>1</v>
      </c>
      <c r="C359" s="358">
        <f t="shared" si="24"/>
        <v>3.1545741324921135E-3</v>
      </c>
      <c r="D359" s="284"/>
    </row>
    <row r="360" spans="1:12" s="280" customFormat="1" x14ac:dyDescent="0.25">
      <c r="A360" s="353" t="s">
        <v>1600</v>
      </c>
      <c r="B360" s="282">
        <v>1</v>
      </c>
      <c r="C360" s="358">
        <f t="shared" si="24"/>
        <v>3.1545741324921135E-3</v>
      </c>
      <c r="D360" s="284"/>
    </row>
    <row r="361" spans="1:12" s="280" customFormat="1" x14ac:dyDescent="0.25">
      <c r="A361" s="353" t="s">
        <v>1558</v>
      </c>
      <c r="B361" s="282">
        <v>1</v>
      </c>
      <c r="C361" s="358">
        <f t="shared" si="24"/>
        <v>3.1545741324921135E-3</v>
      </c>
      <c r="D361" s="284"/>
      <c r="L361" s="284"/>
    </row>
    <row r="362" spans="1:12" s="280" customFormat="1" x14ac:dyDescent="0.25">
      <c r="A362" s="304" t="s">
        <v>1248</v>
      </c>
      <c r="B362" s="282">
        <v>1</v>
      </c>
      <c r="C362" s="358">
        <f t="shared" si="24"/>
        <v>3.1545741324921135E-3</v>
      </c>
      <c r="D362" s="284"/>
      <c r="L362" s="284"/>
    </row>
    <row r="363" spans="1:12" s="280" customFormat="1" x14ac:dyDescent="0.25">
      <c r="A363" s="344" t="s">
        <v>61</v>
      </c>
      <c r="B363" s="282">
        <v>1</v>
      </c>
      <c r="C363" s="358">
        <f t="shared" si="24"/>
        <v>3.1545741324921135E-3</v>
      </c>
    </row>
    <row r="364" spans="1:12" s="280" customFormat="1" x14ac:dyDescent="0.25">
      <c r="A364" s="304" t="s">
        <v>3</v>
      </c>
      <c r="B364" s="282">
        <v>6</v>
      </c>
      <c r="C364" s="358">
        <f t="shared" si="24"/>
        <v>1.8927444794952682E-2</v>
      </c>
      <c r="L364" s="284"/>
    </row>
    <row r="365" spans="1:12" s="280" customFormat="1" x14ac:dyDescent="0.25">
      <c r="A365" s="304" t="s">
        <v>16</v>
      </c>
      <c r="B365" s="282">
        <v>1</v>
      </c>
      <c r="C365" s="358">
        <f t="shared" si="24"/>
        <v>3.1545741324921135E-3</v>
      </c>
    </row>
    <row r="366" spans="1:12" s="280" customFormat="1" x14ac:dyDescent="0.25">
      <c r="A366" s="304" t="s">
        <v>1249</v>
      </c>
      <c r="B366" s="282">
        <v>1</v>
      </c>
      <c r="C366" s="358">
        <f t="shared" ref="C366:C368" si="25">B366/B$369</f>
        <v>3.1545741324921135E-3</v>
      </c>
      <c r="D366" s="284"/>
    </row>
    <row r="367" spans="1:12" s="280" customFormat="1" x14ac:dyDescent="0.25">
      <c r="A367" s="353" t="s">
        <v>107</v>
      </c>
      <c r="B367" s="282">
        <v>1</v>
      </c>
      <c r="C367" s="358">
        <f t="shared" si="25"/>
        <v>3.1545741324921135E-3</v>
      </c>
      <c r="D367" s="284"/>
    </row>
    <row r="368" spans="1:12" s="280" customFormat="1" x14ac:dyDescent="0.25">
      <c r="A368" s="346" t="s">
        <v>1061</v>
      </c>
      <c r="B368" s="282">
        <v>16</v>
      </c>
      <c r="C368" s="358">
        <f t="shared" si="25"/>
        <v>5.0473186119873815E-2</v>
      </c>
      <c r="D368" s="284"/>
    </row>
    <row r="369" spans="1:12" s="280" customFormat="1" x14ac:dyDescent="0.25">
      <c r="A369" s="285" t="s">
        <v>881</v>
      </c>
      <c r="B369" s="296">
        <v>317</v>
      </c>
      <c r="C369" s="375"/>
      <c r="D369" s="298"/>
    </row>
    <row r="370" spans="1:12" s="280" customFormat="1" x14ac:dyDescent="0.25">
      <c r="A370" s="289" t="s">
        <v>275</v>
      </c>
      <c r="B370" s="290"/>
      <c r="C370" s="374"/>
      <c r="D370" s="290"/>
    </row>
    <row r="371" spans="1:12" s="280" customFormat="1" x14ac:dyDescent="0.25">
      <c r="A371" s="344" t="s">
        <v>58</v>
      </c>
      <c r="B371" s="282">
        <v>3</v>
      </c>
      <c r="C371" s="358">
        <f>B371/B$373</f>
        <v>0.6</v>
      </c>
      <c r="D371" s="284"/>
    </row>
    <row r="372" spans="1:12" s="280" customFormat="1" x14ac:dyDescent="0.25">
      <c r="A372" s="281" t="s">
        <v>297</v>
      </c>
      <c r="B372" s="282">
        <v>2</v>
      </c>
      <c r="C372" s="358">
        <f>B372/B$373</f>
        <v>0.4</v>
      </c>
      <c r="D372" s="284"/>
    </row>
    <row r="373" spans="1:12" s="280" customFormat="1" x14ac:dyDescent="0.25">
      <c r="A373" s="285" t="s">
        <v>881</v>
      </c>
      <c r="B373" s="296">
        <v>5</v>
      </c>
      <c r="C373" s="375"/>
      <c r="D373" s="298"/>
    </row>
    <row r="374" spans="1:12" s="280" customFormat="1" x14ac:dyDescent="0.25">
      <c r="A374" s="289" t="s">
        <v>140</v>
      </c>
      <c r="B374" s="290"/>
      <c r="C374" s="374"/>
      <c r="D374" s="290"/>
    </row>
    <row r="375" spans="1:12" s="280" customFormat="1" x14ac:dyDescent="0.25">
      <c r="A375" s="354" t="s">
        <v>1578</v>
      </c>
      <c r="B375" s="293">
        <v>1</v>
      </c>
      <c r="C375" s="358">
        <f>B375/B$384</f>
        <v>2.6315789473684209E-2</v>
      </c>
      <c r="D375" s="284"/>
    </row>
    <row r="376" spans="1:12" s="280" customFormat="1" x14ac:dyDescent="0.25">
      <c r="A376" s="352" t="s">
        <v>194</v>
      </c>
      <c r="B376" s="282">
        <v>1</v>
      </c>
      <c r="C376" s="358">
        <f>B376/B$384</f>
        <v>2.6315789473684209E-2</v>
      </c>
      <c r="D376" s="284"/>
    </row>
    <row r="377" spans="1:12" s="280" customFormat="1" x14ac:dyDescent="0.25">
      <c r="A377" s="292" t="s">
        <v>288</v>
      </c>
      <c r="B377" s="293">
        <v>1</v>
      </c>
      <c r="C377" s="358">
        <f>B377/B$384</f>
        <v>2.6315789473684209E-2</v>
      </c>
      <c r="L377" s="284"/>
    </row>
    <row r="378" spans="1:12" s="280" customFormat="1" x14ac:dyDescent="0.25">
      <c r="A378" s="352" t="s">
        <v>155</v>
      </c>
      <c r="B378" s="282">
        <v>1</v>
      </c>
      <c r="C378" s="358">
        <f t="shared" ref="C378:C383" si="26">B378/B$384</f>
        <v>2.6315789473684209E-2</v>
      </c>
      <c r="D378" s="294"/>
    </row>
    <row r="379" spans="1:12" s="280" customFormat="1" x14ac:dyDescent="0.25">
      <c r="A379" s="344" t="s">
        <v>141</v>
      </c>
      <c r="B379" s="282">
        <v>30</v>
      </c>
      <c r="C379" s="358">
        <f t="shared" si="26"/>
        <v>0.78947368421052633</v>
      </c>
      <c r="D379" s="294"/>
    </row>
    <row r="380" spans="1:12" s="280" customFormat="1" x14ac:dyDescent="0.25">
      <c r="A380" s="354" t="s">
        <v>1511</v>
      </c>
      <c r="B380" s="293">
        <v>1</v>
      </c>
      <c r="C380" s="358">
        <f t="shared" si="26"/>
        <v>2.6315789473684209E-2</v>
      </c>
      <c r="D380" s="294"/>
    </row>
    <row r="381" spans="1:12" s="280" customFormat="1" x14ac:dyDescent="0.25">
      <c r="A381" s="354" t="s">
        <v>1579</v>
      </c>
      <c r="B381" s="293">
        <v>1</v>
      </c>
      <c r="C381" s="358">
        <f t="shared" si="26"/>
        <v>2.6315789473684209E-2</v>
      </c>
      <c r="D381" s="294"/>
    </row>
    <row r="382" spans="1:12" s="280" customFormat="1" x14ac:dyDescent="0.25">
      <c r="A382" s="354" t="s">
        <v>1577</v>
      </c>
      <c r="B382" s="293">
        <v>1</v>
      </c>
      <c r="C382" s="358">
        <f t="shared" si="26"/>
        <v>2.6315789473684209E-2</v>
      </c>
      <c r="D382" s="294"/>
    </row>
    <row r="383" spans="1:12" s="280" customFormat="1" x14ac:dyDescent="0.25">
      <c r="A383" s="346" t="s">
        <v>1061</v>
      </c>
      <c r="B383" s="351">
        <v>1</v>
      </c>
      <c r="C383" s="358">
        <f t="shared" si="26"/>
        <v>2.6315789473684209E-2</v>
      </c>
      <c r="D383" s="294"/>
    </row>
    <row r="384" spans="1:12" s="280" customFormat="1" x14ac:dyDescent="0.25">
      <c r="A384" s="285" t="s">
        <v>881</v>
      </c>
      <c r="B384" s="296">
        <f>SUM(B375:B383)</f>
        <v>38</v>
      </c>
      <c r="C384" s="375"/>
      <c r="D384" s="298"/>
    </row>
    <row r="385" spans="1:12" s="280" customFormat="1" x14ac:dyDescent="0.25">
      <c r="A385" s="289" t="s">
        <v>276</v>
      </c>
      <c r="B385" s="290"/>
      <c r="C385" s="374"/>
      <c r="D385" s="290"/>
    </row>
    <row r="386" spans="1:12" s="280" customFormat="1" x14ac:dyDescent="0.25">
      <c r="A386" s="344" t="s">
        <v>57</v>
      </c>
      <c r="B386" s="282">
        <v>1</v>
      </c>
      <c r="C386" s="358">
        <f>B386/B$394</f>
        <v>6.25E-2</v>
      </c>
      <c r="D386" s="284"/>
    </row>
    <row r="387" spans="1:12" s="280" customFormat="1" x14ac:dyDescent="0.25">
      <c r="A387" s="352" t="s">
        <v>1583</v>
      </c>
      <c r="B387" s="282">
        <v>1</v>
      </c>
      <c r="C387" s="358">
        <f t="shared" ref="C387:C393" si="27">B387/B$394</f>
        <v>6.25E-2</v>
      </c>
      <c r="D387" s="284"/>
    </row>
    <row r="388" spans="1:12" s="280" customFormat="1" x14ac:dyDescent="0.25">
      <c r="A388" s="281" t="s">
        <v>1454</v>
      </c>
      <c r="B388" s="282">
        <v>3</v>
      </c>
      <c r="C388" s="358">
        <f t="shared" si="27"/>
        <v>0.1875</v>
      </c>
      <c r="D388" s="284"/>
    </row>
    <row r="389" spans="1:12" s="280" customFormat="1" x14ac:dyDescent="0.25">
      <c r="A389" s="352" t="s">
        <v>1580</v>
      </c>
      <c r="B389" s="282">
        <v>5</v>
      </c>
      <c r="C389" s="358">
        <f t="shared" si="27"/>
        <v>0.3125</v>
      </c>
      <c r="D389" s="284"/>
    </row>
    <row r="390" spans="1:12" s="280" customFormat="1" x14ac:dyDescent="0.25">
      <c r="A390" s="352" t="s">
        <v>1581</v>
      </c>
      <c r="B390" s="282">
        <v>1</v>
      </c>
      <c r="C390" s="358">
        <f t="shared" si="27"/>
        <v>6.25E-2</v>
      </c>
      <c r="D390" s="284"/>
    </row>
    <row r="391" spans="1:12" s="280" customFormat="1" x14ac:dyDescent="0.25">
      <c r="A391" s="281" t="s">
        <v>20</v>
      </c>
      <c r="B391" s="282">
        <v>2</v>
      </c>
      <c r="C391" s="358">
        <f t="shared" si="27"/>
        <v>0.125</v>
      </c>
      <c r="D391" s="284"/>
    </row>
    <row r="392" spans="1:12" s="280" customFormat="1" x14ac:dyDescent="0.25">
      <c r="A392" s="352" t="s">
        <v>1582</v>
      </c>
      <c r="B392" s="282">
        <v>2</v>
      </c>
      <c r="C392" s="358">
        <f t="shared" si="27"/>
        <v>0.125</v>
      </c>
      <c r="D392" s="284"/>
    </row>
    <row r="393" spans="1:12" s="280" customFormat="1" x14ac:dyDescent="0.25">
      <c r="A393" s="346" t="s">
        <v>1061</v>
      </c>
      <c r="B393" s="351">
        <v>1</v>
      </c>
      <c r="C393" s="358">
        <f t="shared" si="27"/>
        <v>6.25E-2</v>
      </c>
      <c r="D393" s="284"/>
    </row>
    <row r="394" spans="1:12" s="280" customFormat="1" x14ac:dyDescent="0.25">
      <c r="A394" s="285" t="s">
        <v>881</v>
      </c>
      <c r="B394" s="296">
        <f>SUM(B386:B393)</f>
        <v>16</v>
      </c>
      <c r="C394" s="375"/>
      <c r="D394" s="298"/>
    </row>
    <row r="395" spans="1:12" s="280" customFormat="1" x14ac:dyDescent="0.25">
      <c r="A395" s="289" t="s">
        <v>147</v>
      </c>
      <c r="B395" s="290"/>
      <c r="C395" s="374"/>
      <c r="D395" s="290"/>
      <c r="E395" s="342"/>
      <c r="L395" s="284"/>
    </row>
    <row r="396" spans="1:12" s="280" customFormat="1" x14ac:dyDescent="0.25">
      <c r="A396" s="344" t="s">
        <v>57</v>
      </c>
      <c r="B396" s="282">
        <v>1</v>
      </c>
      <c r="C396" s="358">
        <f t="shared" ref="C396:C408" si="28">B396/B$409</f>
        <v>3.8461538461538464E-2</v>
      </c>
      <c r="D396" s="284"/>
      <c r="L396" s="284"/>
    </row>
    <row r="397" spans="1:12" s="280" customFormat="1" x14ac:dyDescent="0.25">
      <c r="A397" s="352" t="s">
        <v>1588</v>
      </c>
      <c r="B397" s="282">
        <v>1</v>
      </c>
      <c r="C397" s="358">
        <f t="shared" si="28"/>
        <v>3.8461538461538464E-2</v>
      </c>
      <c r="D397" s="284"/>
      <c r="L397" s="284"/>
    </row>
    <row r="398" spans="1:12" s="280" customFormat="1" x14ac:dyDescent="0.25">
      <c r="A398" s="347" t="s">
        <v>1528</v>
      </c>
      <c r="B398" s="282">
        <v>1</v>
      </c>
      <c r="C398" s="358">
        <f t="shared" si="28"/>
        <v>3.8461538461538464E-2</v>
      </c>
      <c r="D398" s="284"/>
    </row>
    <row r="399" spans="1:12" s="280" customFormat="1" x14ac:dyDescent="0.25">
      <c r="A399" s="344" t="s">
        <v>148</v>
      </c>
      <c r="B399" s="282">
        <v>3</v>
      </c>
      <c r="C399" s="358">
        <f t="shared" si="28"/>
        <v>0.11538461538461539</v>
      </c>
      <c r="D399" s="284"/>
    </row>
    <row r="400" spans="1:12" s="280" customFormat="1" x14ac:dyDescent="0.25">
      <c r="A400" s="352" t="s">
        <v>362</v>
      </c>
      <c r="B400" s="282">
        <v>1</v>
      </c>
      <c r="C400" s="358">
        <f t="shared" si="28"/>
        <v>3.8461538461538464E-2</v>
      </c>
      <c r="D400" s="284"/>
    </row>
    <row r="401" spans="1:12" s="280" customFormat="1" ht="30" x14ac:dyDescent="0.25">
      <c r="A401" s="395" t="s">
        <v>1591</v>
      </c>
      <c r="B401" s="282">
        <v>1</v>
      </c>
      <c r="C401" s="396">
        <f t="shared" si="28"/>
        <v>3.8461538461538464E-2</v>
      </c>
    </row>
    <row r="402" spans="1:12" s="280" customFormat="1" x14ac:dyDescent="0.25">
      <c r="A402" s="352" t="s">
        <v>1587</v>
      </c>
      <c r="B402" s="282">
        <v>1</v>
      </c>
      <c r="C402" s="358">
        <f t="shared" si="28"/>
        <v>3.8461538461538464E-2</v>
      </c>
    </row>
    <row r="403" spans="1:12" s="280" customFormat="1" x14ac:dyDescent="0.25">
      <c r="A403" s="352" t="s">
        <v>360</v>
      </c>
      <c r="B403" s="282">
        <v>8</v>
      </c>
      <c r="C403" s="358">
        <f t="shared" si="28"/>
        <v>0.30769230769230771</v>
      </c>
      <c r="D403" s="284"/>
    </row>
    <row r="404" spans="1:12" s="280" customFormat="1" x14ac:dyDescent="0.25">
      <c r="A404" s="352" t="s">
        <v>1517</v>
      </c>
      <c r="B404" s="282">
        <v>2</v>
      </c>
      <c r="C404" s="358">
        <f t="shared" si="28"/>
        <v>7.6923076923076927E-2</v>
      </c>
      <c r="D404" s="284"/>
    </row>
    <row r="405" spans="1:12" s="280" customFormat="1" ht="30" x14ac:dyDescent="0.25">
      <c r="A405" s="352" t="s">
        <v>1589</v>
      </c>
      <c r="B405" s="282">
        <v>1</v>
      </c>
      <c r="C405" s="396">
        <f t="shared" si="28"/>
        <v>3.8461538461538464E-2</v>
      </c>
      <c r="D405" s="284"/>
      <c r="L405" s="284"/>
    </row>
    <row r="406" spans="1:12" s="280" customFormat="1" x14ac:dyDescent="0.25">
      <c r="A406" s="352" t="s">
        <v>93</v>
      </c>
      <c r="B406" s="282">
        <v>4</v>
      </c>
      <c r="C406" s="358">
        <f t="shared" si="28"/>
        <v>0.15384615384615385</v>
      </c>
    </row>
    <row r="407" spans="1:12" s="280" customFormat="1" x14ac:dyDescent="0.25">
      <c r="A407" s="352" t="s">
        <v>1584</v>
      </c>
      <c r="B407" s="282">
        <v>1</v>
      </c>
      <c r="C407" s="358">
        <f t="shared" si="28"/>
        <v>3.8461538461538464E-2</v>
      </c>
    </row>
    <row r="408" spans="1:12" s="280" customFormat="1" x14ac:dyDescent="0.25">
      <c r="A408" s="352" t="s">
        <v>1586</v>
      </c>
      <c r="B408" s="282">
        <v>1</v>
      </c>
      <c r="C408" s="358">
        <f t="shared" si="28"/>
        <v>3.8461538461538464E-2</v>
      </c>
    </row>
    <row r="409" spans="1:12" s="280" customFormat="1" x14ac:dyDescent="0.25">
      <c r="A409" s="285" t="s">
        <v>881</v>
      </c>
      <c r="B409" s="296">
        <f>SUM(B396:B408)</f>
        <v>26</v>
      </c>
      <c r="C409" s="375"/>
      <c r="D409" s="298"/>
    </row>
    <row r="410" spans="1:12" s="280" customFormat="1" x14ac:dyDescent="0.25">
      <c r="A410" s="289" t="s">
        <v>150</v>
      </c>
      <c r="B410" s="290"/>
      <c r="C410" s="374"/>
      <c r="D410" s="290"/>
    </row>
    <row r="411" spans="1:12" s="280" customFormat="1" x14ac:dyDescent="0.25">
      <c r="A411" s="353" t="s">
        <v>194</v>
      </c>
      <c r="B411" s="282">
        <v>3</v>
      </c>
      <c r="C411" s="358">
        <f t="shared" ref="C411:C418" si="29">B411/B$420</f>
        <v>0.15</v>
      </c>
    </row>
    <row r="412" spans="1:12" s="280" customFormat="1" x14ac:dyDescent="0.25">
      <c r="A412" s="352" t="s">
        <v>89</v>
      </c>
      <c r="B412" s="282">
        <v>7</v>
      </c>
      <c r="C412" s="358">
        <f t="shared" si="29"/>
        <v>0.35</v>
      </c>
    </row>
    <row r="413" spans="1:12" s="280" customFormat="1" x14ac:dyDescent="0.25">
      <c r="A413" s="353" t="s">
        <v>1544</v>
      </c>
      <c r="B413" s="282">
        <v>1</v>
      </c>
      <c r="C413" s="358">
        <f t="shared" si="29"/>
        <v>0.05</v>
      </c>
    </row>
    <row r="414" spans="1:12" s="280" customFormat="1" x14ac:dyDescent="0.25">
      <c r="A414" s="353" t="s">
        <v>1592</v>
      </c>
      <c r="B414" s="282">
        <v>1</v>
      </c>
      <c r="C414" s="358">
        <f t="shared" si="29"/>
        <v>0.05</v>
      </c>
    </row>
    <row r="415" spans="1:12" s="280" customFormat="1" ht="30" x14ac:dyDescent="0.25">
      <c r="A415" s="385" t="s">
        <v>1635</v>
      </c>
      <c r="B415" s="282">
        <v>1</v>
      </c>
      <c r="C415" s="396">
        <f t="shared" si="29"/>
        <v>0.05</v>
      </c>
    </row>
    <row r="416" spans="1:12" s="280" customFormat="1" x14ac:dyDescent="0.25">
      <c r="A416" s="353" t="s">
        <v>1530</v>
      </c>
      <c r="B416" s="282">
        <v>1</v>
      </c>
      <c r="C416" s="358">
        <f t="shared" si="29"/>
        <v>0.05</v>
      </c>
    </row>
    <row r="417" spans="1:5" s="280" customFormat="1" x14ac:dyDescent="0.25">
      <c r="A417" s="353" t="s">
        <v>1593</v>
      </c>
      <c r="B417" s="282">
        <v>1</v>
      </c>
      <c r="C417" s="358">
        <f t="shared" si="29"/>
        <v>0.05</v>
      </c>
    </row>
    <row r="418" spans="1:5" s="280" customFormat="1" x14ac:dyDescent="0.25">
      <c r="A418" s="281" t="s">
        <v>93</v>
      </c>
      <c r="B418" s="282">
        <v>1</v>
      </c>
      <c r="C418" s="358">
        <f t="shared" si="29"/>
        <v>0.05</v>
      </c>
    </row>
    <row r="419" spans="1:5" s="280" customFormat="1" x14ac:dyDescent="0.25">
      <c r="A419" s="346" t="s">
        <v>1061</v>
      </c>
      <c r="B419" s="282">
        <v>4</v>
      </c>
      <c r="C419" s="358">
        <f t="shared" ref="C419" si="30">B419/B$420</f>
        <v>0.2</v>
      </c>
    </row>
    <row r="420" spans="1:5" s="280" customFormat="1" x14ac:dyDescent="0.25">
      <c r="A420" s="285" t="s">
        <v>881</v>
      </c>
      <c r="B420" s="296">
        <f>SUM(B411:B419)</f>
        <v>20</v>
      </c>
      <c r="C420" s="375"/>
      <c r="D420" s="298"/>
    </row>
    <row r="421" spans="1:5" s="280" customFormat="1" ht="16.5" x14ac:dyDescent="0.25">
      <c r="A421" s="303" t="s">
        <v>783</v>
      </c>
      <c r="B421" s="290"/>
      <c r="C421" s="374"/>
      <c r="D421" s="278"/>
      <c r="E421" s="340"/>
    </row>
    <row r="422" spans="1:5" s="280" customFormat="1" x14ac:dyDescent="0.25">
      <c r="A422" s="344" t="s">
        <v>57</v>
      </c>
      <c r="B422" s="282">
        <v>4</v>
      </c>
      <c r="C422" s="358">
        <f>B422/B$429</f>
        <v>7.407407407407407E-2</v>
      </c>
    </row>
    <row r="423" spans="1:5" s="280" customFormat="1" x14ac:dyDescent="0.25">
      <c r="A423" s="353" t="s">
        <v>94</v>
      </c>
      <c r="B423" s="282">
        <v>1</v>
      </c>
      <c r="C423" s="358">
        <f>B423/B$429</f>
        <v>1.8518518518518517E-2</v>
      </c>
    </row>
    <row r="424" spans="1:5" s="280" customFormat="1" x14ac:dyDescent="0.25">
      <c r="A424" s="304" t="s">
        <v>3</v>
      </c>
      <c r="B424" s="282">
        <v>1</v>
      </c>
      <c r="C424" s="358">
        <f>B424/B$429</f>
        <v>1.8518518518518517E-2</v>
      </c>
    </row>
    <row r="425" spans="1:5" s="280" customFormat="1" x14ac:dyDescent="0.25">
      <c r="A425" s="304" t="s">
        <v>1243</v>
      </c>
      <c r="B425" s="282">
        <v>1</v>
      </c>
      <c r="C425" s="358">
        <f t="shared" ref="C425:C428" si="31">B425/B$429</f>
        <v>1.8518518518518517E-2</v>
      </c>
    </row>
    <row r="426" spans="1:5" s="280" customFormat="1" x14ac:dyDescent="0.25">
      <c r="A426" s="345" t="s">
        <v>228</v>
      </c>
      <c r="B426" s="282">
        <v>39</v>
      </c>
      <c r="C426" s="358">
        <f t="shared" si="31"/>
        <v>0.72222222222222221</v>
      </c>
    </row>
    <row r="427" spans="1:5" s="280" customFormat="1" x14ac:dyDescent="0.25">
      <c r="A427" s="353" t="s">
        <v>1594</v>
      </c>
      <c r="B427" s="282">
        <v>7</v>
      </c>
      <c r="C427" s="358">
        <f t="shared" si="31"/>
        <v>0.12962962962962962</v>
      </c>
    </row>
    <row r="428" spans="1:5" s="280" customFormat="1" x14ac:dyDescent="0.25">
      <c r="A428" s="346" t="s">
        <v>1061</v>
      </c>
      <c r="B428" s="282">
        <v>1</v>
      </c>
      <c r="C428" s="358">
        <f t="shared" si="31"/>
        <v>1.8518518518518517E-2</v>
      </c>
      <c r="D428" s="284"/>
    </row>
    <row r="429" spans="1:5" s="280" customFormat="1" x14ac:dyDescent="0.25">
      <c r="A429" s="285" t="s">
        <v>881</v>
      </c>
      <c r="B429" s="296">
        <f>SUM(B422:B428)</f>
        <v>54</v>
      </c>
      <c r="C429" s="375"/>
      <c r="D429" s="298"/>
    </row>
    <row r="430" spans="1:5" s="280" customFormat="1" x14ac:dyDescent="0.25">
      <c r="A430" s="303" t="s">
        <v>153</v>
      </c>
      <c r="B430" s="290"/>
      <c r="C430" s="374"/>
      <c r="D430" s="308" t="s">
        <v>33</v>
      </c>
    </row>
    <row r="431" spans="1:5" s="280" customFormat="1" x14ac:dyDescent="0.25">
      <c r="A431" s="345" t="s">
        <v>1253</v>
      </c>
      <c r="B431" s="282">
        <v>31</v>
      </c>
      <c r="C431" s="358">
        <f t="shared" ref="C431:C438" si="32">B431/B$440</f>
        <v>0.28440366972477066</v>
      </c>
      <c r="D431" s="284"/>
    </row>
    <row r="432" spans="1:5" s="280" customFormat="1" x14ac:dyDescent="0.25">
      <c r="A432" s="344" t="s">
        <v>57</v>
      </c>
      <c r="B432" s="282">
        <v>6</v>
      </c>
      <c r="C432" s="358">
        <f t="shared" si="32"/>
        <v>5.5045871559633031E-2</v>
      </c>
      <c r="D432" s="284"/>
    </row>
    <row r="433" spans="1:4" s="280" customFormat="1" x14ac:dyDescent="0.25">
      <c r="A433" s="304" t="s">
        <v>59</v>
      </c>
      <c r="B433" s="282">
        <v>2</v>
      </c>
      <c r="C433" s="358">
        <f t="shared" si="32"/>
        <v>1.834862385321101E-2</v>
      </c>
      <c r="D433" s="284"/>
    </row>
    <row r="434" spans="1:4" s="280" customFormat="1" x14ac:dyDescent="0.25">
      <c r="A434" s="353" t="s">
        <v>1596</v>
      </c>
      <c r="B434" s="282">
        <v>3</v>
      </c>
      <c r="C434" s="358">
        <f t="shared" si="32"/>
        <v>2.7522935779816515E-2</v>
      </c>
      <c r="D434" s="284"/>
    </row>
    <row r="435" spans="1:4" s="280" customFormat="1" x14ac:dyDescent="0.25">
      <c r="A435" s="353" t="s">
        <v>1595</v>
      </c>
      <c r="B435" s="282">
        <v>2</v>
      </c>
      <c r="C435" s="358">
        <f t="shared" si="32"/>
        <v>1.834862385321101E-2</v>
      </c>
      <c r="D435" s="284"/>
    </row>
    <row r="436" spans="1:4" s="280" customFormat="1" ht="15.75" customHeight="1" x14ac:dyDescent="0.25">
      <c r="A436" s="344" t="s">
        <v>58</v>
      </c>
      <c r="B436" s="282">
        <v>14</v>
      </c>
      <c r="C436" s="358">
        <f t="shared" si="32"/>
        <v>0.12844036697247707</v>
      </c>
      <c r="D436" s="284"/>
    </row>
    <row r="437" spans="1:4" s="280" customFormat="1" x14ac:dyDescent="0.25">
      <c r="A437" s="353" t="s">
        <v>155</v>
      </c>
      <c r="B437" s="282">
        <v>7</v>
      </c>
      <c r="C437" s="358">
        <f t="shared" si="32"/>
        <v>6.4220183486238536E-2</v>
      </c>
      <c r="D437" s="284"/>
    </row>
    <row r="438" spans="1:4" s="280" customFormat="1" x14ac:dyDescent="0.25">
      <c r="A438" s="353" t="s">
        <v>259</v>
      </c>
      <c r="B438" s="282">
        <v>2</v>
      </c>
      <c r="C438" s="358">
        <f t="shared" si="32"/>
        <v>1.834862385321101E-2</v>
      </c>
    </row>
    <row r="439" spans="1:4" s="280" customFormat="1" x14ac:dyDescent="0.25">
      <c r="A439" s="371" t="s">
        <v>1620</v>
      </c>
      <c r="B439" s="282">
        <v>42</v>
      </c>
      <c r="C439" s="358">
        <f t="shared" ref="C439" si="33">B439/B$440</f>
        <v>0.38532110091743121</v>
      </c>
      <c r="D439" s="284"/>
    </row>
    <row r="440" spans="1:4" s="280" customFormat="1" x14ac:dyDescent="0.25">
      <c r="A440" s="285" t="s">
        <v>881</v>
      </c>
      <c r="B440" s="296">
        <f>SUM(B431:B439)</f>
        <v>109</v>
      </c>
      <c r="C440" s="375"/>
      <c r="D440" s="298"/>
    </row>
    <row r="441" spans="1:4" s="280" customFormat="1" x14ac:dyDescent="0.25">
      <c r="A441" s="289" t="s">
        <v>1224</v>
      </c>
      <c r="B441" s="290"/>
      <c r="C441" s="374"/>
      <c r="D441" s="290"/>
    </row>
    <row r="442" spans="1:4" s="280" customFormat="1" x14ac:dyDescent="0.25">
      <c r="A442" s="344" t="s">
        <v>148</v>
      </c>
      <c r="B442" s="282"/>
      <c r="C442" s="367"/>
      <c r="D442" s="284"/>
    </row>
    <row r="443" spans="1:4" s="280" customFormat="1" x14ac:dyDescent="0.25">
      <c r="A443" s="352" t="s">
        <v>93</v>
      </c>
      <c r="B443" s="282"/>
      <c r="C443" s="367"/>
      <c r="D443" s="284"/>
    </row>
    <row r="444" spans="1:4" s="280" customFormat="1" x14ac:dyDescent="0.25">
      <c r="A444" s="285" t="s">
        <v>881</v>
      </c>
      <c r="B444" s="296">
        <v>79</v>
      </c>
      <c r="C444" s="375"/>
      <c r="D444" s="298"/>
    </row>
    <row r="445" spans="1:4" s="280" customFormat="1" x14ac:dyDescent="0.25">
      <c r="A445" s="303" t="s">
        <v>280</v>
      </c>
      <c r="B445" s="290"/>
      <c r="C445" s="374"/>
      <c r="D445" s="308"/>
    </row>
    <row r="446" spans="1:4" s="280" customFormat="1" x14ac:dyDescent="0.25">
      <c r="A446" s="345" t="s">
        <v>161</v>
      </c>
      <c r="B446" s="282">
        <v>135</v>
      </c>
      <c r="C446" s="367">
        <v>1</v>
      </c>
      <c r="D446" s="284"/>
    </row>
    <row r="447" spans="1:4" s="280" customFormat="1" x14ac:dyDescent="0.25">
      <c r="A447" s="285" t="s">
        <v>881</v>
      </c>
      <c r="B447" s="296">
        <v>135</v>
      </c>
      <c r="C447" s="375"/>
      <c r="D447" s="298"/>
    </row>
    <row r="448" spans="1:4" s="280" customFormat="1" x14ac:dyDescent="0.25">
      <c r="A448" s="303" t="s">
        <v>9</v>
      </c>
      <c r="B448" s="290"/>
      <c r="C448" s="374"/>
      <c r="D448" s="308"/>
    </row>
    <row r="449" spans="1:5" s="280" customFormat="1" x14ac:dyDescent="0.25">
      <c r="A449" s="344" t="s">
        <v>57</v>
      </c>
      <c r="B449" s="282">
        <v>1</v>
      </c>
      <c r="C449" s="358">
        <f>B449/B$453</f>
        <v>0.05</v>
      </c>
      <c r="D449" s="284"/>
    </row>
    <row r="450" spans="1:5" s="280" customFormat="1" x14ac:dyDescent="0.25">
      <c r="A450" s="304" t="s">
        <v>159</v>
      </c>
      <c r="B450" s="282">
        <v>11</v>
      </c>
      <c r="C450" s="358">
        <f>B450/B$453</f>
        <v>0.55000000000000004</v>
      </c>
      <c r="D450" s="284"/>
      <c r="E450" s="340"/>
    </row>
    <row r="451" spans="1:5" s="280" customFormat="1" x14ac:dyDescent="0.25">
      <c r="A451" s="353" t="s">
        <v>1597</v>
      </c>
      <c r="B451" s="282">
        <v>1</v>
      </c>
      <c r="C451" s="358">
        <f>B451/B$453</f>
        <v>0.05</v>
      </c>
      <c r="D451" s="284"/>
    </row>
    <row r="452" spans="1:5" s="280" customFormat="1" x14ac:dyDescent="0.25">
      <c r="A452" s="353" t="s">
        <v>1598</v>
      </c>
      <c r="B452" s="282">
        <v>7</v>
      </c>
      <c r="C452" s="358">
        <f>B452/B$453</f>
        <v>0.35</v>
      </c>
      <c r="D452" s="284"/>
    </row>
    <row r="453" spans="1:5" s="280" customFormat="1" x14ac:dyDescent="0.25">
      <c r="A453" s="285" t="s">
        <v>881</v>
      </c>
      <c r="B453" s="296">
        <v>20</v>
      </c>
      <c r="C453" s="375"/>
      <c r="D453" s="298"/>
    </row>
    <row r="454" spans="1:5" s="280" customFormat="1" x14ac:dyDescent="0.25">
      <c r="A454" s="237" t="s">
        <v>38</v>
      </c>
      <c r="B454" s="237"/>
      <c r="C454" s="381"/>
      <c r="D454" s="311"/>
      <c r="E454" s="314"/>
    </row>
    <row r="455" spans="1:5" s="280" customFormat="1" x14ac:dyDescent="0.25">
      <c r="A455" s="232" t="s">
        <v>36</v>
      </c>
      <c r="B455" s="236" t="s">
        <v>165</v>
      </c>
      <c r="C455" s="381"/>
      <c r="D455" s="317"/>
      <c r="E455" s="314"/>
    </row>
    <row r="456" spans="1:5" s="280" customFormat="1" x14ac:dyDescent="0.25">
      <c r="A456" s="232" t="s">
        <v>33</v>
      </c>
      <c r="B456" s="236" t="s">
        <v>237</v>
      </c>
      <c r="C456" s="381"/>
      <c r="D456" s="237"/>
      <c r="E456" s="314"/>
    </row>
    <row r="457" spans="1:5" s="280" customFormat="1" x14ac:dyDescent="0.25">
      <c r="A457" s="232" t="s">
        <v>37</v>
      </c>
      <c r="B457" s="236" t="s">
        <v>166</v>
      </c>
      <c r="C457" s="381"/>
      <c r="D457" s="312"/>
      <c r="E457" s="314"/>
    </row>
    <row r="458" spans="1:5" s="280" customFormat="1" x14ac:dyDescent="0.25">
      <c r="A458" s="232" t="s">
        <v>40</v>
      </c>
      <c r="B458" s="234" t="s">
        <v>167</v>
      </c>
      <c r="C458" s="381"/>
      <c r="D458" s="312"/>
      <c r="E458" s="314"/>
    </row>
    <row r="459" spans="1:5" s="280" customFormat="1" x14ac:dyDescent="0.25">
      <c r="A459" s="232" t="s">
        <v>42</v>
      </c>
      <c r="B459" s="234" t="s">
        <v>168</v>
      </c>
      <c r="C459" s="381"/>
      <c r="D459" s="312"/>
      <c r="E459" s="314"/>
    </row>
    <row r="460" spans="1:5" s="280" customFormat="1" x14ac:dyDescent="0.25">
      <c r="A460" s="232" t="s">
        <v>43</v>
      </c>
      <c r="B460" s="234" t="s">
        <v>169</v>
      </c>
      <c r="C460" s="381"/>
      <c r="D460" s="231"/>
      <c r="E460" s="314"/>
    </row>
    <row r="461" spans="1:5" s="280" customFormat="1" x14ac:dyDescent="0.25">
      <c r="A461" s="232" t="s">
        <v>44</v>
      </c>
      <c r="B461" s="234" t="s">
        <v>170</v>
      </c>
      <c r="C461" s="381"/>
      <c r="D461" s="231"/>
      <c r="E461" s="314"/>
    </row>
    <row r="462" spans="1:5" s="280" customFormat="1" x14ac:dyDescent="0.25">
      <c r="A462" s="232" t="s">
        <v>48</v>
      </c>
      <c r="B462" s="234" t="s">
        <v>231</v>
      </c>
      <c r="C462" s="381"/>
      <c r="D462" s="231"/>
      <c r="E462" s="314"/>
    </row>
    <row r="463" spans="1:5" s="280" customFormat="1" x14ac:dyDescent="0.25">
      <c r="A463" s="232" t="s">
        <v>49</v>
      </c>
      <c r="B463" s="235" t="s">
        <v>171</v>
      </c>
      <c r="C463" s="381"/>
      <c r="D463" s="231"/>
      <c r="E463" s="314"/>
    </row>
    <row r="464" spans="1:5" s="280" customFormat="1" x14ac:dyDescent="0.25">
      <c r="A464" s="232" t="s">
        <v>50</v>
      </c>
      <c r="B464" s="235" t="s">
        <v>173</v>
      </c>
      <c r="C464" s="381"/>
      <c r="D464" s="231"/>
      <c r="E464" s="336"/>
    </row>
    <row r="465" spans="1:5" s="280" customFormat="1" x14ac:dyDescent="0.25">
      <c r="A465" s="232" t="s">
        <v>47</v>
      </c>
      <c r="B465" s="235" t="s">
        <v>172</v>
      </c>
      <c r="C465" s="381"/>
      <c r="D465" s="315"/>
      <c r="E465" s="336"/>
    </row>
    <row r="466" spans="1:5" s="280" customFormat="1" x14ac:dyDescent="0.25">
      <c r="A466" s="232" t="s">
        <v>240</v>
      </c>
      <c r="B466" s="234" t="s">
        <v>242</v>
      </c>
      <c r="C466" s="381"/>
      <c r="D466" s="312"/>
      <c r="E466" s="314"/>
    </row>
    <row r="467" spans="1:5" s="280" customFormat="1" x14ac:dyDescent="0.25">
      <c r="A467" s="232" t="s">
        <v>774</v>
      </c>
      <c r="B467" s="231" t="s">
        <v>777</v>
      </c>
      <c r="C467" s="381"/>
      <c r="D467" s="315"/>
      <c r="E467" s="314"/>
    </row>
    <row r="468" spans="1:5" s="280" customFormat="1" x14ac:dyDescent="0.25">
      <c r="A468" s="333" t="s">
        <v>994</v>
      </c>
      <c r="B468" s="334" t="s">
        <v>1166</v>
      </c>
      <c r="C468" s="382"/>
      <c r="D468" s="334"/>
      <c r="E468" s="314"/>
    </row>
    <row r="469" spans="1:5" s="280" customFormat="1" x14ac:dyDescent="0.25">
      <c r="A469" s="333" t="s">
        <v>939</v>
      </c>
      <c r="B469" s="334" t="s">
        <v>1225</v>
      </c>
      <c r="C469" s="382"/>
      <c r="D469" s="334"/>
      <c r="E469" s="314"/>
    </row>
    <row r="470" spans="1:5" s="280" customFormat="1" x14ac:dyDescent="0.25">
      <c r="A470" s="232" t="s">
        <v>1618</v>
      </c>
      <c r="B470" s="373" t="s">
        <v>1619</v>
      </c>
      <c r="C470" s="381"/>
      <c r="D470" s="313"/>
      <c r="E470" s="314"/>
    </row>
    <row r="471" spans="1:5" s="280" customFormat="1" x14ac:dyDescent="0.25">
      <c r="A471" s="316"/>
      <c r="B471" s="317"/>
      <c r="C471" s="381"/>
      <c r="D471" s="313"/>
      <c r="E471" s="314"/>
    </row>
    <row r="472" spans="1:5" s="280" customFormat="1" x14ac:dyDescent="0.25">
      <c r="A472" s="316"/>
      <c r="B472" s="317"/>
      <c r="C472" s="381"/>
      <c r="D472" s="313"/>
      <c r="E472" s="314"/>
    </row>
    <row r="473" spans="1:5" s="280" customFormat="1" x14ac:dyDescent="0.25">
      <c r="A473" s="316"/>
      <c r="B473" s="317"/>
      <c r="C473" s="381"/>
      <c r="D473" s="313"/>
      <c r="E473" s="314"/>
    </row>
    <row r="474" spans="1:5" s="280" customFormat="1" x14ac:dyDescent="0.25">
      <c r="A474" s="316"/>
      <c r="B474" s="317"/>
      <c r="C474" s="381"/>
      <c r="D474" s="313"/>
    </row>
    <row r="475" spans="1:5" s="280" customFormat="1" x14ac:dyDescent="0.25">
      <c r="A475" s="316"/>
      <c r="B475" s="317"/>
      <c r="C475" s="381"/>
      <c r="D475" s="313"/>
    </row>
    <row r="476" spans="1:5" s="280" customFormat="1" x14ac:dyDescent="0.25">
      <c r="A476" s="316"/>
      <c r="B476" s="317"/>
      <c r="C476" s="381"/>
      <c r="D476" s="313"/>
    </row>
    <row r="477" spans="1:5" s="280" customFormat="1" x14ac:dyDescent="0.25">
      <c r="A477" s="316"/>
      <c r="B477" s="317"/>
      <c r="C477" s="381"/>
      <c r="D477" s="313"/>
    </row>
    <row r="478" spans="1:5" s="280" customFormat="1" x14ac:dyDescent="0.25">
      <c r="C478" s="376"/>
    </row>
    <row r="479" spans="1:5" s="280" customFormat="1" x14ac:dyDescent="0.25">
      <c r="C479" s="376"/>
    </row>
    <row r="480" spans="1:5" s="280" customFormat="1" x14ac:dyDescent="0.25">
      <c r="C480" s="376"/>
    </row>
    <row r="481" spans="1:5" s="280" customFormat="1" x14ac:dyDescent="0.25">
      <c r="C481" s="376"/>
      <c r="E481" s="314"/>
    </row>
    <row r="482" spans="1:5" s="280" customFormat="1" x14ac:dyDescent="0.25">
      <c r="C482" s="376"/>
      <c r="E482" s="314"/>
    </row>
    <row r="483" spans="1:5" s="280" customFormat="1" x14ac:dyDescent="0.25">
      <c r="C483" s="376"/>
      <c r="E483" s="314"/>
    </row>
    <row r="484" spans="1:5" s="280" customFormat="1" x14ac:dyDescent="0.25">
      <c r="C484" s="376"/>
      <c r="E484" s="314"/>
    </row>
    <row r="485" spans="1:5" s="280" customFormat="1" x14ac:dyDescent="0.25">
      <c r="A485" s="316"/>
      <c r="B485" s="317"/>
      <c r="C485" s="381"/>
      <c r="D485" s="313"/>
      <c r="E485" s="314"/>
    </row>
    <row r="486" spans="1:5" s="280" customFormat="1" x14ac:dyDescent="0.25">
      <c r="A486" s="316"/>
      <c r="B486" s="317"/>
      <c r="C486" s="381"/>
      <c r="D486" s="313"/>
      <c r="E486" s="314"/>
    </row>
    <row r="487" spans="1:5" s="280" customFormat="1" x14ac:dyDescent="0.25">
      <c r="A487" s="316"/>
      <c r="B487" s="317"/>
      <c r="C487" s="381"/>
      <c r="D487" s="313"/>
      <c r="E487" s="314"/>
    </row>
    <row r="488" spans="1:5" s="280" customFormat="1" x14ac:dyDescent="0.25">
      <c r="A488" s="316"/>
      <c r="B488" s="317"/>
      <c r="C488" s="381"/>
      <c r="D488" s="313"/>
      <c r="E488" s="314"/>
    </row>
    <row r="489" spans="1:5" s="280" customFormat="1" x14ac:dyDescent="0.25">
      <c r="A489" s="316"/>
      <c r="B489" s="317"/>
      <c r="C489" s="381"/>
      <c r="D489" s="313"/>
      <c r="E489" s="314"/>
    </row>
    <row r="490" spans="1:5" s="280" customFormat="1" x14ac:dyDescent="0.25">
      <c r="A490" s="316"/>
      <c r="B490" s="317"/>
      <c r="C490" s="381"/>
      <c r="D490" s="313"/>
      <c r="E490" s="314"/>
    </row>
    <row r="491" spans="1:5" s="280" customFormat="1" x14ac:dyDescent="0.25">
      <c r="A491" s="316"/>
      <c r="B491" s="317"/>
      <c r="C491" s="381"/>
      <c r="D491" s="313"/>
      <c r="E491" s="314"/>
    </row>
    <row r="492" spans="1:5" s="280" customFormat="1" x14ac:dyDescent="0.25">
      <c r="A492" s="316"/>
      <c r="B492" s="317"/>
      <c r="C492" s="381"/>
      <c r="D492" s="313"/>
      <c r="E492" s="314"/>
    </row>
    <row r="493" spans="1:5" s="280" customFormat="1" x14ac:dyDescent="0.25">
      <c r="A493" s="316"/>
      <c r="B493" s="317"/>
      <c r="C493" s="381"/>
      <c r="D493" s="313"/>
      <c r="E493" s="314"/>
    </row>
    <row r="494" spans="1:5" s="280" customFormat="1" x14ac:dyDescent="0.25">
      <c r="A494" s="316"/>
      <c r="B494" s="317"/>
      <c r="C494" s="381"/>
      <c r="D494" s="313"/>
      <c r="E494" s="314"/>
    </row>
    <row r="495" spans="1:5" s="280" customFormat="1" x14ac:dyDescent="0.25">
      <c r="A495" s="316"/>
      <c r="B495" s="317"/>
      <c r="C495" s="381"/>
      <c r="D495" s="313"/>
      <c r="E495" s="314"/>
    </row>
    <row r="496" spans="1:5" s="280" customFormat="1" x14ac:dyDescent="0.25">
      <c r="A496" s="316"/>
      <c r="B496" s="317"/>
      <c r="C496" s="381"/>
      <c r="D496" s="313"/>
      <c r="E496" s="314"/>
    </row>
    <row r="497" spans="1:4" s="280" customFormat="1" x14ac:dyDescent="0.25">
      <c r="A497" s="316"/>
      <c r="B497" s="317"/>
      <c r="C497" s="381"/>
      <c r="D497" s="313"/>
    </row>
    <row r="498" spans="1:4" s="280" customFormat="1" x14ac:dyDescent="0.25">
      <c r="A498" s="316"/>
      <c r="B498" s="317"/>
      <c r="C498" s="381"/>
      <c r="D498" s="313"/>
    </row>
    <row r="499" spans="1:4" s="280" customFormat="1" x14ac:dyDescent="0.25">
      <c r="A499" s="316"/>
      <c r="B499" s="317"/>
      <c r="C499" s="381"/>
      <c r="D499" s="313"/>
    </row>
    <row r="500" spans="1:4" x14ac:dyDescent="0.25">
      <c r="A500" s="314"/>
      <c r="B500" s="314"/>
      <c r="C500" s="383"/>
      <c r="D500" s="314"/>
    </row>
    <row r="501" spans="1:4" x14ac:dyDescent="0.25">
      <c r="A501" s="280"/>
      <c r="B501" s="280"/>
      <c r="C501" s="376"/>
      <c r="D501" s="280"/>
    </row>
    <row r="502" spans="1:4" x14ac:dyDescent="0.25">
      <c r="A502" s="280"/>
      <c r="B502" s="280"/>
      <c r="C502" s="376"/>
      <c r="D502" s="280"/>
    </row>
    <row r="503" spans="1:4" x14ac:dyDescent="0.25">
      <c r="A503" s="280"/>
      <c r="B503" s="280"/>
      <c r="C503" s="376"/>
      <c r="D503" s="280"/>
    </row>
    <row r="504" spans="1:4" x14ac:dyDescent="0.25">
      <c r="A504" s="314"/>
      <c r="B504" s="314"/>
      <c r="C504" s="383"/>
      <c r="D504" s="314"/>
    </row>
    <row r="505" spans="1:4" x14ac:dyDescent="0.25">
      <c r="A505" s="314"/>
      <c r="B505" s="314"/>
      <c r="C505" s="383"/>
      <c r="D505" s="314"/>
    </row>
    <row r="506" spans="1:4" x14ac:dyDescent="0.25">
      <c r="A506" s="314"/>
      <c r="B506" s="314"/>
      <c r="C506" s="383"/>
      <c r="D506" s="314"/>
    </row>
    <row r="507" spans="1:4" x14ac:dyDescent="0.25">
      <c r="A507" s="314"/>
      <c r="B507" s="314"/>
      <c r="C507" s="383"/>
      <c r="D507" s="314"/>
    </row>
    <row r="508" spans="1:4" x14ac:dyDescent="0.25">
      <c r="A508" s="314"/>
      <c r="B508" s="314"/>
      <c r="C508" s="383"/>
      <c r="D508" s="314"/>
    </row>
    <row r="509" spans="1:4" x14ac:dyDescent="0.25">
      <c r="A509" s="314"/>
      <c r="B509" s="314"/>
      <c r="C509" s="383"/>
      <c r="D509" s="314"/>
    </row>
    <row r="510" spans="1:4" x14ac:dyDescent="0.25">
      <c r="A510" s="314"/>
      <c r="B510" s="314"/>
      <c r="C510" s="383"/>
      <c r="D510" s="314"/>
    </row>
    <row r="511" spans="1:4" x14ac:dyDescent="0.25">
      <c r="A511" s="314"/>
      <c r="B511" s="314"/>
      <c r="C511" s="383"/>
      <c r="D511" s="314"/>
    </row>
    <row r="512" spans="1:4" x14ac:dyDescent="0.25">
      <c r="A512" s="314"/>
      <c r="B512" s="314"/>
      <c r="C512" s="383"/>
      <c r="D512" s="314"/>
    </row>
    <row r="513" spans="1:4" x14ac:dyDescent="0.25">
      <c r="A513" s="314"/>
      <c r="B513" s="314"/>
      <c r="C513" s="383"/>
      <c r="D513" s="314"/>
    </row>
    <row r="514" spans="1:4" x14ac:dyDescent="0.25">
      <c r="A514" s="314"/>
      <c r="B514" s="314"/>
      <c r="C514" s="383"/>
      <c r="D514" s="314"/>
    </row>
    <row r="515" spans="1:4" x14ac:dyDescent="0.25">
      <c r="A515" s="314"/>
      <c r="B515" s="314"/>
      <c r="C515" s="383"/>
      <c r="D515" s="314"/>
    </row>
    <row r="516" spans="1:4" x14ac:dyDescent="0.25">
      <c r="A516" s="314"/>
      <c r="B516" s="314"/>
      <c r="C516" s="383"/>
      <c r="D516" s="314"/>
    </row>
    <row r="517" spans="1:4" x14ac:dyDescent="0.25">
      <c r="A517" s="314"/>
      <c r="B517" s="314"/>
      <c r="C517" s="383"/>
      <c r="D517" s="314"/>
    </row>
    <row r="518" spans="1:4" x14ac:dyDescent="0.25">
      <c r="A518" s="314"/>
      <c r="B518" s="314"/>
      <c r="C518" s="383"/>
      <c r="D518" s="314"/>
    </row>
    <row r="519" spans="1:4" x14ac:dyDescent="0.25">
      <c r="A519" s="314"/>
      <c r="B519" s="314"/>
      <c r="C519" s="383"/>
      <c r="D519" s="314"/>
    </row>
    <row r="520" spans="1:4" x14ac:dyDescent="0.25">
      <c r="A520" s="314"/>
      <c r="B520" s="314"/>
      <c r="C520" s="383"/>
      <c r="D520" s="314"/>
    </row>
    <row r="521" spans="1:4" x14ac:dyDescent="0.25">
      <c r="A521" s="314"/>
      <c r="B521" s="314"/>
      <c r="C521" s="383"/>
      <c r="D521" s="314"/>
    </row>
    <row r="522" spans="1:4" x14ac:dyDescent="0.25">
      <c r="A522" s="314"/>
      <c r="B522" s="314"/>
      <c r="C522" s="383"/>
      <c r="D522" s="314"/>
    </row>
    <row r="523" spans="1:4" x14ac:dyDescent="0.25">
      <c r="A523" s="314"/>
      <c r="B523" s="314"/>
      <c r="C523" s="383"/>
      <c r="D523" s="314"/>
    </row>
    <row r="524" spans="1:4" x14ac:dyDescent="0.25">
      <c r="A524" s="314"/>
      <c r="B524" s="314"/>
      <c r="C524" s="383"/>
      <c r="D524" s="314"/>
    </row>
    <row r="525" spans="1:4" x14ac:dyDescent="0.25">
      <c r="A525" s="314"/>
      <c r="B525" s="314"/>
      <c r="C525" s="383"/>
      <c r="D525" s="314"/>
    </row>
    <row r="526" spans="1:4" x14ac:dyDescent="0.25">
      <c r="A526" s="314"/>
      <c r="B526" s="314"/>
      <c r="C526" s="383"/>
      <c r="D526" s="314"/>
    </row>
    <row r="527" spans="1:4" x14ac:dyDescent="0.25">
      <c r="A527" s="314"/>
      <c r="B527" s="314"/>
      <c r="C527" s="383"/>
      <c r="D527" s="314"/>
    </row>
    <row r="528" spans="1:4" x14ac:dyDescent="0.25">
      <c r="A528" s="314"/>
      <c r="B528" s="314"/>
      <c r="C528" s="383"/>
      <c r="D528" s="314"/>
    </row>
    <row r="529" spans="1:4" x14ac:dyDescent="0.25">
      <c r="A529" s="314"/>
      <c r="B529" s="314"/>
      <c r="C529" s="383"/>
      <c r="D529" s="314"/>
    </row>
    <row r="530" spans="1:4" x14ac:dyDescent="0.25">
      <c r="A530" s="314"/>
      <c r="B530" s="314"/>
      <c r="C530" s="383"/>
      <c r="D530" s="314"/>
    </row>
    <row r="531" spans="1:4" x14ac:dyDescent="0.25">
      <c r="A531" s="314"/>
      <c r="B531" s="314"/>
      <c r="C531" s="383"/>
      <c r="D531" s="314"/>
    </row>
    <row r="532" spans="1:4" x14ac:dyDescent="0.25">
      <c r="A532" s="314"/>
      <c r="B532" s="314"/>
      <c r="C532" s="383"/>
      <c r="D532" s="314"/>
    </row>
    <row r="533" spans="1:4" x14ac:dyDescent="0.25">
      <c r="A533" s="314"/>
      <c r="B533" s="314"/>
      <c r="C533" s="383"/>
      <c r="D533" s="314"/>
    </row>
    <row r="534" spans="1:4" x14ac:dyDescent="0.25">
      <c r="A534" s="314"/>
      <c r="B534" s="314"/>
      <c r="C534" s="383"/>
      <c r="D534" s="314"/>
    </row>
    <row r="535" spans="1:4" x14ac:dyDescent="0.25">
      <c r="A535" s="314"/>
      <c r="B535" s="314"/>
      <c r="C535" s="383"/>
      <c r="D535" s="314"/>
    </row>
    <row r="536" spans="1:4" x14ac:dyDescent="0.25">
      <c r="A536" s="314"/>
      <c r="B536" s="314"/>
      <c r="C536" s="383"/>
      <c r="D536" s="314"/>
    </row>
    <row r="537" spans="1:4" x14ac:dyDescent="0.25">
      <c r="A537" s="314"/>
      <c r="B537" s="314"/>
      <c r="C537" s="383"/>
      <c r="D537" s="314"/>
    </row>
    <row r="538" spans="1:4" x14ac:dyDescent="0.25">
      <c r="A538" s="314"/>
      <c r="B538" s="314"/>
      <c r="C538" s="383"/>
      <c r="D538" s="314"/>
    </row>
    <row r="539" spans="1:4" x14ac:dyDescent="0.25">
      <c r="A539" s="314"/>
      <c r="B539" s="314"/>
      <c r="C539" s="383"/>
      <c r="D539" s="314"/>
    </row>
    <row r="540" spans="1:4" x14ac:dyDescent="0.25">
      <c r="A540" s="314"/>
      <c r="B540" s="314"/>
      <c r="C540" s="383"/>
      <c r="D540" s="314"/>
    </row>
    <row r="541" spans="1:4" x14ac:dyDescent="0.25">
      <c r="A541" s="314"/>
      <c r="B541" s="314"/>
      <c r="C541" s="383"/>
      <c r="D541" s="314"/>
    </row>
    <row r="542" spans="1:4" x14ac:dyDescent="0.25">
      <c r="A542" s="314"/>
      <c r="B542" s="314"/>
      <c r="C542" s="383"/>
      <c r="D542" s="314"/>
    </row>
    <row r="543" spans="1:4" x14ac:dyDescent="0.25">
      <c r="A543" s="314"/>
      <c r="B543" s="314"/>
      <c r="C543" s="383"/>
      <c r="D543" s="314"/>
    </row>
    <row r="544" spans="1:4" x14ac:dyDescent="0.25">
      <c r="A544" s="314"/>
      <c r="B544" s="314"/>
      <c r="C544" s="383"/>
      <c r="D544" s="314"/>
    </row>
    <row r="545" spans="1:4" x14ac:dyDescent="0.25">
      <c r="A545" s="314"/>
      <c r="B545" s="314"/>
      <c r="C545" s="383"/>
      <c r="D545" s="314"/>
    </row>
    <row r="546" spans="1:4" x14ac:dyDescent="0.25">
      <c r="A546" s="314"/>
      <c r="B546" s="314"/>
      <c r="C546" s="383"/>
      <c r="D546" s="314"/>
    </row>
    <row r="547" spans="1:4" x14ac:dyDescent="0.25">
      <c r="A547" s="314"/>
      <c r="B547" s="314"/>
      <c r="C547" s="383"/>
      <c r="D547" s="314"/>
    </row>
    <row r="548" spans="1:4" x14ac:dyDescent="0.25">
      <c r="A548" s="314"/>
      <c r="B548" s="314"/>
      <c r="C548" s="383"/>
      <c r="D548" s="314"/>
    </row>
    <row r="549" spans="1:4" x14ac:dyDescent="0.25">
      <c r="A549" s="314"/>
      <c r="B549" s="314"/>
      <c r="C549" s="383"/>
      <c r="D549" s="314"/>
    </row>
    <row r="550" spans="1:4" x14ac:dyDescent="0.25">
      <c r="A550" s="314"/>
      <c r="B550" s="314"/>
      <c r="C550" s="383"/>
      <c r="D550" s="314"/>
    </row>
    <row r="551" spans="1:4" x14ac:dyDescent="0.25">
      <c r="A551" s="314"/>
      <c r="B551" s="314"/>
      <c r="C551" s="383"/>
      <c r="D551" s="314"/>
    </row>
    <row r="552" spans="1:4" x14ac:dyDescent="0.25">
      <c r="A552" s="314"/>
      <c r="B552" s="314"/>
      <c r="C552" s="383"/>
      <c r="D552" s="314"/>
    </row>
    <row r="553" spans="1:4" x14ac:dyDescent="0.25">
      <c r="A553" s="314"/>
      <c r="B553" s="314"/>
      <c r="C553" s="383"/>
      <c r="D553" s="314"/>
    </row>
    <row r="585" spans="1:4" x14ac:dyDescent="0.25">
      <c r="A585" s="314"/>
      <c r="B585" s="314"/>
      <c r="C585" s="383"/>
      <c r="D585" s="314"/>
    </row>
    <row r="586" spans="1:4" x14ac:dyDescent="0.25">
      <c r="A586" s="314"/>
      <c r="B586" s="314"/>
      <c r="C586" s="383"/>
      <c r="D586" s="314"/>
    </row>
    <row r="587" spans="1:4" x14ac:dyDescent="0.25">
      <c r="A587" s="314"/>
      <c r="B587" s="314"/>
      <c r="C587" s="383"/>
      <c r="D587" s="314"/>
    </row>
    <row r="588" spans="1:4" x14ac:dyDescent="0.25">
      <c r="A588" s="314"/>
      <c r="B588" s="314"/>
      <c r="C588" s="383"/>
      <c r="D588" s="314"/>
    </row>
  </sheetData>
  <mergeCells count="3">
    <mergeCell ref="A1:D1"/>
    <mergeCell ref="A3:A4"/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393"/>
  <sheetViews>
    <sheetView topLeftCell="A365" zoomScale="115" zoomScaleNormal="115" workbookViewId="0">
      <selection activeCell="G380" sqref="G380"/>
    </sheetView>
  </sheetViews>
  <sheetFormatPr defaultRowHeight="15" x14ac:dyDescent="0.25"/>
  <cols>
    <col min="1" max="1" width="50.85546875" style="316" customWidth="1"/>
    <col min="2" max="2" width="9.28515625" style="317" customWidth="1"/>
    <col min="3" max="3" width="9.28515625" style="310" customWidth="1"/>
    <col min="4" max="4" width="3.7109375" style="313" customWidth="1"/>
    <col min="5" max="16384" width="9.140625" style="314"/>
  </cols>
  <sheetData>
    <row r="1" spans="1:5" s="238" customFormat="1" ht="14.25" customHeight="1" x14ac:dyDescent="0.2">
      <c r="A1" s="399" t="s">
        <v>875</v>
      </c>
      <c r="B1" s="399"/>
      <c r="C1" s="399"/>
      <c r="D1" s="399"/>
    </row>
    <row r="2" spans="1:5" s="238" customFormat="1" ht="13.5" thickBot="1" x14ac:dyDescent="0.25">
      <c r="B2" s="103"/>
      <c r="C2" s="83"/>
      <c r="D2" s="273"/>
    </row>
    <row r="3" spans="1:5" s="238" customFormat="1" ht="14.25" customHeight="1" thickBot="1" x14ac:dyDescent="0.25">
      <c r="A3" s="400" t="s">
        <v>527</v>
      </c>
      <c r="B3" s="402" t="s">
        <v>376</v>
      </c>
      <c r="C3" s="403"/>
      <c r="D3" s="403"/>
    </row>
    <row r="4" spans="1:5" s="257" customFormat="1" ht="15.75" thickBot="1" x14ac:dyDescent="0.25">
      <c r="A4" s="401"/>
      <c r="B4" s="274" t="s">
        <v>492</v>
      </c>
      <c r="C4" s="274" t="s">
        <v>35</v>
      </c>
      <c r="D4" s="274"/>
    </row>
    <row r="5" spans="1:5" s="280" customFormat="1" ht="16.5" x14ac:dyDescent="0.25">
      <c r="A5" s="275" t="s">
        <v>876</v>
      </c>
      <c r="B5" s="276"/>
      <c r="C5" s="277"/>
      <c r="D5" s="278" t="s">
        <v>877</v>
      </c>
      <c r="E5" s="279"/>
    </row>
    <row r="6" spans="1:5" s="280" customFormat="1" x14ac:dyDescent="0.25">
      <c r="A6" s="281" t="s">
        <v>878</v>
      </c>
      <c r="B6" s="282">
        <v>3</v>
      </c>
      <c r="C6" s="283">
        <v>0.42857142857142855</v>
      </c>
      <c r="D6" s="284"/>
    </row>
    <row r="7" spans="1:5" s="280" customFormat="1" x14ac:dyDescent="0.25">
      <c r="A7" s="281" t="s">
        <v>879</v>
      </c>
      <c r="B7" s="282">
        <v>3</v>
      </c>
      <c r="C7" s="283">
        <v>0.42857142857142855</v>
      </c>
      <c r="D7" s="284"/>
    </row>
    <row r="8" spans="1:5" s="280" customFormat="1" x14ac:dyDescent="0.25">
      <c r="A8" s="281" t="s">
        <v>880</v>
      </c>
      <c r="B8" s="282">
        <v>1</v>
      </c>
      <c r="C8" s="283">
        <v>0.14285714285714285</v>
      </c>
      <c r="D8" s="284"/>
    </row>
    <row r="9" spans="1:5" s="280" customFormat="1" x14ac:dyDescent="0.25">
      <c r="A9" s="285" t="s">
        <v>881</v>
      </c>
      <c r="B9" s="286">
        <v>7</v>
      </c>
      <c r="C9" s="287"/>
      <c r="D9" s="288"/>
    </row>
    <row r="10" spans="1:5" s="280" customFormat="1" x14ac:dyDescent="0.25">
      <c r="A10" s="289" t="s">
        <v>882</v>
      </c>
      <c r="B10" s="290"/>
      <c r="C10" s="291"/>
      <c r="D10" s="290"/>
    </row>
    <row r="11" spans="1:5" s="280" customFormat="1" x14ac:dyDescent="0.25">
      <c r="A11" s="281" t="s">
        <v>400</v>
      </c>
      <c r="B11" s="282">
        <v>182</v>
      </c>
      <c r="C11" s="283">
        <v>1</v>
      </c>
      <c r="D11" s="284"/>
    </row>
    <row r="12" spans="1:5" s="280" customFormat="1" x14ac:dyDescent="0.25">
      <c r="A12" s="285" t="s">
        <v>881</v>
      </c>
      <c r="B12" s="286">
        <v>182</v>
      </c>
      <c r="C12" s="287"/>
      <c r="D12" s="288"/>
    </row>
    <row r="13" spans="1:5" s="280" customFormat="1" x14ac:dyDescent="0.25">
      <c r="A13" s="289" t="s">
        <v>561</v>
      </c>
      <c r="B13" s="290"/>
      <c r="C13" s="291"/>
      <c r="D13" s="290"/>
    </row>
    <row r="14" spans="1:5" s="280" customFormat="1" x14ac:dyDescent="0.25">
      <c r="A14" s="281" t="s">
        <v>562</v>
      </c>
      <c r="B14" s="282">
        <v>37</v>
      </c>
      <c r="C14" s="283">
        <v>1</v>
      </c>
      <c r="D14" s="284"/>
    </row>
    <row r="15" spans="1:5" s="280" customFormat="1" x14ac:dyDescent="0.25">
      <c r="A15" s="285" t="s">
        <v>881</v>
      </c>
      <c r="B15" s="286">
        <v>37</v>
      </c>
      <c r="C15" s="287"/>
      <c r="D15" s="288"/>
    </row>
    <row r="16" spans="1:5" s="280" customFormat="1" x14ac:dyDescent="0.25">
      <c r="A16" s="289" t="s">
        <v>378</v>
      </c>
      <c r="B16" s="290"/>
      <c r="C16" s="291"/>
      <c r="D16" s="290"/>
    </row>
    <row r="17" spans="1:4" s="280" customFormat="1" x14ac:dyDescent="0.25">
      <c r="A17" s="281" t="s">
        <v>379</v>
      </c>
      <c r="B17" s="282">
        <v>32</v>
      </c>
      <c r="C17" s="283">
        <v>0.96969696969696972</v>
      </c>
      <c r="D17" s="284"/>
    </row>
    <row r="18" spans="1:4" s="280" customFormat="1" x14ac:dyDescent="0.25">
      <c r="A18" s="281" t="s">
        <v>883</v>
      </c>
      <c r="B18" s="282">
        <v>1</v>
      </c>
      <c r="C18" s="283">
        <v>3.0303030303030304E-2</v>
      </c>
      <c r="D18" s="284"/>
    </row>
    <row r="19" spans="1:4" s="280" customFormat="1" x14ac:dyDescent="0.25">
      <c r="A19" s="285" t="s">
        <v>881</v>
      </c>
      <c r="B19" s="286">
        <v>33</v>
      </c>
      <c r="C19" s="287"/>
      <c r="D19" s="288"/>
    </row>
    <row r="20" spans="1:4" s="280" customFormat="1" x14ac:dyDescent="0.25">
      <c r="A20" s="289" t="s">
        <v>676</v>
      </c>
      <c r="B20" s="290"/>
      <c r="C20" s="291"/>
      <c r="D20" s="290"/>
    </row>
    <row r="21" spans="1:4" s="280" customFormat="1" x14ac:dyDescent="0.25">
      <c r="A21" s="281" t="s">
        <v>379</v>
      </c>
      <c r="B21" s="282">
        <v>2</v>
      </c>
      <c r="C21" s="283">
        <v>0.05</v>
      </c>
      <c r="D21" s="284"/>
    </row>
    <row r="22" spans="1:4" s="280" customFormat="1" x14ac:dyDescent="0.25">
      <c r="A22" s="281" t="s">
        <v>451</v>
      </c>
      <c r="B22" s="282">
        <v>29</v>
      </c>
      <c r="C22" s="283">
        <v>0.72499999999999998</v>
      </c>
      <c r="D22" s="284"/>
    </row>
    <row r="23" spans="1:4" s="280" customFormat="1" x14ac:dyDescent="0.25">
      <c r="A23" s="292" t="s">
        <v>884</v>
      </c>
      <c r="B23" s="293">
        <v>9</v>
      </c>
      <c r="C23" s="283">
        <v>0.22500000000000001</v>
      </c>
      <c r="D23" s="294"/>
    </row>
    <row r="24" spans="1:4" s="280" customFormat="1" x14ac:dyDescent="0.25">
      <c r="A24" s="285" t="s">
        <v>881</v>
      </c>
      <c r="B24" s="286">
        <v>40</v>
      </c>
      <c r="C24" s="287"/>
      <c r="D24" s="288"/>
    </row>
    <row r="25" spans="1:4" s="280" customFormat="1" ht="16.5" x14ac:dyDescent="0.25">
      <c r="A25" s="289" t="s">
        <v>381</v>
      </c>
      <c r="B25" s="290"/>
      <c r="C25" s="291"/>
      <c r="D25" s="278" t="s">
        <v>42</v>
      </c>
    </row>
    <row r="26" spans="1:4" s="280" customFormat="1" x14ac:dyDescent="0.25">
      <c r="A26" s="281" t="s">
        <v>382</v>
      </c>
      <c r="B26" s="282">
        <v>53</v>
      </c>
      <c r="C26" s="283">
        <v>1</v>
      </c>
      <c r="D26" s="284"/>
    </row>
    <row r="27" spans="1:4" s="280" customFormat="1" x14ac:dyDescent="0.25">
      <c r="A27" s="285" t="s">
        <v>881</v>
      </c>
      <c r="B27" s="286">
        <v>53</v>
      </c>
      <c r="C27" s="287"/>
      <c r="D27" s="288"/>
    </row>
    <row r="28" spans="1:4" s="280" customFormat="1" x14ac:dyDescent="0.25">
      <c r="A28" s="289" t="s">
        <v>885</v>
      </c>
      <c r="B28" s="290"/>
      <c r="C28" s="291"/>
      <c r="D28" s="290"/>
    </row>
    <row r="29" spans="1:4" s="280" customFormat="1" x14ac:dyDescent="0.25">
      <c r="A29" s="281" t="s">
        <v>400</v>
      </c>
      <c r="B29" s="282">
        <v>6</v>
      </c>
      <c r="C29" s="283">
        <v>1</v>
      </c>
      <c r="D29" s="284"/>
    </row>
    <row r="30" spans="1:4" s="280" customFormat="1" x14ac:dyDescent="0.25">
      <c r="A30" s="285" t="s">
        <v>881</v>
      </c>
      <c r="B30" s="286">
        <v>6</v>
      </c>
      <c r="C30" s="287"/>
      <c r="D30" s="288"/>
    </row>
    <row r="31" spans="1:4" s="280" customFormat="1" x14ac:dyDescent="0.25">
      <c r="A31" s="289" t="s">
        <v>393</v>
      </c>
      <c r="B31" s="290"/>
      <c r="C31" s="291"/>
      <c r="D31" s="290"/>
    </row>
    <row r="32" spans="1:4" s="280" customFormat="1" x14ac:dyDescent="0.25">
      <c r="A32" s="281" t="s">
        <v>886</v>
      </c>
      <c r="B32" s="282">
        <v>14</v>
      </c>
      <c r="C32" s="283">
        <v>1</v>
      </c>
      <c r="D32" s="284"/>
    </row>
    <row r="33" spans="1:4" s="280" customFormat="1" x14ac:dyDescent="0.25">
      <c r="A33" s="295" t="s">
        <v>881</v>
      </c>
      <c r="B33" s="296">
        <v>14</v>
      </c>
      <c r="C33" s="297"/>
      <c r="D33" s="298"/>
    </row>
    <row r="34" spans="1:4" s="280" customFormat="1" ht="16.5" x14ac:dyDescent="0.25">
      <c r="A34" s="289" t="s">
        <v>887</v>
      </c>
      <c r="B34" s="290"/>
      <c r="C34" s="291"/>
      <c r="D34" s="278" t="s">
        <v>33</v>
      </c>
    </row>
    <row r="35" spans="1:4" s="280" customFormat="1" x14ac:dyDescent="0.25">
      <c r="A35" s="299" t="s">
        <v>444</v>
      </c>
      <c r="B35" s="300"/>
      <c r="C35" s="301"/>
      <c r="D35" s="294"/>
    </row>
    <row r="36" spans="1:4" s="280" customFormat="1" x14ac:dyDescent="0.25">
      <c r="A36" s="295" t="s">
        <v>881</v>
      </c>
      <c r="B36" s="296">
        <v>129</v>
      </c>
      <c r="C36" s="297"/>
      <c r="D36" s="298"/>
    </row>
    <row r="37" spans="1:4" s="280" customFormat="1" x14ac:dyDescent="0.25">
      <c r="A37" s="289" t="s">
        <v>10</v>
      </c>
      <c r="B37" s="290"/>
      <c r="C37" s="291"/>
      <c r="D37" s="290"/>
    </row>
    <row r="38" spans="1:4" s="280" customFormat="1" x14ac:dyDescent="0.25">
      <c r="A38" s="299" t="s">
        <v>888</v>
      </c>
      <c r="B38" s="282">
        <v>1</v>
      </c>
      <c r="C38" s="283">
        <v>0.2</v>
      </c>
      <c r="D38" s="284"/>
    </row>
    <row r="39" spans="1:4" s="280" customFormat="1" x14ac:dyDescent="0.25">
      <c r="A39" s="281" t="s">
        <v>390</v>
      </c>
      <c r="B39" s="282">
        <v>3</v>
      </c>
      <c r="C39" s="283">
        <v>0.6</v>
      </c>
      <c r="D39" s="284"/>
    </row>
    <row r="40" spans="1:4" s="280" customFormat="1" x14ac:dyDescent="0.25">
      <c r="A40" s="292" t="s">
        <v>884</v>
      </c>
      <c r="B40" s="293">
        <v>1</v>
      </c>
      <c r="C40" s="283">
        <v>0.2</v>
      </c>
      <c r="D40" s="294"/>
    </row>
    <row r="41" spans="1:4" s="280" customFormat="1" x14ac:dyDescent="0.25">
      <c r="A41" s="295" t="s">
        <v>881</v>
      </c>
      <c r="B41" s="296">
        <v>5</v>
      </c>
      <c r="C41" s="297"/>
      <c r="D41" s="298"/>
    </row>
    <row r="42" spans="1:4" s="280" customFormat="1" ht="16.5" x14ac:dyDescent="0.25">
      <c r="A42" s="289" t="s">
        <v>889</v>
      </c>
      <c r="B42" s="290"/>
      <c r="C42" s="291"/>
      <c r="D42" s="278" t="s">
        <v>40</v>
      </c>
    </row>
    <row r="43" spans="1:4" s="280" customFormat="1" x14ac:dyDescent="0.25">
      <c r="A43" s="281" t="s">
        <v>890</v>
      </c>
      <c r="B43" s="282">
        <v>1</v>
      </c>
      <c r="C43" s="283">
        <v>1</v>
      </c>
      <c r="D43" s="284"/>
    </row>
    <row r="44" spans="1:4" s="280" customFormat="1" x14ac:dyDescent="0.25">
      <c r="A44" s="295" t="s">
        <v>881</v>
      </c>
      <c r="B44" s="296">
        <v>1</v>
      </c>
      <c r="C44" s="297"/>
      <c r="D44" s="298"/>
    </row>
    <row r="45" spans="1:4" s="280" customFormat="1" x14ac:dyDescent="0.25">
      <c r="A45" s="289" t="s">
        <v>0</v>
      </c>
      <c r="B45" s="290"/>
      <c r="C45" s="291"/>
      <c r="D45" s="290"/>
    </row>
    <row r="46" spans="1:4" s="280" customFormat="1" x14ac:dyDescent="0.25">
      <c r="A46" s="281" t="s">
        <v>379</v>
      </c>
      <c r="B46" s="282">
        <v>70</v>
      </c>
      <c r="C46" s="283">
        <v>0.67961165048543692</v>
      </c>
      <c r="D46" s="284"/>
    </row>
    <row r="47" spans="1:4" s="280" customFormat="1" x14ac:dyDescent="0.25">
      <c r="A47" s="281" t="s">
        <v>891</v>
      </c>
      <c r="B47" s="282">
        <v>33</v>
      </c>
      <c r="C47" s="283">
        <v>0.32038834951456313</v>
      </c>
      <c r="D47" s="284"/>
    </row>
    <row r="48" spans="1:4" s="280" customFormat="1" x14ac:dyDescent="0.25">
      <c r="A48" s="295" t="s">
        <v>881</v>
      </c>
      <c r="B48" s="296">
        <v>103</v>
      </c>
      <c r="C48" s="297"/>
      <c r="D48" s="298"/>
    </row>
    <row r="49" spans="1:4" s="280" customFormat="1" x14ac:dyDescent="0.25">
      <c r="A49" s="289" t="s">
        <v>892</v>
      </c>
      <c r="B49" s="290"/>
      <c r="C49" s="291"/>
      <c r="D49" s="290"/>
    </row>
    <row r="50" spans="1:4" s="280" customFormat="1" x14ac:dyDescent="0.25">
      <c r="A50" s="281" t="s">
        <v>19</v>
      </c>
      <c r="B50" s="282">
        <v>4</v>
      </c>
      <c r="C50" s="283">
        <v>0.5714285714285714</v>
      </c>
      <c r="D50" s="284"/>
    </row>
    <row r="51" spans="1:4" s="280" customFormat="1" x14ac:dyDescent="0.25">
      <c r="A51" s="281" t="s">
        <v>728</v>
      </c>
      <c r="B51" s="282">
        <v>1</v>
      </c>
      <c r="C51" s="283">
        <v>0.14285714285714285</v>
      </c>
      <c r="D51" s="284"/>
    </row>
    <row r="52" spans="1:4" s="280" customFormat="1" x14ac:dyDescent="0.25">
      <c r="A52" s="281" t="s">
        <v>893</v>
      </c>
      <c r="B52" s="282">
        <v>2</v>
      </c>
      <c r="C52" s="283">
        <v>0.2857142857142857</v>
      </c>
      <c r="D52" s="284"/>
    </row>
    <row r="53" spans="1:4" s="280" customFormat="1" x14ac:dyDescent="0.25">
      <c r="A53" s="295" t="s">
        <v>881</v>
      </c>
      <c r="B53" s="296">
        <v>7</v>
      </c>
      <c r="C53" s="297"/>
      <c r="D53" s="298"/>
    </row>
    <row r="54" spans="1:4" s="280" customFormat="1" x14ac:dyDescent="0.25">
      <c r="A54" s="289" t="s">
        <v>399</v>
      </c>
      <c r="B54" s="290"/>
      <c r="C54" s="291"/>
      <c r="D54" s="290"/>
    </row>
    <row r="55" spans="1:4" s="280" customFormat="1" x14ac:dyDescent="0.25">
      <c r="A55" s="299" t="s">
        <v>400</v>
      </c>
      <c r="B55" s="300">
        <v>37</v>
      </c>
      <c r="C55" s="283">
        <v>0.97368421052631582</v>
      </c>
      <c r="D55" s="294"/>
    </row>
    <row r="56" spans="1:4" s="280" customFormat="1" x14ac:dyDescent="0.25">
      <c r="A56" s="299" t="s">
        <v>894</v>
      </c>
      <c r="B56" s="300">
        <v>1</v>
      </c>
      <c r="C56" s="283">
        <v>2.6315789473684209E-2</v>
      </c>
      <c r="D56" s="294"/>
    </row>
    <row r="57" spans="1:4" s="280" customFormat="1" x14ac:dyDescent="0.25">
      <c r="A57" s="295" t="s">
        <v>881</v>
      </c>
      <c r="B57" s="296">
        <v>38</v>
      </c>
      <c r="C57" s="297"/>
      <c r="D57" s="298"/>
    </row>
    <row r="58" spans="1:4" s="280" customFormat="1" x14ac:dyDescent="0.25">
      <c r="A58" s="289" t="s">
        <v>531</v>
      </c>
      <c r="B58" s="290"/>
      <c r="C58" s="291"/>
      <c r="D58" s="290"/>
    </row>
    <row r="59" spans="1:4" s="280" customFormat="1" x14ac:dyDescent="0.25">
      <c r="A59" s="281" t="s">
        <v>400</v>
      </c>
      <c r="B59" s="282">
        <v>56</v>
      </c>
      <c r="C59" s="283">
        <v>1</v>
      </c>
      <c r="D59" s="284"/>
    </row>
    <row r="60" spans="1:4" s="280" customFormat="1" x14ac:dyDescent="0.25">
      <c r="A60" s="295" t="s">
        <v>881</v>
      </c>
      <c r="B60" s="296">
        <v>56</v>
      </c>
      <c r="C60" s="297"/>
      <c r="D60" s="298"/>
    </row>
    <row r="61" spans="1:4" s="280" customFormat="1" x14ac:dyDescent="0.25">
      <c r="A61" s="289" t="s">
        <v>1</v>
      </c>
      <c r="B61" s="290"/>
      <c r="C61" s="291"/>
      <c r="D61" s="290"/>
    </row>
    <row r="62" spans="1:4" s="280" customFormat="1" x14ac:dyDescent="0.25">
      <c r="A62" s="281" t="s">
        <v>400</v>
      </c>
      <c r="B62" s="282">
        <v>14</v>
      </c>
      <c r="C62" s="283">
        <v>1</v>
      </c>
      <c r="D62" s="284"/>
    </row>
    <row r="63" spans="1:4" s="280" customFormat="1" x14ac:dyDescent="0.25">
      <c r="A63" s="295" t="s">
        <v>881</v>
      </c>
      <c r="B63" s="296">
        <v>14</v>
      </c>
      <c r="C63" s="297"/>
      <c r="D63" s="298"/>
    </row>
    <row r="64" spans="1:4" s="280" customFormat="1" x14ac:dyDescent="0.25">
      <c r="A64" s="289" t="s">
        <v>496</v>
      </c>
      <c r="B64" s="290"/>
      <c r="C64" s="291"/>
      <c r="D64" s="290"/>
    </row>
    <row r="65" spans="1:4" s="280" customFormat="1" x14ac:dyDescent="0.25">
      <c r="A65" s="281" t="s">
        <v>416</v>
      </c>
      <c r="B65" s="282">
        <v>3</v>
      </c>
      <c r="C65" s="283">
        <v>0.75</v>
      </c>
      <c r="D65" s="284"/>
    </row>
    <row r="66" spans="1:4" s="280" customFormat="1" x14ac:dyDescent="0.25">
      <c r="A66" s="281" t="s">
        <v>895</v>
      </c>
      <c r="B66" s="282">
        <v>1</v>
      </c>
      <c r="C66" s="283">
        <v>0.25</v>
      </c>
      <c r="D66" s="284"/>
    </row>
    <row r="67" spans="1:4" s="280" customFormat="1" x14ac:dyDescent="0.25">
      <c r="A67" s="295" t="s">
        <v>881</v>
      </c>
      <c r="B67" s="296">
        <v>4</v>
      </c>
      <c r="C67" s="297"/>
      <c r="D67" s="298"/>
    </row>
    <row r="68" spans="1:4" s="280" customFormat="1" x14ac:dyDescent="0.25">
      <c r="A68" s="289" t="s">
        <v>896</v>
      </c>
      <c r="B68" s="290"/>
      <c r="C68" s="291"/>
      <c r="D68" s="290"/>
    </row>
    <row r="69" spans="1:4" s="280" customFormat="1" x14ac:dyDescent="0.25">
      <c r="A69" s="281" t="s">
        <v>403</v>
      </c>
      <c r="B69" s="300"/>
      <c r="C69" s="301"/>
      <c r="D69" s="294"/>
    </row>
    <row r="70" spans="1:4" s="280" customFormat="1" x14ac:dyDescent="0.25">
      <c r="A70" s="281" t="s">
        <v>459</v>
      </c>
      <c r="B70" s="300"/>
      <c r="C70" s="301"/>
      <c r="D70" s="294"/>
    </row>
    <row r="71" spans="1:4" s="280" customFormat="1" x14ac:dyDescent="0.25">
      <c r="A71" s="295" t="s">
        <v>881</v>
      </c>
      <c r="B71" s="296">
        <v>56</v>
      </c>
      <c r="C71" s="297"/>
      <c r="D71" s="298"/>
    </row>
    <row r="72" spans="1:4" s="280" customFormat="1" x14ac:dyDescent="0.25">
      <c r="A72" s="289" t="s">
        <v>897</v>
      </c>
      <c r="B72" s="290"/>
      <c r="C72" s="291"/>
      <c r="D72" s="290"/>
    </row>
    <row r="73" spans="1:4" s="280" customFormat="1" x14ac:dyDescent="0.25">
      <c r="A73" s="281" t="s">
        <v>400</v>
      </c>
      <c r="B73" s="282">
        <v>23</v>
      </c>
      <c r="C73" s="283">
        <v>1</v>
      </c>
      <c r="D73" s="284"/>
    </row>
    <row r="74" spans="1:4" s="280" customFormat="1" x14ac:dyDescent="0.25">
      <c r="A74" s="295" t="s">
        <v>881</v>
      </c>
      <c r="B74" s="296">
        <v>23</v>
      </c>
      <c r="C74" s="297"/>
      <c r="D74" s="298"/>
    </row>
    <row r="75" spans="1:4" s="280" customFormat="1" x14ac:dyDescent="0.25">
      <c r="A75" s="289" t="s">
        <v>406</v>
      </c>
      <c r="B75" s="290"/>
      <c r="C75" s="291"/>
      <c r="D75" s="290"/>
    </row>
    <row r="76" spans="1:4" s="280" customFormat="1" x14ac:dyDescent="0.25">
      <c r="A76" s="281" t="s">
        <v>407</v>
      </c>
      <c r="B76" s="282">
        <v>34</v>
      </c>
      <c r="C76" s="283">
        <v>1</v>
      </c>
      <c r="D76" s="284"/>
    </row>
    <row r="77" spans="1:4" s="280" customFormat="1" x14ac:dyDescent="0.25">
      <c r="A77" s="295" t="s">
        <v>881</v>
      </c>
      <c r="B77" s="296">
        <v>34</v>
      </c>
      <c r="C77" s="297"/>
      <c r="D77" s="298"/>
    </row>
    <row r="78" spans="1:4" s="280" customFormat="1" x14ac:dyDescent="0.25">
      <c r="A78" s="289" t="s">
        <v>678</v>
      </c>
      <c r="B78" s="290"/>
      <c r="C78" s="291"/>
      <c r="D78" s="290"/>
    </row>
    <row r="79" spans="1:4" s="280" customFormat="1" x14ac:dyDescent="0.25">
      <c r="A79" s="281" t="s">
        <v>829</v>
      </c>
      <c r="B79" s="282">
        <v>28</v>
      </c>
      <c r="C79" s="283">
        <v>1</v>
      </c>
      <c r="D79" s="284"/>
    </row>
    <row r="80" spans="1:4" s="280" customFormat="1" x14ac:dyDescent="0.25">
      <c r="A80" s="295" t="s">
        <v>881</v>
      </c>
      <c r="B80" s="296">
        <v>28</v>
      </c>
      <c r="C80" s="297"/>
      <c r="D80" s="298"/>
    </row>
    <row r="81" spans="1:4" s="280" customFormat="1" x14ac:dyDescent="0.25">
      <c r="A81" s="289" t="s">
        <v>408</v>
      </c>
      <c r="B81" s="290"/>
      <c r="C81" s="291"/>
      <c r="D81" s="290"/>
    </row>
    <row r="82" spans="1:4" s="280" customFormat="1" x14ac:dyDescent="0.25">
      <c r="A82" s="281" t="s">
        <v>404</v>
      </c>
      <c r="B82" s="282">
        <v>1</v>
      </c>
      <c r="C82" s="283">
        <v>2.2222222222222223E-2</v>
      </c>
      <c r="D82" s="284"/>
    </row>
    <row r="83" spans="1:4" s="280" customFormat="1" x14ac:dyDescent="0.25">
      <c r="A83" s="281" t="s">
        <v>379</v>
      </c>
      <c r="B83" s="282">
        <v>5</v>
      </c>
      <c r="C83" s="283">
        <v>0.1111111111111111</v>
      </c>
      <c r="D83" s="284"/>
    </row>
    <row r="84" spans="1:4" s="280" customFormat="1" x14ac:dyDescent="0.25">
      <c r="A84" s="281" t="s">
        <v>898</v>
      </c>
      <c r="B84" s="282">
        <v>1</v>
      </c>
      <c r="C84" s="283">
        <v>2.2222222222222223E-2</v>
      </c>
      <c r="D84" s="284"/>
    </row>
    <row r="85" spans="1:4" s="280" customFormat="1" x14ac:dyDescent="0.25">
      <c r="A85" s="281" t="s">
        <v>409</v>
      </c>
      <c r="B85" s="282">
        <v>25</v>
      </c>
      <c r="C85" s="283">
        <v>0.55555555555555558</v>
      </c>
      <c r="D85" s="284"/>
    </row>
    <row r="86" spans="1:4" s="280" customFormat="1" x14ac:dyDescent="0.25">
      <c r="A86" s="281" t="s">
        <v>899</v>
      </c>
      <c r="B86" s="282">
        <v>1</v>
      </c>
      <c r="C86" s="283">
        <v>2.2222222222222223E-2</v>
      </c>
      <c r="D86" s="284"/>
    </row>
    <row r="87" spans="1:4" s="280" customFormat="1" x14ac:dyDescent="0.25">
      <c r="A87" s="281" t="s">
        <v>400</v>
      </c>
      <c r="B87" s="282">
        <v>1</v>
      </c>
      <c r="C87" s="283">
        <v>2.2222222222222223E-2</v>
      </c>
      <c r="D87" s="284"/>
    </row>
    <row r="88" spans="1:4" s="280" customFormat="1" x14ac:dyDescent="0.25">
      <c r="A88" s="281" t="s">
        <v>410</v>
      </c>
      <c r="B88" s="282">
        <v>2</v>
      </c>
      <c r="C88" s="283">
        <v>4.4444444444444446E-2</v>
      </c>
      <c r="D88" s="284"/>
    </row>
    <row r="89" spans="1:4" s="280" customFormat="1" x14ac:dyDescent="0.25">
      <c r="A89" s="281" t="s">
        <v>900</v>
      </c>
      <c r="B89" s="282">
        <v>1</v>
      </c>
      <c r="C89" s="283">
        <v>2.2222222222222223E-2</v>
      </c>
      <c r="D89" s="284"/>
    </row>
    <row r="90" spans="1:4" s="280" customFormat="1" x14ac:dyDescent="0.25">
      <c r="A90" s="281" t="s">
        <v>901</v>
      </c>
      <c r="B90" s="282">
        <v>1</v>
      </c>
      <c r="C90" s="283">
        <v>2.2222222222222223E-2</v>
      </c>
      <c r="D90" s="284"/>
    </row>
    <row r="91" spans="1:4" s="280" customFormat="1" x14ac:dyDescent="0.25">
      <c r="A91" s="281" t="s">
        <v>902</v>
      </c>
      <c r="B91" s="282">
        <v>1</v>
      </c>
      <c r="C91" s="283">
        <v>2.2222222222222223E-2</v>
      </c>
      <c r="D91" s="284"/>
    </row>
    <row r="92" spans="1:4" s="280" customFormat="1" x14ac:dyDescent="0.25">
      <c r="A92" s="292" t="s">
        <v>884</v>
      </c>
      <c r="B92" s="293">
        <v>6</v>
      </c>
      <c r="C92" s="283">
        <v>0.13333333333333333</v>
      </c>
      <c r="D92" s="294"/>
    </row>
    <row r="93" spans="1:4" s="280" customFormat="1" x14ac:dyDescent="0.25">
      <c r="A93" s="295" t="s">
        <v>881</v>
      </c>
      <c r="B93" s="296">
        <v>45</v>
      </c>
      <c r="C93" s="297"/>
      <c r="D93" s="298"/>
    </row>
    <row r="94" spans="1:4" s="280" customFormat="1" x14ac:dyDescent="0.25">
      <c r="A94" s="289" t="s">
        <v>413</v>
      </c>
      <c r="B94" s="290"/>
      <c r="C94" s="291"/>
      <c r="D94" s="290"/>
    </row>
    <row r="95" spans="1:4" s="280" customFormat="1" x14ac:dyDescent="0.25">
      <c r="A95" s="281" t="s">
        <v>414</v>
      </c>
      <c r="B95" s="282">
        <v>14</v>
      </c>
      <c r="C95" s="283">
        <v>0.875</v>
      </c>
      <c r="D95" s="284"/>
    </row>
    <row r="96" spans="1:4" s="280" customFormat="1" x14ac:dyDescent="0.25">
      <c r="A96" s="281" t="s">
        <v>903</v>
      </c>
      <c r="B96" s="282">
        <v>1</v>
      </c>
      <c r="C96" s="283">
        <v>6.25E-2</v>
      </c>
      <c r="D96" s="284"/>
    </row>
    <row r="97" spans="1:4" s="280" customFormat="1" x14ac:dyDescent="0.25">
      <c r="A97" s="281" t="s">
        <v>904</v>
      </c>
      <c r="B97" s="282">
        <v>1</v>
      </c>
      <c r="C97" s="283">
        <v>6.25E-2</v>
      </c>
      <c r="D97" s="284"/>
    </row>
    <row r="98" spans="1:4" s="280" customFormat="1" x14ac:dyDescent="0.25">
      <c r="A98" s="295" t="s">
        <v>881</v>
      </c>
      <c r="B98" s="296">
        <v>16</v>
      </c>
      <c r="C98" s="297"/>
      <c r="D98" s="298"/>
    </row>
    <row r="99" spans="1:4" s="280" customFormat="1" x14ac:dyDescent="0.25">
      <c r="A99" s="289" t="s">
        <v>415</v>
      </c>
      <c r="B99" s="290"/>
      <c r="C99" s="291"/>
      <c r="D99" s="290"/>
    </row>
    <row r="100" spans="1:4" s="280" customFormat="1" x14ac:dyDescent="0.25">
      <c r="A100" s="281" t="s">
        <v>379</v>
      </c>
      <c r="B100" s="282">
        <v>1</v>
      </c>
      <c r="C100" s="283">
        <v>2.3809523809523808E-2</v>
      </c>
      <c r="D100" s="284"/>
    </row>
    <row r="101" spans="1:4" s="280" customFormat="1" x14ac:dyDescent="0.25">
      <c r="A101" s="281" t="s">
        <v>416</v>
      </c>
      <c r="B101" s="282">
        <v>29</v>
      </c>
      <c r="C101" s="283">
        <v>0.69047619047619047</v>
      </c>
      <c r="D101" s="284"/>
    </row>
    <row r="102" spans="1:4" s="280" customFormat="1" x14ac:dyDescent="0.25">
      <c r="A102" s="281" t="s">
        <v>905</v>
      </c>
      <c r="B102" s="282">
        <v>2</v>
      </c>
      <c r="C102" s="283">
        <v>4.7619047619047616E-2</v>
      </c>
      <c r="D102" s="284"/>
    </row>
    <row r="103" spans="1:4" s="280" customFormat="1" x14ac:dyDescent="0.25">
      <c r="A103" s="281" t="s">
        <v>906</v>
      </c>
      <c r="B103" s="282">
        <v>1</v>
      </c>
      <c r="C103" s="283">
        <v>2.3809523809523808E-2</v>
      </c>
      <c r="D103" s="284"/>
    </row>
    <row r="104" spans="1:4" s="280" customFormat="1" x14ac:dyDescent="0.25">
      <c r="A104" s="292" t="s">
        <v>884</v>
      </c>
      <c r="B104" s="293">
        <v>9</v>
      </c>
      <c r="C104" s="283">
        <v>0.21428571428571427</v>
      </c>
      <c r="D104" s="294"/>
    </row>
    <row r="105" spans="1:4" s="280" customFormat="1" x14ac:dyDescent="0.25">
      <c r="A105" s="295" t="s">
        <v>881</v>
      </c>
      <c r="B105" s="296">
        <v>42</v>
      </c>
      <c r="C105" s="297"/>
      <c r="D105" s="298"/>
    </row>
    <row r="106" spans="1:4" s="280" customFormat="1" x14ac:dyDescent="0.25">
      <c r="A106" s="289" t="s">
        <v>680</v>
      </c>
      <c r="B106" s="290"/>
      <c r="C106" s="291"/>
      <c r="D106" s="290"/>
    </row>
    <row r="107" spans="1:4" s="280" customFormat="1" x14ac:dyDescent="0.25">
      <c r="A107" s="281" t="s">
        <v>400</v>
      </c>
      <c r="B107" s="282">
        <v>4</v>
      </c>
      <c r="C107" s="283">
        <v>0.8</v>
      </c>
      <c r="D107" s="284"/>
    </row>
    <row r="108" spans="1:4" s="280" customFormat="1" x14ac:dyDescent="0.25">
      <c r="A108" s="292" t="s">
        <v>884</v>
      </c>
      <c r="B108" s="293">
        <v>1</v>
      </c>
      <c r="C108" s="283">
        <v>0.2</v>
      </c>
      <c r="D108" s="294"/>
    </row>
    <row r="109" spans="1:4" s="280" customFormat="1" x14ac:dyDescent="0.25">
      <c r="A109" s="295" t="s">
        <v>881</v>
      </c>
      <c r="B109" s="296">
        <v>5</v>
      </c>
      <c r="C109" s="297"/>
      <c r="D109" s="298"/>
    </row>
    <row r="110" spans="1:4" s="280" customFormat="1" x14ac:dyDescent="0.25">
      <c r="A110" s="289" t="s">
        <v>419</v>
      </c>
      <c r="B110" s="290"/>
      <c r="C110" s="291"/>
      <c r="D110" s="290"/>
    </row>
    <row r="111" spans="1:4" s="280" customFormat="1" x14ac:dyDescent="0.25">
      <c r="A111" s="281" t="s">
        <v>379</v>
      </c>
      <c r="B111" s="282">
        <v>7</v>
      </c>
      <c r="C111" s="283">
        <v>0.17073170731707318</v>
      </c>
      <c r="D111" s="284"/>
    </row>
    <row r="112" spans="1:4" s="280" customFormat="1" x14ac:dyDescent="0.25">
      <c r="A112" s="281" t="s">
        <v>451</v>
      </c>
      <c r="B112" s="282">
        <v>1</v>
      </c>
      <c r="C112" s="283">
        <v>2.4390243902439025E-2</v>
      </c>
      <c r="D112" s="284"/>
    </row>
    <row r="113" spans="1:4" s="280" customFormat="1" x14ac:dyDescent="0.25">
      <c r="A113" s="281" t="s">
        <v>420</v>
      </c>
      <c r="B113" s="282">
        <v>31</v>
      </c>
      <c r="C113" s="283">
        <v>0.75609756097560976</v>
      </c>
      <c r="D113" s="284"/>
    </row>
    <row r="114" spans="1:4" s="280" customFormat="1" x14ac:dyDescent="0.25">
      <c r="A114" s="281" t="s">
        <v>460</v>
      </c>
      <c r="B114" s="282">
        <v>1</v>
      </c>
      <c r="C114" s="283">
        <v>2.4390243902439025E-2</v>
      </c>
      <c r="D114" s="284"/>
    </row>
    <row r="115" spans="1:4" s="280" customFormat="1" x14ac:dyDescent="0.25">
      <c r="A115" s="281" t="s">
        <v>471</v>
      </c>
      <c r="B115" s="282">
        <v>1</v>
      </c>
      <c r="C115" s="283">
        <v>2.4390243902439025E-2</v>
      </c>
      <c r="D115" s="284"/>
    </row>
    <row r="116" spans="1:4" s="280" customFormat="1" x14ac:dyDescent="0.25">
      <c r="A116" s="295" t="s">
        <v>881</v>
      </c>
      <c r="B116" s="296">
        <v>41</v>
      </c>
      <c r="C116" s="297"/>
      <c r="D116" s="298"/>
    </row>
    <row r="117" spans="1:4" s="280" customFormat="1" x14ac:dyDescent="0.25">
      <c r="A117" s="289" t="s">
        <v>423</v>
      </c>
      <c r="B117" s="290"/>
      <c r="C117" s="291"/>
      <c r="D117" s="290"/>
    </row>
    <row r="118" spans="1:4" s="280" customFormat="1" x14ac:dyDescent="0.25">
      <c r="A118" s="281" t="s">
        <v>3</v>
      </c>
      <c r="B118" s="282">
        <v>340</v>
      </c>
      <c r="C118" s="283">
        <v>0.17829050865233351</v>
      </c>
      <c r="D118" s="284"/>
    </row>
    <row r="119" spans="1:4" s="280" customFormat="1" x14ac:dyDescent="0.25">
      <c r="A119" s="281" t="s">
        <v>16</v>
      </c>
      <c r="B119" s="282">
        <v>204</v>
      </c>
      <c r="C119" s="283">
        <v>0.10697430519140011</v>
      </c>
      <c r="D119" s="284"/>
    </row>
    <row r="120" spans="1:4" s="280" customFormat="1" x14ac:dyDescent="0.25">
      <c r="A120" s="281" t="s">
        <v>31</v>
      </c>
      <c r="B120" s="282">
        <v>180</v>
      </c>
      <c r="C120" s="283">
        <v>9.4389092815941267E-2</v>
      </c>
      <c r="D120" s="284"/>
    </row>
    <row r="121" spans="1:4" s="280" customFormat="1" x14ac:dyDescent="0.25">
      <c r="A121" s="281" t="s">
        <v>425</v>
      </c>
      <c r="B121" s="282">
        <v>291</v>
      </c>
      <c r="C121" s="283">
        <v>0.15259570005243839</v>
      </c>
      <c r="D121" s="284"/>
    </row>
    <row r="122" spans="1:4" s="280" customFormat="1" x14ac:dyDescent="0.25">
      <c r="A122" s="281" t="s">
        <v>424</v>
      </c>
      <c r="B122" s="282">
        <v>275</v>
      </c>
      <c r="C122" s="283">
        <v>0.14420555846879915</v>
      </c>
      <c r="D122" s="284"/>
    </row>
    <row r="123" spans="1:4" s="280" customFormat="1" x14ac:dyDescent="0.25">
      <c r="A123" s="292" t="s">
        <v>884</v>
      </c>
      <c r="B123" s="293">
        <v>617</v>
      </c>
      <c r="C123" s="283">
        <v>0.32354483481908758</v>
      </c>
      <c r="D123" s="294"/>
    </row>
    <row r="124" spans="1:4" s="280" customFormat="1" x14ac:dyDescent="0.25">
      <c r="A124" s="295" t="s">
        <v>881</v>
      </c>
      <c r="B124" s="296">
        <v>1907</v>
      </c>
      <c r="C124" s="297"/>
      <c r="D124" s="298"/>
    </row>
    <row r="125" spans="1:4" s="280" customFormat="1" x14ac:dyDescent="0.25">
      <c r="A125" s="289" t="s">
        <v>907</v>
      </c>
      <c r="B125" s="290"/>
      <c r="C125" s="291"/>
      <c r="D125" s="290"/>
    </row>
    <row r="126" spans="1:4" s="280" customFormat="1" x14ac:dyDescent="0.25">
      <c r="A126" s="281" t="s">
        <v>736</v>
      </c>
      <c r="B126" s="282">
        <v>85</v>
      </c>
      <c r="C126" s="283">
        <v>1</v>
      </c>
      <c r="D126" s="284"/>
    </row>
    <row r="127" spans="1:4" s="280" customFormat="1" x14ac:dyDescent="0.25">
      <c r="A127" s="295" t="s">
        <v>881</v>
      </c>
      <c r="B127" s="296">
        <v>85</v>
      </c>
      <c r="C127" s="297"/>
      <c r="D127" s="298"/>
    </row>
    <row r="128" spans="1:4" s="280" customFormat="1" x14ac:dyDescent="0.25">
      <c r="A128" s="289" t="s">
        <v>426</v>
      </c>
      <c r="B128" s="290"/>
      <c r="C128" s="291"/>
      <c r="D128" s="290"/>
    </row>
    <row r="129" spans="1:4" s="280" customFormat="1" x14ac:dyDescent="0.25">
      <c r="A129" s="281" t="s">
        <v>379</v>
      </c>
      <c r="B129" s="282">
        <v>28</v>
      </c>
      <c r="C129" s="283">
        <v>0.84848484848484851</v>
      </c>
      <c r="D129" s="284"/>
    </row>
    <row r="130" spans="1:4" s="280" customFormat="1" x14ac:dyDescent="0.25">
      <c r="A130" s="281" t="s">
        <v>716</v>
      </c>
      <c r="B130" s="282">
        <v>1</v>
      </c>
      <c r="C130" s="283">
        <v>3.0303030303030304E-2</v>
      </c>
      <c r="D130" s="284"/>
    </row>
    <row r="131" spans="1:4" s="280" customFormat="1" x14ac:dyDescent="0.25">
      <c r="A131" s="281" t="s">
        <v>908</v>
      </c>
      <c r="B131" s="282">
        <v>1</v>
      </c>
      <c r="C131" s="283">
        <v>3.0303030303030304E-2</v>
      </c>
      <c r="D131" s="284"/>
    </row>
    <row r="132" spans="1:4" s="280" customFormat="1" x14ac:dyDescent="0.25">
      <c r="A132" s="281" t="s">
        <v>497</v>
      </c>
      <c r="B132" s="282">
        <v>1</v>
      </c>
      <c r="C132" s="283">
        <v>3.0303030303030304E-2</v>
      </c>
      <c r="D132" s="284"/>
    </row>
    <row r="133" spans="1:4" s="280" customFormat="1" x14ac:dyDescent="0.25">
      <c r="A133" s="281" t="s">
        <v>909</v>
      </c>
      <c r="B133" s="282">
        <v>1</v>
      </c>
      <c r="C133" s="283">
        <v>3.0303030303030304E-2</v>
      </c>
      <c r="D133" s="284"/>
    </row>
    <row r="134" spans="1:4" s="280" customFormat="1" x14ac:dyDescent="0.25">
      <c r="A134" s="281" t="s">
        <v>410</v>
      </c>
      <c r="B134" s="282">
        <v>1</v>
      </c>
      <c r="C134" s="283">
        <v>3.0303030303030304E-2</v>
      </c>
      <c r="D134" s="284"/>
    </row>
    <row r="135" spans="1:4" s="280" customFormat="1" x14ac:dyDescent="0.25">
      <c r="A135" s="295" t="s">
        <v>881</v>
      </c>
      <c r="B135" s="296">
        <v>33</v>
      </c>
      <c r="C135" s="297"/>
      <c r="D135" s="298"/>
    </row>
    <row r="136" spans="1:4" s="280" customFormat="1" ht="16.5" x14ac:dyDescent="0.25">
      <c r="A136" s="289" t="s">
        <v>910</v>
      </c>
      <c r="B136" s="290"/>
      <c r="C136" s="291"/>
      <c r="D136" s="278" t="s">
        <v>33</v>
      </c>
    </row>
    <row r="137" spans="1:4" s="280" customFormat="1" x14ac:dyDescent="0.25">
      <c r="A137" s="281" t="s">
        <v>466</v>
      </c>
      <c r="B137" s="282">
        <v>157</v>
      </c>
      <c r="C137" s="283">
        <v>0.84864864864864864</v>
      </c>
      <c r="D137" s="284"/>
    </row>
    <row r="138" spans="1:4" s="280" customFormat="1" x14ac:dyDescent="0.25">
      <c r="A138" s="292" t="s">
        <v>884</v>
      </c>
      <c r="B138" s="293">
        <v>28</v>
      </c>
      <c r="C138" s="283">
        <v>0.15135135135135136</v>
      </c>
      <c r="D138" s="294"/>
    </row>
    <row r="139" spans="1:4" s="280" customFormat="1" x14ac:dyDescent="0.25">
      <c r="A139" s="295" t="s">
        <v>881</v>
      </c>
      <c r="B139" s="296">
        <v>185</v>
      </c>
      <c r="C139" s="297"/>
      <c r="D139" s="298"/>
    </row>
    <row r="140" spans="1:4" s="280" customFormat="1" x14ac:dyDescent="0.25">
      <c r="A140" s="289" t="s">
        <v>911</v>
      </c>
      <c r="B140" s="290"/>
      <c r="C140" s="291"/>
      <c r="D140" s="290"/>
    </row>
    <row r="141" spans="1:4" s="280" customFormat="1" x14ac:dyDescent="0.25">
      <c r="A141" s="281" t="s">
        <v>659</v>
      </c>
      <c r="B141" s="282">
        <v>581</v>
      </c>
      <c r="C141" s="283">
        <v>1</v>
      </c>
      <c r="D141" s="284"/>
    </row>
    <row r="142" spans="1:4" s="280" customFormat="1" x14ac:dyDescent="0.25">
      <c r="A142" s="295" t="s">
        <v>881</v>
      </c>
      <c r="B142" s="296">
        <v>581</v>
      </c>
      <c r="C142" s="297"/>
      <c r="D142" s="298"/>
    </row>
    <row r="143" spans="1:4" s="280" customFormat="1" ht="16.5" x14ac:dyDescent="0.25">
      <c r="A143" s="289" t="s">
        <v>24</v>
      </c>
      <c r="B143" s="290"/>
      <c r="C143" s="291"/>
      <c r="D143" s="278" t="s">
        <v>42</v>
      </c>
    </row>
    <row r="144" spans="1:4" s="280" customFormat="1" x14ac:dyDescent="0.25">
      <c r="A144" s="281" t="s">
        <v>27</v>
      </c>
      <c r="B144" s="282"/>
      <c r="C144" s="283"/>
      <c r="D144" s="284"/>
    </row>
    <row r="145" spans="1:4" s="280" customFormat="1" x14ac:dyDescent="0.25">
      <c r="A145" s="281" t="s">
        <v>385</v>
      </c>
      <c r="B145" s="282"/>
      <c r="C145" s="283"/>
      <c r="D145" s="284"/>
    </row>
    <row r="146" spans="1:4" s="280" customFormat="1" x14ac:dyDescent="0.25">
      <c r="A146" s="295" t="s">
        <v>881</v>
      </c>
      <c r="B146" s="296">
        <v>16</v>
      </c>
      <c r="C146" s="297"/>
      <c r="D146" s="298"/>
    </row>
    <row r="147" spans="1:4" s="280" customFormat="1" x14ac:dyDescent="0.25">
      <c r="A147" s="289" t="s">
        <v>538</v>
      </c>
      <c r="B147" s="290"/>
      <c r="C147" s="291"/>
      <c r="D147" s="290"/>
    </row>
    <row r="148" spans="1:4" s="280" customFormat="1" x14ac:dyDescent="0.25">
      <c r="A148" s="281" t="s">
        <v>379</v>
      </c>
      <c r="B148" s="282">
        <v>1</v>
      </c>
      <c r="C148" s="283">
        <v>0.2</v>
      </c>
      <c r="D148" s="284"/>
    </row>
    <row r="149" spans="1:4" s="280" customFormat="1" x14ac:dyDescent="0.25">
      <c r="A149" s="281" t="s">
        <v>687</v>
      </c>
      <c r="B149" s="300">
        <v>3</v>
      </c>
      <c r="C149" s="283">
        <v>0.6</v>
      </c>
      <c r="D149" s="294"/>
    </row>
    <row r="150" spans="1:4" s="280" customFormat="1" x14ac:dyDescent="0.25">
      <c r="A150" s="281" t="s">
        <v>912</v>
      </c>
      <c r="B150" s="282">
        <v>1</v>
      </c>
      <c r="C150" s="283">
        <v>0.2</v>
      </c>
      <c r="D150" s="284"/>
    </row>
    <row r="151" spans="1:4" s="280" customFormat="1" x14ac:dyDescent="0.25">
      <c r="A151" s="295" t="s">
        <v>881</v>
      </c>
      <c r="B151" s="296">
        <v>5</v>
      </c>
      <c r="C151" s="297"/>
      <c r="D151" s="298"/>
    </row>
    <row r="152" spans="1:4" s="280" customFormat="1" x14ac:dyDescent="0.25">
      <c r="A152" s="289" t="s">
        <v>581</v>
      </c>
      <c r="B152" s="290"/>
      <c r="C152" s="291"/>
      <c r="D152" s="290"/>
    </row>
    <row r="153" spans="1:4" s="280" customFormat="1" x14ac:dyDescent="0.25">
      <c r="A153" s="281" t="s">
        <v>582</v>
      </c>
      <c r="B153" s="282">
        <v>8</v>
      </c>
      <c r="C153" s="283">
        <v>0.88888888888888884</v>
      </c>
      <c r="D153" s="284"/>
    </row>
    <row r="154" spans="1:4" s="280" customFormat="1" x14ac:dyDescent="0.25">
      <c r="A154" s="281" t="s">
        <v>739</v>
      </c>
      <c r="B154" s="282">
        <v>1</v>
      </c>
      <c r="C154" s="283">
        <v>0.1111111111111111</v>
      </c>
      <c r="D154" s="284"/>
    </row>
    <row r="155" spans="1:4" s="280" customFormat="1" x14ac:dyDescent="0.25">
      <c r="A155" s="295" t="s">
        <v>881</v>
      </c>
      <c r="B155" s="296">
        <v>9</v>
      </c>
      <c r="C155" s="297"/>
      <c r="D155" s="298"/>
    </row>
    <row r="156" spans="1:4" s="280" customFormat="1" ht="16.5" x14ac:dyDescent="0.25">
      <c r="A156" s="289" t="s">
        <v>913</v>
      </c>
      <c r="B156" s="290"/>
      <c r="C156" s="291"/>
      <c r="D156" s="278" t="s">
        <v>40</v>
      </c>
    </row>
    <row r="157" spans="1:4" s="280" customFormat="1" x14ac:dyDescent="0.25">
      <c r="A157" s="281" t="s">
        <v>390</v>
      </c>
      <c r="B157" s="300"/>
      <c r="C157" s="301"/>
      <c r="D157" s="294"/>
    </row>
    <row r="158" spans="1:4" s="280" customFormat="1" x14ac:dyDescent="0.25">
      <c r="A158" s="281" t="s">
        <v>914</v>
      </c>
      <c r="B158" s="300"/>
      <c r="C158" s="301"/>
      <c r="D158" s="294"/>
    </row>
    <row r="159" spans="1:4" s="280" customFormat="1" x14ac:dyDescent="0.25">
      <c r="A159" s="281" t="s">
        <v>915</v>
      </c>
      <c r="B159" s="300"/>
      <c r="C159" s="301"/>
      <c r="D159" s="294"/>
    </row>
    <row r="160" spans="1:4" s="280" customFormat="1" x14ac:dyDescent="0.25">
      <c r="A160" s="281" t="s">
        <v>916</v>
      </c>
      <c r="B160" s="300"/>
      <c r="C160" s="301"/>
      <c r="D160" s="294"/>
    </row>
    <row r="161" spans="1:4" s="280" customFormat="1" x14ac:dyDescent="0.25">
      <c r="A161" s="295" t="s">
        <v>881</v>
      </c>
      <c r="B161" s="296">
        <v>36</v>
      </c>
      <c r="C161" s="297"/>
      <c r="D161" s="298"/>
    </row>
    <row r="162" spans="1:4" s="280" customFormat="1" x14ac:dyDescent="0.25">
      <c r="A162" s="289" t="s">
        <v>435</v>
      </c>
      <c r="B162" s="290"/>
      <c r="C162" s="291"/>
      <c r="D162" s="290"/>
    </row>
    <row r="163" spans="1:4" s="280" customFormat="1" x14ac:dyDescent="0.25">
      <c r="A163" s="281" t="s">
        <v>436</v>
      </c>
      <c r="B163" s="282">
        <v>6</v>
      </c>
      <c r="C163" s="283">
        <v>0.8571428571428571</v>
      </c>
      <c r="D163" s="284"/>
    </row>
    <row r="164" spans="1:4" s="280" customFormat="1" x14ac:dyDescent="0.25">
      <c r="A164" s="281" t="s">
        <v>917</v>
      </c>
      <c r="B164" s="282">
        <v>1</v>
      </c>
      <c r="C164" s="283">
        <v>0.14285714285714285</v>
      </c>
      <c r="D164" s="284"/>
    </row>
    <row r="165" spans="1:4" s="280" customFormat="1" x14ac:dyDescent="0.25">
      <c r="A165" s="295" t="s">
        <v>881</v>
      </c>
      <c r="B165" s="296">
        <v>7</v>
      </c>
      <c r="C165" s="297"/>
      <c r="D165" s="298"/>
    </row>
    <row r="166" spans="1:4" s="280" customFormat="1" x14ac:dyDescent="0.25">
      <c r="A166" s="289" t="s">
        <v>918</v>
      </c>
      <c r="B166" s="290"/>
      <c r="C166" s="291"/>
      <c r="D166" s="290"/>
    </row>
    <row r="167" spans="1:4" s="280" customFormat="1" x14ac:dyDescent="0.25">
      <c r="A167" s="281" t="s">
        <v>919</v>
      </c>
      <c r="B167" s="282">
        <v>1</v>
      </c>
      <c r="C167" s="283">
        <v>1</v>
      </c>
      <c r="D167" s="284"/>
    </row>
    <row r="168" spans="1:4" s="280" customFormat="1" x14ac:dyDescent="0.25">
      <c r="A168" s="295" t="s">
        <v>881</v>
      </c>
      <c r="B168" s="296">
        <v>1</v>
      </c>
      <c r="C168" s="297"/>
      <c r="D168" s="298"/>
    </row>
    <row r="169" spans="1:4" s="280" customFormat="1" ht="16.5" x14ac:dyDescent="0.25">
      <c r="A169" s="289" t="s">
        <v>920</v>
      </c>
      <c r="B169" s="290"/>
      <c r="C169" s="291"/>
      <c r="D169" s="278" t="s">
        <v>40</v>
      </c>
    </row>
    <row r="170" spans="1:4" s="280" customFormat="1" x14ac:dyDescent="0.25">
      <c r="A170" s="281" t="s">
        <v>921</v>
      </c>
      <c r="B170" s="282">
        <v>9</v>
      </c>
      <c r="C170" s="283">
        <v>1</v>
      </c>
      <c r="D170" s="284"/>
    </row>
    <row r="171" spans="1:4" s="280" customFormat="1" x14ac:dyDescent="0.25">
      <c r="A171" s="295" t="s">
        <v>881</v>
      </c>
      <c r="B171" s="296">
        <v>9</v>
      </c>
      <c r="C171" s="297"/>
      <c r="D171" s="298"/>
    </row>
    <row r="172" spans="1:4" s="280" customFormat="1" x14ac:dyDescent="0.25">
      <c r="A172" s="289" t="s">
        <v>437</v>
      </c>
      <c r="B172" s="290"/>
      <c r="C172" s="291"/>
      <c r="D172" s="290"/>
    </row>
    <row r="173" spans="1:4" s="280" customFormat="1" x14ac:dyDescent="0.25">
      <c r="A173" s="281" t="s">
        <v>451</v>
      </c>
      <c r="B173" s="282">
        <v>1</v>
      </c>
      <c r="C173" s="283">
        <v>7.1428571428571426E-3</v>
      </c>
      <c r="D173" s="284"/>
    </row>
    <row r="174" spans="1:4" s="280" customFormat="1" x14ac:dyDescent="0.25">
      <c r="A174" s="281" t="s">
        <v>400</v>
      </c>
      <c r="B174" s="282">
        <v>129</v>
      </c>
      <c r="C174" s="283">
        <v>0.92142857142857137</v>
      </c>
      <c r="D174" s="284"/>
    </row>
    <row r="175" spans="1:4" s="280" customFormat="1" x14ac:dyDescent="0.25">
      <c r="A175" s="281" t="s">
        <v>689</v>
      </c>
      <c r="B175" s="282">
        <v>6</v>
      </c>
      <c r="C175" s="283">
        <v>4.2857142857142858E-2</v>
      </c>
      <c r="D175" s="284"/>
    </row>
    <row r="176" spans="1:4" s="280" customFormat="1" x14ac:dyDescent="0.25">
      <c r="A176" s="281" t="s">
        <v>922</v>
      </c>
      <c r="B176" s="282">
        <v>1</v>
      </c>
      <c r="C176" s="283">
        <v>7.1428571428571426E-3</v>
      </c>
      <c r="D176" s="284"/>
    </row>
    <row r="177" spans="1:4" s="280" customFormat="1" x14ac:dyDescent="0.25">
      <c r="A177" s="281" t="s">
        <v>923</v>
      </c>
      <c r="B177" s="282">
        <v>1</v>
      </c>
      <c r="C177" s="283">
        <v>7.1428571428571426E-3</v>
      </c>
      <c r="D177" s="284"/>
    </row>
    <row r="178" spans="1:4" s="280" customFormat="1" x14ac:dyDescent="0.25">
      <c r="A178" s="281" t="s">
        <v>924</v>
      </c>
      <c r="B178" s="282">
        <v>1</v>
      </c>
      <c r="C178" s="283">
        <v>7.1428571428571426E-3</v>
      </c>
      <c r="D178" s="284"/>
    </row>
    <row r="179" spans="1:4" s="280" customFormat="1" x14ac:dyDescent="0.25">
      <c r="A179" s="281" t="s">
        <v>925</v>
      </c>
      <c r="B179" s="282">
        <v>1</v>
      </c>
      <c r="C179" s="283">
        <v>7.1428571428571426E-3</v>
      </c>
      <c r="D179" s="284"/>
    </row>
    <row r="180" spans="1:4" s="280" customFormat="1" x14ac:dyDescent="0.25">
      <c r="A180" s="295" t="s">
        <v>881</v>
      </c>
      <c r="B180" s="296">
        <v>140</v>
      </c>
      <c r="C180" s="297"/>
      <c r="D180" s="298"/>
    </row>
    <row r="181" spans="1:4" s="280" customFormat="1" x14ac:dyDescent="0.25">
      <c r="A181" s="289" t="s">
        <v>592</v>
      </c>
      <c r="B181" s="290"/>
      <c r="C181" s="291"/>
      <c r="D181" s="290"/>
    </row>
    <row r="182" spans="1:4" s="280" customFormat="1" x14ac:dyDescent="0.25">
      <c r="A182" s="281" t="s">
        <v>593</v>
      </c>
      <c r="B182" s="282">
        <v>41</v>
      </c>
      <c r="C182" s="283">
        <v>1</v>
      </c>
      <c r="D182" s="284"/>
    </row>
    <row r="183" spans="1:4" s="280" customFormat="1" x14ac:dyDescent="0.25">
      <c r="A183" s="295" t="s">
        <v>881</v>
      </c>
      <c r="B183" s="296">
        <v>41</v>
      </c>
      <c r="C183" s="297"/>
      <c r="D183" s="298"/>
    </row>
    <row r="184" spans="1:4" s="280" customFormat="1" x14ac:dyDescent="0.25">
      <c r="A184" s="289" t="s">
        <v>643</v>
      </c>
      <c r="B184" s="290"/>
      <c r="C184" s="291"/>
      <c r="D184" s="290"/>
    </row>
    <row r="185" spans="1:4" s="280" customFormat="1" x14ac:dyDescent="0.25">
      <c r="A185" s="281" t="s">
        <v>644</v>
      </c>
      <c r="B185" s="282">
        <v>5</v>
      </c>
      <c r="C185" s="283">
        <v>0.83333333333333337</v>
      </c>
      <c r="D185" s="284"/>
    </row>
    <row r="186" spans="1:4" s="280" customFormat="1" x14ac:dyDescent="0.25">
      <c r="A186" s="281" t="s">
        <v>926</v>
      </c>
      <c r="B186" s="282">
        <v>1</v>
      </c>
      <c r="C186" s="283">
        <v>0.16666666666666666</v>
      </c>
      <c r="D186" s="284"/>
    </row>
    <row r="187" spans="1:4" s="280" customFormat="1" x14ac:dyDescent="0.25">
      <c r="A187" s="295" t="s">
        <v>881</v>
      </c>
      <c r="B187" s="296">
        <v>6</v>
      </c>
      <c r="C187" s="297"/>
      <c r="D187" s="298"/>
    </row>
    <row r="188" spans="1:4" s="280" customFormat="1" x14ac:dyDescent="0.25">
      <c r="A188" s="289" t="s">
        <v>439</v>
      </c>
      <c r="B188" s="290"/>
      <c r="C188" s="291"/>
      <c r="D188" s="290"/>
    </row>
    <row r="189" spans="1:4" s="280" customFormat="1" x14ac:dyDescent="0.25">
      <c r="A189" s="281" t="s">
        <v>407</v>
      </c>
      <c r="B189" s="282">
        <v>15</v>
      </c>
      <c r="C189" s="283">
        <v>0.83333333333333337</v>
      </c>
      <c r="D189" s="284"/>
    </row>
    <row r="190" spans="1:4" s="280" customFormat="1" x14ac:dyDescent="0.25">
      <c r="A190" s="281" t="s">
        <v>440</v>
      </c>
      <c r="B190" s="282">
        <v>1</v>
      </c>
      <c r="C190" s="283">
        <v>5.5555555555555552E-2</v>
      </c>
      <c r="D190" s="284"/>
    </row>
    <row r="191" spans="1:4" s="280" customFormat="1" x14ac:dyDescent="0.25">
      <c r="A191" s="281" t="s">
        <v>927</v>
      </c>
      <c r="B191" s="282">
        <v>2</v>
      </c>
      <c r="C191" s="283">
        <v>0.1111111111111111</v>
      </c>
      <c r="D191" s="284"/>
    </row>
    <row r="192" spans="1:4" s="280" customFormat="1" x14ac:dyDescent="0.25">
      <c r="A192" s="295" t="s">
        <v>881</v>
      </c>
      <c r="B192" s="296">
        <v>18</v>
      </c>
      <c r="C192" s="297"/>
      <c r="D192" s="298"/>
    </row>
    <row r="193" spans="1:4" s="280" customFormat="1" x14ac:dyDescent="0.25">
      <c r="A193" s="289" t="s">
        <v>928</v>
      </c>
      <c r="B193" s="290"/>
      <c r="C193" s="291"/>
      <c r="D193" s="290"/>
    </row>
    <row r="194" spans="1:4" s="280" customFormat="1" x14ac:dyDescent="0.25">
      <c r="A194" s="281" t="s">
        <v>444</v>
      </c>
      <c r="B194" s="282">
        <v>25</v>
      </c>
      <c r="C194" s="283">
        <v>1</v>
      </c>
      <c r="D194" s="284"/>
    </row>
    <row r="195" spans="1:4" s="280" customFormat="1" x14ac:dyDescent="0.25">
      <c r="A195" s="295" t="s">
        <v>881</v>
      </c>
      <c r="B195" s="296">
        <v>25</v>
      </c>
      <c r="C195" s="297"/>
      <c r="D195" s="298"/>
    </row>
    <row r="196" spans="1:4" s="280" customFormat="1" x14ac:dyDescent="0.25">
      <c r="A196" s="289" t="s">
        <v>929</v>
      </c>
      <c r="B196" s="290"/>
      <c r="C196" s="291"/>
      <c r="D196" s="290"/>
    </row>
    <row r="197" spans="1:4" s="280" customFormat="1" x14ac:dyDescent="0.25">
      <c r="A197" s="281" t="s">
        <v>391</v>
      </c>
      <c r="B197" s="300"/>
      <c r="C197" s="301"/>
      <c r="D197" s="294"/>
    </row>
    <row r="198" spans="1:4" s="280" customFormat="1" x14ac:dyDescent="0.25">
      <c r="A198" s="281" t="s">
        <v>930</v>
      </c>
      <c r="B198" s="300"/>
      <c r="C198" s="301"/>
      <c r="D198" s="294"/>
    </row>
    <row r="199" spans="1:4" s="280" customFormat="1" x14ac:dyDescent="0.25">
      <c r="A199" s="281" t="s">
        <v>931</v>
      </c>
      <c r="B199" s="300"/>
      <c r="C199" s="301"/>
      <c r="D199" s="294"/>
    </row>
    <row r="200" spans="1:4" s="280" customFormat="1" x14ac:dyDescent="0.25">
      <c r="A200" s="281" t="s">
        <v>932</v>
      </c>
      <c r="B200" s="300"/>
      <c r="C200" s="301"/>
      <c r="D200" s="294"/>
    </row>
    <row r="201" spans="1:4" s="280" customFormat="1" x14ac:dyDescent="0.25">
      <c r="A201" s="281" t="s">
        <v>379</v>
      </c>
      <c r="B201" s="300"/>
      <c r="C201" s="301"/>
      <c r="D201" s="294"/>
    </row>
    <row r="202" spans="1:4" s="280" customFormat="1" x14ac:dyDescent="0.25">
      <c r="A202" s="295" t="s">
        <v>881</v>
      </c>
      <c r="B202" s="296">
        <v>87</v>
      </c>
      <c r="C202" s="297"/>
      <c r="D202" s="298"/>
    </row>
    <row r="203" spans="1:4" s="280" customFormat="1" x14ac:dyDescent="0.25">
      <c r="A203" s="289" t="s">
        <v>441</v>
      </c>
      <c r="B203" s="290"/>
      <c r="C203" s="291"/>
      <c r="D203" s="290"/>
    </row>
    <row r="204" spans="1:4" s="280" customFormat="1" x14ac:dyDescent="0.25">
      <c r="A204" s="281" t="s">
        <v>379</v>
      </c>
      <c r="B204" s="282">
        <v>24</v>
      </c>
      <c r="C204" s="283">
        <v>0.8571428571428571</v>
      </c>
      <c r="D204" s="284"/>
    </row>
    <row r="205" spans="1:4" s="280" customFormat="1" x14ac:dyDescent="0.25">
      <c r="A205" s="281" t="s">
        <v>933</v>
      </c>
      <c r="B205" s="282">
        <v>1</v>
      </c>
      <c r="C205" s="283">
        <v>3.5714285714285712E-2</v>
      </c>
      <c r="D205" s="284"/>
    </row>
    <row r="206" spans="1:4" s="280" customFormat="1" x14ac:dyDescent="0.25">
      <c r="A206" s="281" t="s">
        <v>694</v>
      </c>
      <c r="B206" s="282">
        <v>2</v>
      </c>
      <c r="C206" s="283">
        <v>7.1428571428571425E-2</v>
      </c>
      <c r="D206" s="284"/>
    </row>
    <row r="207" spans="1:4" s="280" customFormat="1" x14ac:dyDescent="0.25">
      <c r="A207" s="281" t="s">
        <v>934</v>
      </c>
      <c r="B207" s="282">
        <v>1</v>
      </c>
      <c r="C207" s="283">
        <v>3.5714285714285712E-2</v>
      </c>
      <c r="D207" s="284"/>
    </row>
    <row r="208" spans="1:4" s="280" customFormat="1" x14ac:dyDescent="0.25">
      <c r="A208" s="295" t="s">
        <v>881</v>
      </c>
      <c r="B208" s="296">
        <v>28</v>
      </c>
      <c r="C208" s="297"/>
      <c r="D208" s="298"/>
    </row>
    <row r="209" spans="1:4" s="280" customFormat="1" x14ac:dyDescent="0.25">
      <c r="A209" s="289" t="s">
        <v>597</v>
      </c>
      <c r="B209" s="290"/>
      <c r="C209" s="291"/>
      <c r="D209" s="290"/>
    </row>
    <row r="210" spans="1:4" s="280" customFormat="1" x14ac:dyDescent="0.25">
      <c r="A210" s="281" t="s">
        <v>379</v>
      </c>
      <c r="B210" s="282">
        <v>1</v>
      </c>
      <c r="C210" s="283">
        <v>4.3478260869565216E-2</v>
      </c>
      <c r="D210" s="284"/>
    </row>
    <row r="211" spans="1:4" s="280" customFormat="1" x14ac:dyDescent="0.25">
      <c r="A211" s="281" t="s">
        <v>497</v>
      </c>
      <c r="B211" s="282">
        <v>17</v>
      </c>
      <c r="C211" s="283">
        <v>0.73913043478260865</v>
      </c>
      <c r="D211" s="284"/>
    </row>
    <row r="212" spans="1:4" s="280" customFormat="1" x14ac:dyDescent="0.25">
      <c r="A212" s="281" t="s">
        <v>935</v>
      </c>
      <c r="B212" s="282">
        <v>2</v>
      </c>
      <c r="C212" s="283">
        <v>8.6956521739130432E-2</v>
      </c>
      <c r="D212" s="284"/>
    </row>
    <row r="213" spans="1:4" s="280" customFormat="1" x14ac:dyDescent="0.25">
      <c r="A213" s="281" t="s">
        <v>936</v>
      </c>
      <c r="B213" s="282">
        <v>3</v>
      </c>
      <c r="C213" s="283">
        <v>0.13043478260869565</v>
      </c>
      <c r="D213" s="284"/>
    </row>
    <row r="214" spans="1:4" s="280" customFormat="1" x14ac:dyDescent="0.25">
      <c r="A214" s="295" t="s">
        <v>881</v>
      </c>
      <c r="B214" s="296">
        <v>23</v>
      </c>
      <c r="C214" s="297"/>
      <c r="D214" s="298"/>
    </row>
    <row r="215" spans="1:4" s="280" customFormat="1" x14ac:dyDescent="0.25">
      <c r="A215" s="289" t="s">
        <v>937</v>
      </c>
      <c r="B215" s="290"/>
      <c r="C215" s="291"/>
      <c r="D215" s="290"/>
    </row>
    <row r="216" spans="1:4" s="280" customFormat="1" x14ac:dyDescent="0.25">
      <c r="A216" s="281" t="s">
        <v>407</v>
      </c>
      <c r="B216" s="282">
        <v>4</v>
      </c>
      <c r="C216" s="283">
        <v>0.8</v>
      </c>
      <c r="D216" s="284"/>
    </row>
    <row r="217" spans="1:4" s="280" customFormat="1" x14ac:dyDescent="0.25">
      <c r="A217" s="281" t="s">
        <v>938</v>
      </c>
      <c r="B217" s="282">
        <v>1</v>
      </c>
      <c r="C217" s="283">
        <v>0.2</v>
      </c>
      <c r="D217" s="284"/>
    </row>
    <row r="218" spans="1:4" s="280" customFormat="1" x14ac:dyDescent="0.25">
      <c r="A218" s="295" t="s">
        <v>881</v>
      </c>
      <c r="B218" s="296">
        <v>5</v>
      </c>
      <c r="C218" s="297"/>
      <c r="D218" s="298"/>
    </row>
    <row r="219" spans="1:4" s="280" customFormat="1" ht="16.5" x14ac:dyDescent="0.25">
      <c r="A219" s="289" t="s">
        <v>695</v>
      </c>
      <c r="B219" s="290"/>
      <c r="C219" s="291"/>
      <c r="D219" s="278" t="s">
        <v>939</v>
      </c>
    </row>
    <row r="220" spans="1:4" s="280" customFormat="1" x14ac:dyDescent="0.25">
      <c r="A220" s="281" t="s">
        <v>400</v>
      </c>
      <c r="B220" s="282">
        <v>26</v>
      </c>
      <c r="C220" s="283">
        <v>0.8666666666666667</v>
      </c>
      <c r="D220" s="284"/>
    </row>
    <row r="221" spans="1:4" s="280" customFormat="1" x14ac:dyDescent="0.25">
      <c r="A221" s="292" t="s">
        <v>884</v>
      </c>
      <c r="B221" s="293">
        <v>4</v>
      </c>
      <c r="C221" s="283">
        <v>0.13333333333333333</v>
      </c>
      <c r="D221" s="294"/>
    </row>
    <row r="222" spans="1:4" s="280" customFormat="1" x14ac:dyDescent="0.25">
      <c r="A222" s="295" t="s">
        <v>881</v>
      </c>
      <c r="B222" s="296">
        <v>30</v>
      </c>
      <c r="C222" s="297"/>
      <c r="D222" s="298"/>
    </row>
    <row r="223" spans="1:4" s="280" customFormat="1" x14ac:dyDescent="0.25">
      <c r="A223" s="289" t="s">
        <v>8</v>
      </c>
      <c r="B223" s="290"/>
      <c r="C223" s="291"/>
      <c r="D223" s="290"/>
    </row>
    <row r="224" spans="1:4" s="280" customFormat="1" x14ac:dyDescent="0.25">
      <c r="A224" s="281" t="s">
        <v>940</v>
      </c>
      <c r="B224" s="282">
        <v>1</v>
      </c>
      <c r="C224" s="283">
        <v>3.2258064516129031E-2</v>
      </c>
      <c r="D224" s="284"/>
    </row>
    <row r="225" spans="1:4" s="280" customFormat="1" x14ac:dyDescent="0.25">
      <c r="A225" s="281" t="s">
        <v>941</v>
      </c>
      <c r="B225" s="282">
        <v>1</v>
      </c>
      <c r="C225" s="283">
        <v>3.2258064516129031E-2</v>
      </c>
      <c r="D225" s="284"/>
    </row>
    <row r="226" spans="1:4" s="280" customFormat="1" x14ac:dyDescent="0.25">
      <c r="A226" s="281" t="s">
        <v>390</v>
      </c>
      <c r="B226" s="282">
        <v>1</v>
      </c>
      <c r="C226" s="283">
        <v>3.2258064516129031E-2</v>
      </c>
      <c r="D226" s="284"/>
    </row>
    <row r="227" spans="1:4" s="280" customFormat="1" x14ac:dyDescent="0.25">
      <c r="A227" s="281" t="s">
        <v>444</v>
      </c>
      <c r="B227" s="282">
        <v>27</v>
      </c>
      <c r="C227" s="283">
        <v>0.87096774193548387</v>
      </c>
      <c r="D227" s="284"/>
    </row>
    <row r="228" spans="1:4" s="280" customFormat="1" x14ac:dyDescent="0.25">
      <c r="A228" s="281" t="s">
        <v>942</v>
      </c>
      <c r="B228" s="282">
        <v>1</v>
      </c>
      <c r="C228" s="283">
        <v>3.2258064516129031E-2</v>
      </c>
      <c r="D228" s="284"/>
    </row>
    <row r="229" spans="1:4" s="280" customFormat="1" x14ac:dyDescent="0.25">
      <c r="A229" s="295" t="s">
        <v>881</v>
      </c>
      <c r="B229" s="296">
        <v>31</v>
      </c>
      <c r="C229" s="297"/>
      <c r="D229" s="298"/>
    </row>
    <row r="230" spans="1:4" s="280" customFormat="1" x14ac:dyDescent="0.25">
      <c r="A230" s="289" t="s">
        <v>604</v>
      </c>
      <c r="B230" s="290"/>
      <c r="C230" s="291"/>
      <c r="D230" s="290"/>
    </row>
    <row r="231" spans="1:4" s="280" customFormat="1" x14ac:dyDescent="0.25">
      <c r="A231" s="281" t="s">
        <v>400</v>
      </c>
      <c r="B231" s="282">
        <v>3</v>
      </c>
      <c r="C231" s="283">
        <v>1</v>
      </c>
      <c r="D231" s="284"/>
    </row>
    <row r="232" spans="1:4" s="280" customFormat="1" x14ac:dyDescent="0.25">
      <c r="A232" s="295" t="s">
        <v>881</v>
      </c>
      <c r="B232" s="296">
        <v>3</v>
      </c>
      <c r="C232" s="297"/>
      <c r="D232" s="298"/>
    </row>
    <row r="233" spans="1:4" s="280" customFormat="1" x14ac:dyDescent="0.25">
      <c r="A233" s="289" t="s">
        <v>448</v>
      </c>
      <c r="B233" s="290"/>
      <c r="C233" s="291"/>
      <c r="D233" s="290"/>
    </row>
    <row r="234" spans="1:4" s="280" customFormat="1" x14ac:dyDescent="0.25">
      <c r="A234" s="281" t="s">
        <v>943</v>
      </c>
      <c r="B234" s="282">
        <v>1</v>
      </c>
      <c r="C234" s="283">
        <v>1</v>
      </c>
      <c r="D234" s="284"/>
    </row>
    <row r="235" spans="1:4" s="280" customFormat="1" x14ac:dyDescent="0.25">
      <c r="A235" s="295" t="s">
        <v>881</v>
      </c>
      <c r="B235" s="296">
        <v>1</v>
      </c>
      <c r="C235" s="297"/>
      <c r="D235" s="298"/>
    </row>
    <row r="236" spans="1:4" s="280" customFormat="1" x14ac:dyDescent="0.25">
      <c r="A236" s="289" t="s">
        <v>450</v>
      </c>
      <c r="B236" s="290"/>
      <c r="C236" s="291"/>
      <c r="D236" s="290"/>
    </row>
    <row r="237" spans="1:4" s="280" customFormat="1" x14ac:dyDescent="0.25">
      <c r="A237" s="281" t="s">
        <v>379</v>
      </c>
      <c r="B237" s="282">
        <v>1</v>
      </c>
      <c r="C237" s="283">
        <v>3.8461538461538464E-2</v>
      </c>
      <c r="D237" s="284"/>
    </row>
    <row r="238" spans="1:4" s="280" customFormat="1" x14ac:dyDescent="0.25">
      <c r="A238" s="281" t="s">
        <v>390</v>
      </c>
      <c r="B238" s="282">
        <v>1</v>
      </c>
      <c r="C238" s="283">
        <v>3.8461538461538464E-2</v>
      </c>
      <c r="D238" s="284"/>
    </row>
    <row r="239" spans="1:4" s="280" customFormat="1" x14ac:dyDescent="0.25">
      <c r="A239" s="281" t="s">
        <v>412</v>
      </c>
      <c r="B239" s="282">
        <v>17</v>
      </c>
      <c r="C239" s="283">
        <v>0.65384615384615385</v>
      </c>
      <c r="D239" s="284"/>
    </row>
    <row r="240" spans="1:4" s="280" customFormat="1" x14ac:dyDescent="0.25">
      <c r="A240" s="281" t="s">
        <v>944</v>
      </c>
      <c r="B240" s="282">
        <v>1</v>
      </c>
      <c r="C240" s="283">
        <v>3.8461538461538464E-2</v>
      </c>
      <c r="D240" s="284"/>
    </row>
    <row r="241" spans="1:4" s="280" customFormat="1" x14ac:dyDescent="0.25">
      <c r="A241" s="281" t="s">
        <v>945</v>
      </c>
      <c r="B241" s="282">
        <v>1</v>
      </c>
      <c r="C241" s="283">
        <v>3.8461538461538464E-2</v>
      </c>
      <c r="D241" s="284"/>
    </row>
    <row r="242" spans="1:4" s="280" customFormat="1" x14ac:dyDescent="0.25">
      <c r="A242" s="281" t="s">
        <v>946</v>
      </c>
      <c r="B242" s="282">
        <v>1</v>
      </c>
      <c r="C242" s="283">
        <v>3.8461538461538464E-2</v>
      </c>
      <c r="D242" s="284"/>
    </row>
    <row r="243" spans="1:4" s="280" customFormat="1" x14ac:dyDescent="0.25">
      <c r="A243" s="281" t="s">
        <v>947</v>
      </c>
      <c r="B243" s="282">
        <v>1</v>
      </c>
      <c r="C243" s="283">
        <v>3.8461538461538464E-2</v>
      </c>
      <c r="D243" s="284"/>
    </row>
    <row r="244" spans="1:4" s="280" customFormat="1" x14ac:dyDescent="0.25">
      <c r="A244" s="281" t="s">
        <v>948</v>
      </c>
      <c r="B244" s="282">
        <v>1</v>
      </c>
      <c r="C244" s="283">
        <v>3.8461538461538464E-2</v>
      </c>
      <c r="D244" s="284"/>
    </row>
    <row r="245" spans="1:4" s="280" customFormat="1" x14ac:dyDescent="0.25">
      <c r="A245" s="292" t="s">
        <v>884</v>
      </c>
      <c r="B245" s="293">
        <v>2</v>
      </c>
      <c r="C245" s="283">
        <v>7.6923076923076927E-2</v>
      </c>
      <c r="D245" s="294"/>
    </row>
    <row r="246" spans="1:4" s="280" customFormat="1" x14ac:dyDescent="0.25">
      <c r="A246" s="295" t="s">
        <v>881</v>
      </c>
      <c r="B246" s="296">
        <v>26</v>
      </c>
      <c r="C246" s="297"/>
      <c r="D246" s="298"/>
    </row>
    <row r="247" spans="1:4" s="280" customFormat="1" x14ac:dyDescent="0.25">
      <c r="A247" s="289" t="s">
        <v>653</v>
      </c>
      <c r="B247" s="290"/>
      <c r="C247" s="291"/>
      <c r="D247" s="290"/>
    </row>
    <row r="248" spans="1:4" s="280" customFormat="1" x14ac:dyDescent="0.25">
      <c r="A248" s="281" t="s">
        <v>949</v>
      </c>
      <c r="B248" s="282">
        <v>2</v>
      </c>
      <c r="C248" s="283">
        <v>0.66666666666666663</v>
      </c>
      <c r="D248" s="284"/>
    </row>
    <row r="249" spans="1:4" s="280" customFormat="1" x14ac:dyDescent="0.25">
      <c r="A249" s="281" t="s">
        <v>255</v>
      </c>
      <c r="B249" s="282">
        <v>1</v>
      </c>
      <c r="C249" s="283">
        <v>0.33333333333333331</v>
      </c>
      <c r="D249" s="284"/>
    </row>
    <row r="250" spans="1:4" s="280" customFormat="1" x14ac:dyDescent="0.25">
      <c r="A250" s="295" t="s">
        <v>881</v>
      </c>
      <c r="B250" s="296">
        <v>3</v>
      </c>
      <c r="C250" s="297"/>
      <c r="D250" s="298"/>
    </row>
    <row r="251" spans="1:4" s="280" customFormat="1" x14ac:dyDescent="0.25">
      <c r="A251" s="289" t="s">
        <v>455</v>
      </c>
      <c r="B251" s="290"/>
      <c r="C251" s="291"/>
      <c r="D251" s="290"/>
    </row>
    <row r="252" spans="1:4" s="280" customFormat="1" x14ac:dyDescent="0.25">
      <c r="A252" s="281" t="s">
        <v>536</v>
      </c>
      <c r="B252" s="282">
        <v>1</v>
      </c>
      <c r="C252" s="283">
        <v>2.8571428571428571E-2</v>
      </c>
      <c r="D252" s="284"/>
    </row>
    <row r="253" spans="1:4" s="280" customFormat="1" x14ac:dyDescent="0.25">
      <c r="A253" s="281" t="s">
        <v>506</v>
      </c>
      <c r="B253" s="282">
        <v>3</v>
      </c>
      <c r="C253" s="283">
        <v>8.5714285714285715E-2</v>
      </c>
      <c r="D253" s="284"/>
    </row>
    <row r="254" spans="1:4" s="280" customFormat="1" x14ac:dyDescent="0.25">
      <c r="A254" s="281" t="s">
        <v>950</v>
      </c>
      <c r="B254" s="282">
        <v>1</v>
      </c>
      <c r="C254" s="283">
        <v>2.8571428571428571E-2</v>
      </c>
      <c r="D254" s="284"/>
    </row>
    <row r="255" spans="1:4" s="280" customFormat="1" x14ac:dyDescent="0.25">
      <c r="A255" s="281" t="s">
        <v>456</v>
      </c>
      <c r="B255" s="282">
        <v>24</v>
      </c>
      <c r="C255" s="283">
        <v>0.68571428571428572</v>
      </c>
      <c r="D255" s="284"/>
    </row>
    <row r="256" spans="1:4" s="280" customFormat="1" x14ac:dyDescent="0.25">
      <c r="A256" s="281" t="s">
        <v>951</v>
      </c>
      <c r="B256" s="282">
        <v>1</v>
      </c>
      <c r="C256" s="283">
        <v>2.8571428571428571E-2</v>
      </c>
      <c r="D256" s="284"/>
    </row>
    <row r="257" spans="1:4" s="280" customFormat="1" x14ac:dyDescent="0.25">
      <c r="A257" s="281" t="s">
        <v>952</v>
      </c>
      <c r="B257" s="282">
        <v>1</v>
      </c>
      <c r="C257" s="283">
        <v>2.8571428571428571E-2</v>
      </c>
      <c r="D257" s="284"/>
    </row>
    <row r="258" spans="1:4" s="280" customFormat="1" x14ac:dyDescent="0.25">
      <c r="A258" s="281" t="s">
        <v>953</v>
      </c>
      <c r="B258" s="282">
        <v>1</v>
      </c>
      <c r="C258" s="283">
        <v>2.8571428571428571E-2</v>
      </c>
      <c r="D258" s="284"/>
    </row>
    <row r="259" spans="1:4" s="280" customFormat="1" x14ac:dyDescent="0.25">
      <c r="A259" s="281" t="s">
        <v>954</v>
      </c>
      <c r="B259" s="282">
        <v>1</v>
      </c>
      <c r="C259" s="283">
        <v>2.8571428571428571E-2</v>
      </c>
      <c r="D259" s="284"/>
    </row>
    <row r="260" spans="1:4" s="280" customFormat="1" x14ac:dyDescent="0.25">
      <c r="A260" s="281" t="s">
        <v>395</v>
      </c>
      <c r="B260" s="282">
        <v>1</v>
      </c>
      <c r="C260" s="283">
        <v>2.8571428571428571E-2</v>
      </c>
      <c r="D260" s="284"/>
    </row>
    <row r="261" spans="1:4" s="280" customFormat="1" x14ac:dyDescent="0.25">
      <c r="A261" s="292" t="s">
        <v>884</v>
      </c>
      <c r="B261" s="293">
        <v>1</v>
      </c>
      <c r="C261" s="283">
        <v>2.8571428571428571E-2</v>
      </c>
      <c r="D261" s="294"/>
    </row>
    <row r="262" spans="1:4" s="280" customFormat="1" x14ac:dyDescent="0.25">
      <c r="A262" s="295" t="s">
        <v>881</v>
      </c>
      <c r="B262" s="296">
        <v>35</v>
      </c>
      <c r="C262" s="297"/>
      <c r="D262" s="298"/>
    </row>
    <row r="263" spans="1:4" s="280" customFormat="1" x14ac:dyDescent="0.25">
      <c r="A263" s="289" t="s">
        <v>608</v>
      </c>
      <c r="B263" s="290"/>
      <c r="C263" s="291"/>
      <c r="D263" s="290"/>
    </row>
    <row r="264" spans="1:4" s="280" customFormat="1" x14ac:dyDescent="0.25">
      <c r="A264" s="281" t="s">
        <v>379</v>
      </c>
      <c r="B264" s="282">
        <v>1</v>
      </c>
      <c r="C264" s="283">
        <v>4.7619047619047616E-2</v>
      </c>
      <c r="D264" s="284"/>
    </row>
    <row r="265" spans="1:4" s="280" customFormat="1" x14ac:dyDescent="0.25">
      <c r="A265" s="281" t="s">
        <v>955</v>
      </c>
      <c r="B265" s="282">
        <v>1</v>
      </c>
      <c r="C265" s="283">
        <v>4.7619047619047616E-2</v>
      </c>
      <c r="D265" s="284"/>
    </row>
    <row r="266" spans="1:4" s="280" customFormat="1" x14ac:dyDescent="0.25">
      <c r="A266" s="281" t="s">
        <v>734</v>
      </c>
      <c r="B266" s="282">
        <v>6</v>
      </c>
      <c r="C266" s="283">
        <v>0.2857142857142857</v>
      </c>
      <c r="D266" s="284"/>
    </row>
    <row r="267" spans="1:4" s="280" customFormat="1" x14ac:dyDescent="0.25">
      <c r="A267" s="281" t="s">
        <v>956</v>
      </c>
      <c r="B267" s="282">
        <v>2</v>
      </c>
      <c r="C267" s="283">
        <v>9.5238095238095233E-2</v>
      </c>
      <c r="D267" s="284"/>
    </row>
    <row r="268" spans="1:4" s="280" customFormat="1" x14ac:dyDescent="0.25">
      <c r="A268" s="281" t="s">
        <v>957</v>
      </c>
      <c r="B268" s="282">
        <v>2</v>
      </c>
      <c r="C268" s="283">
        <v>9.5238095238095233E-2</v>
      </c>
      <c r="D268" s="284"/>
    </row>
    <row r="269" spans="1:4" s="280" customFormat="1" x14ac:dyDescent="0.25">
      <c r="A269" s="281" t="s">
        <v>958</v>
      </c>
      <c r="B269" s="282">
        <v>1</v>
      </c>
      <c r="C269" s="283">
        <v>4.7619047619047616E-2</v>
      </c>
      <c r="D269" s="284"/>
    </row>
    <row r="270" spans="1:4" s="280" customFormat="1" x14ac:dyDescent="0.25">
      <c r="A270" s="281" t="s">
        <v>20</v>
      </c>
      <c r="B270" s="282">
        <v>3</v>
      </c>
      <c r="C270" s="283">
        <v>0.14285714285714285</v>
      </c>
      <c r="D270" s="284"/>
    </row>
    <row r="271" spans="1:4" s="280" customFormat="1" x14ac:dyDescent="0.25">
      <c r="A271" s="281" t="s">
        <v>959</v>
      </c>
      <c r="B271" s="282">
        <v>2</v>
      </c>
      <c r="C271" s="283">
        <v>9.5238095238095233E-2</v>
      </c>
      <c r="D271" s="284"/>
    </row>
    <row r="272" spans="1:4" s="280" customFormat="1" x14ac:dyDescent="0.25">
      <c r="A272" s="292" t="s">
        <v>884</v>
      </c>
      <c r="B272" s="293">
        <v>3</v>
      </c>
      <c r="C272" s="283">
        <v>0.14285714285714285</v>
      </c>
      <c r="D272" s="294"/>
    </row>
    <row r="273" spans="1:4" s="280" customFormat="1" x14ac:dyDescent="0.25">
      <c r="A273" s="295" t="s">
        <v>881</v>
      </c>
      <c r="B273" s="296">
        <v>21</v>
      </c>
      <c r="C273" s="297"/>
      <c r="D273" s="298"/>
    </row>
    <row r="274" spans="1:4" s="280" customFormat="1" x14ac:dyDescent="0.25">
      <c r="A274" s="289" t="s">
        <v>458</v>
      </c>
      <c r="B274" s="290"/>
      <c r="C274" s="291"/>
      <c r="D274" s="290"/>
    </row>
    <row r="275" spans="1:4" s="280" customFormat="1" x14ac:dyDescent="0.25">
      <c r="A275" s="281" t="s">
        <v>403</v>
      </c>
      <c r="B275" s="282">
        <v>2</v>
      </c>
      <c r="C275" s="283">
        <v>7.6923076923076927E-2</v>
      </c>
      <c r="D275" s="284"/>
    </row>
    <row r="276" spans="1:4" s="280" customFormat="1" x14ac:dyDescent="0.25">
      <c r="A276" s="281" t="s">
        <v>960</v>
      </c>
      <c r="B276" s="282">
        <v>2</v>
      </c>
      <c r="C276" s="283">
        <v>7.6923076923076927E-2</v>
      </c>
      <c r="D276" s="284"/>
    </row>
    <row r="277" spans="1:4" s="280" customFormat="1" x14ac:dyDescent="0.25">
      <c r="A277" s="281" t="s">
        <v>961</v>
      </c>
      <c r="B277" s="282">
        <v>2</v>
      </c>
      <c r="C277" s="283">
        <v>7.6923076923076927E-2</v>
      </c>
      <c r="D277" s="284"/>
    </row>
    <row r="278" spans="1:4" s="280" customFormat="1" x14ac:dyDescent="0.25">
      <c r="A278" s="281" t="s">
        <v>460</v>
      </c>
      <c r="B278" s="282">
        <v>1</v>
      </c>
      <c r="C278" s="283">
        <v>3.8461538461538464E-2</v>
      </c>
      <c r="D278" s="284"/>
    </row>
    <row r="279" spans="1:4" s="280" customFormat="1" x14ac:dyDescent="0.25">
      <c r="A279" s="281" t="s">
        <v>459</v>
      </c>
      <c r="B279" s="282">
        <v>8</v>
      </c>
      <c r="C279" s="283">
        <v>0.30769230769230771</v>
      </c>
      <c r="D279" s="284"/>
    </row>
    <row r="280" spans="1:4" s="280" customFormat="1" x14ac:dyDescent="0.25">
      <c r="A280" s="292" t="s">
        <v>884</v>
      </c>
      <c r="B280" s="293">
        <v>11</v>
      </c>
      <c r="C280" s="283">
        <v>0.42307692307692307</v>
      </c>
      <c r="D280" s="294"/>
    </row>
    <row r="281" spans="1:4" s="280" customFormat="1" x14ac:dyDescent="0.25">
      <c r="A281" s="295" t="s">
        <v>881</v>
      </c>
      <c r="B281" s="296">
        <v>26</v>
      </c>
      <c r="C281" s="297"/>
      <c r="D281" s="298"/>
    </row>
    <row r="282" spans="1:4" s="280" customFormat="1" x14ac:dyDescent="0.25">
      <c r="A282" s="289" t="s">
        <v>461</v>
      </c>
      <c r="B282" s="290"/>
      <c r="C282" s="291"/>
      <c r="D282" s="290"/>
    </row>
    <row r="283" spans="1:4" s="280" customFormat="1" x14ac:dyDescent="0.25">
      <c r="A283" s="281" t="s">
        <v>506</v>
      </c>
      <c r="B283" s="282">
        <v>2</v>
      </c>
      <c r="C283" s="283">
        <v>0.1</v>
      </c>
      <c r="D283" s="284"/>
    </row>
    <row r="284" spans="1:4" s="280" customFormat="1" x14ac:dyDescent="0.25">
      <c r="A284" s="281" t="s">
        <v>456</v>
      </c>
      <c r="B284" s="282">
        <v>1</v>
      </c>
      <c r="C284" s="283">
        <v>0.05</v>
      </c>
      <c r="D284" s="284"/>
    </row>
    <row r="285" spans="1:4" s="280" customFormat="1" x14ac:dyDescent="0.25">
      <c r="A285" s="281" t="s">
        <v>395</v>
      </c>
      <c r="B285" s="282">
        <v>9</v>
      </c>
      <c r="C285" s="283">
        <v>0.45</v>
      </c>
      <c r="D285" s="284"/>
    </row>
    <row r="286" spans="1:4" s="280" customFormat="1" x14ac:dyDescent="0.25">
      <c r="A286" s="281" t="s">
        <v>753</v>
      </c>
      <c r="B286" s="282">
        <v>2</v>
      </c>
      <c r="C286" s="283">
        <v>0.1</v>
      </c>
      <c r="D286" s="284"/>
    </row>
    <row r="287" spans="1:4" s="280" customFormat="1" x14ac:dyDescent="0.25">
      <c r="A287" s="281" t="s">
        <v>962</v>
      </c>
      <c r="B287" s="282">
        <v>1</v>
      </c>
      <c r="C287" s="283">
        <v>0.05</v>
      </c>
      <c r="D287" s="284"/>
    </row>
    <row r="288" spans="1:4" s="280" customFormat="1" x14ac:dyDescent="0.25">
      <c r="A288" s="281" t="s">
        <v>963</v>
      </c>
      <c r="B288" s="282">
        <v>1</v>
      </c>
      <c r="C288" s="283">
        <v>0.05</v>
      </c>
      <c r="D288" s="284"/>
    </row>
    <row r="289" spans="1:4" s="280" customFormat="1" x14ac:dyDescent="0.25">
      <c r="A289" s="292" t="s">
        <v>884</v>
      </c>
      <c r="B289" s="293">
        <v>4</v>
      </c>
      <c r="C289" s="283">
        <v>0.2</v>
      </c>
      <c r="D289" s="294"/>
    </row>
    <row r="290" spans="1:4" s="280" customFormat="1" x14ac:dyDescent="0.25">
      <c r="A290" s="295" t="s">
        <v>881</v>
      </c>
      <c r="B290" s="296">
        <v>20</v>
      </c>
      <c r="C290" s="297"/>
      <c r="D290" s="298"/>
    </row>
    <row r="291" spans="1:4" s="280" customFormat="1" x14ac:dyDescent="0.25">
      <c r="A291" s="289" t="s">
        <v>463</v>
      </c>
      <c r="B291" s="290"/>
      <c r="C291" s="291"/>
      <c r="D291" s="290"/>
    </row>
    <row r="292" spans="1:4" s="280" customFormat="1" x14ac:dyDescent="0.25">
      <c r="A292" s="281" t="s">
        <v>28</v>
      </c>
      <c r="B292" s="282">
        <v>19</v>
      </c>
      <c r="C292" s="283">
        <v>0.86363636363636365</v>
      </c>
      <c r="D292" s="284"/>
    </row>
    <row r="293" spans="1:4" s="280" customFormat="1" x14ac:dyDescent="0.25">
      <c r="A293" s="281" t="s">
        <v>964</v>
      </c>
      <c r="B293" s="282">
        <v>1</v>
      </c>
      <c r="C293" s="283">
        <v>4.5454545454545456E-2</v>
      </c>
      <c r="D293" s="284"/>
    </row>
    <row r="294" spans="1:4" s="280" customFormat="1" x14ac:dyDescent="0.25">
      <c r="A294" s="281" t="s">
        <v>965</v>
      </c>
      <c r="B294" s="282">
        <v>1</v>
      </c>
      <c r="C294" s="283">
        <v>4.5454545454545456E-2</v>
      </c>
      <c r="D294" s="284"/>
    </row>
    <row r="295" spans="1:4" s="280" customFormat="1" x14ac:dyDescent="0.25">
      <c r="A295" s="281" t="s">
        <v>760</v>
      </c>
      <c r="B295" s="282">
        <v>1</v>
      </c>
      <c r="C295" s="283">
        <v>4.5454545454545456E-2</v>
      </c>
      <c r="D295" s="284"/>
    </row>
    <row r="296" spans="1:4" s="280" customFormat="1" x14ac:dyDescent="0.25">
      <c r="A296" s="295" t="s">
        <v>881</v>
      </c>
      <c r="B296" s="296">
        <v>22</v>
      </c>
      <c r="C296" s="297"/>
      <c r="D296" s="298"/>
    </row>
    <row r="297" spans="1:4" s="280" customFormat="1" x14ac:dyDescent="0.25">
      <c r="A297" s="289" t="s">
        <v>966</v>
      </c>
      <c r="B297" s="290"/>
      <c r="C297" s="291"/>
      <c r="D297" s="290"/>
    </row>
    <row r="298" spans="1:4" s="280" customFormat="1" x14ac:dyDescent="0.25">
      <c r="A298" s="281" t="s">
        <v>407</v>
      </c>
      <c r="B298" s="282">
        <v>18</v>
      </c>
      <c r="C298" s="283">
        <v>0.41860465116279072</v>
      </c>
      <c r="D298" s="284"/>
    </row>
    <row r="299" spans="1:4" s="280" customFormat="1" x14ac:dyDescent="0.25">
      <c r="A299" s="281" t="s">
        <v>379</v>
      </c>
      <c r="B299" s="282">
        <v>3</v>
      </c>
      <c r="C299" s="283">
        <v>6.9767441860465115E-2</v>
      </c>
      <c r="D299" s="284"/>
    </row>
    <row r="300" spans="1:4" s="280" customFormat="1" x14ac:dyDescent="0.25">
      <c r="A300" s="281" t="s">
        <v>967</v>
      </c>
      <c r="B300" s="282">
        <v>3</v>
      </c>
      <c r="C300" s="283">
        <v>6.9767441860465115E-2</v>
      </c>
      <c r="D300" s="284"/>
    </row>
    <row r="301" spans="1:4" s="280" customFormat="1" x14ac:dyDescent="0.25">
      <c r="A301" s="292" t="s">
        <v>884</v>
      </c>
      <c r="B301" s="293">
        <v>19</v>
      </c>
      <c r="C301" s="283">
        <v>0.44186046511627908</v>
      </c>
      <c r="D301" s="294"/>
    </row>
    <row r="302" spans="1:4" s="280" customFormat="1" x14ac:dyDescent="0.25">
      <c r="A302" s="295" t="s">
        <v>881</v>
      </c>
      <c r="B302" s="296">
        <v>43</v>
      </c>
      <c r="C302" s="297"/>
      <c r="D302" s="298"/>
    </row>
    <row r="303" spans="1:4" s="280" customFormat="1" x14ac:dyDescent="0.25">
      <c r="A303" s="289" t="s">
        <v>614</v>
      </c>
      <c r="B303" s="290"/>
      <c r="C303" s="291"/>
      <c r="D303" s="290"/>
    </row>
    <row r="304" spans="1:4" s="280" customFormat="1" x14ac:dyDescent="0.25">
      <c r="A304" s="281" t="s">
        <v>252</v>
      </c>
      <c r="B304" s="282">
        <v>4</v>
      </c>
      <c r="C304" s="283">
        <v>1.5686274509803921E-2</v>
      </c>
      <c r="D304" s="284"/>
    </row>
    <row r="305" spans="1:4" s="280" customFormat="1" x14ac:dyDescent="0.25">
      <c r="A305" s="281" t="s">
        <v>251</v>
      </c>
      <c r="B305" s="282">
        <v>22</v>
      </c>
      <c r="C305" s="283">
        <v>8.6274509803921567E-2</v>
      </c>
      <c r="D305" s="284"/>
    </row>
    <row r="306" spans="1:4" s="280" customFormat="1" x14ac:dyDescent="0.25">
      <c r="A306" s="281" t="s">
        <v>379</v>
      </c>
      <c r="B306" s="282">
        <v>25</v>
      </c>
      <c r="C306" s="283">
        <v>9.8039215686274508E-2</v>
      </c>
      <c r="D306" s="284"/>
    </row>
    <row r="307" spans="1:4" s="280" customFormat="1" x14ac:dyDescent="0.25">
      <c r="A307" s="281" t="s">
        <v>615</v>
      </c>
      <c r="B307" s="282">
        <v>5</v>
      </c>
      <c r="C307" s="283">
        <v>1.9607843137254902E-2</v>
      </c>
      <c r="D307" s="284"/>
    </row>
    <row r="308" spans="1:4" s="280" customFormat="1" x14ac:dyDescent="0.25">
      <c r="A308" s="281" t="s">
        <v>400</v>
      </c>
      <c r="B308" s="282">
        <v>189</v>
      </c>
      <c r="C308" s="283">
        <v>0.74117647058823533</v>
      </c>
      <c r="D308" s="284"/>
    </row>
    <row r="309" spans="1:4" s="280" customFormat="1" x14ac:dyDescent="0.25">
      <c r="A309" s="292" t="s">
        <v>884</v>
      </c>
      <c r="B309" s="293">
        <v>10</v>
      </c>
      <c r="C309" s="283">
        <v>3.9215686274509803E-2</v>
      </c>
      <c r="D309" s="294"/>
    </row>
    <row r="310" spans="1:4" s="280" customFormat="1" x14ac:dyDescent="0.25">
      <c r="A310" s="295" t="s">
        <v>881</v>
      </c>
      <c r="B310" s="296">
        <v>255</v>
      </c>
      <c r="C310" s="297"/>
      <c r="D310" s="298"/>
    </row>
    <row r="311" spans="1:4" s="280" customFormat="1" x14ac:dyDescent="0.25">
      <c r="A311" s="289" t="s">
        <v>715</v>
      </c>
      <c r="B311" s="290"/>
      <c r="C311" s="291"/>
      <c r="D311" s="290"/>
    </row>
    <row r="312" spans="1:4" s="280" customFormat="1" x14ac:dyDescent="0.25">
      <c r="A312" s="281" t="s">
        <v>379</v>
      </c>
      <c r="B312" s="282">
        <v>2</v>
      </c>
      <c r="C312" s="283">
        <v>0.04</v>
      </c>
      <c r="D312" s="284"/>
    </row>
    <row r="313" spans="1:4" s="280" customFormat="1" x14ac:dyDescent="0.25">
      <c r="A313" s="281" t="s">
        <v>390</v>
      </c>
      <c r="B313" s="282">
        <v>1</v>
      </c>
      <c r="C313" s="283">
        <v>0.02</v>
      </c>
      <c r="D313" s="284"/>
    </row>
    <row r="314" spans="1:4" s="280" customFormat="1" x14ac:dyDescent="0.25">
      <c r="A314" s="281" t="s">
        <v>968</v>
      </c>
      <c r="B314" s="282">
        <v>1</v>
      </c>
      <c r="C314" s="283">
        <v>0.02</v>
      </c>
      <c r="D314" s="284"/>
    </row>
    <row r="315" spans="1:4" s="280" customFormat="1" x14ac:dyDescent="0.25">
      <c r="A315" s="281" t="s">
        <v>410</v>
      </c>
      <c r="B315" s="282">
        <v>26</v>
      </c>
      <c r="C315" s="283">
        <v>0.52</v>
      </c>
      <c r="D315" s="284"/>
    </row>
    <row r="316" spans="1:4" s="280" customFormat="1" x14ac:dyDescent="0.25">
      <c r="A316" s="281" t="s">
        <v>969</v>
      </c>
      <c r="B316" s="282">
        <v>2</v>
      </c>
      <c r="C316" s="283">
        <v>0.04</v>
      </c>
      <c r="D316" s="284"/>
    </row>
    <row r="317" spans="1:4" s="280" customFormat="1" x14ac:dyDescent="0.25">
      <c r="A317" s="281" t="s">
        <v>970</v>
      </c>
      <c r="B317" s="282">
        <v>3</v>
      </c>
      <c r="C317" s="283">
        <v>0.06</v>
      </c>
      <c r="D317" s="284"/>
    </row>
    <row r="318" spans="1:4" s="280" customFormat="1" x14ac:dyDescent="0.25">
      <c r="A318" s="281" t="s">
        <v>971</v>
      </c>
      <c r="B318" s="282">
        <v>1</v>
      </c>
      <c r="C318" s="283">
        <v>0.02</v>
      </c>
      <c r="D318" s="284"/>
    </row>
    <row r="319" spans="1:4" s="280" customFormat="1" x14ac:dyDescent="0.25">
      <c r="A319" s="281" t="s">
        <v>972</v>
      </c>
      <c r="B319" s="282">
        <v>1</v>
      </c>
      <c r="C319" s="283">
        <v>0.02</v>
      </c>
      <c r="D319" s="284"/>
    </row>
    <row r="320" spans="1:4" s="280" customFormat="1" x14ac:dyDescent="0.25">
      <c r="A320" s="292" t="s">
        <v>884</v>
      </c>
      <c r="B320" s="293">
        <v>13</v>
      </c>
      <c r="C320" s="283">
        <v>0.26</v>
      </c>
      <c r="D320" s="294"/>
    </row>
    <row r="321" spans="1:4" s="280" customFormat="1" x14ac:dyDescent="0.25">
      <c r="A321" s="302" t="s">
        <v>881</v>
      </c>
      <c r="B321" s="296">
        <v>50</v>
      </c>
      <c r="C321" s="297"/>
      <c r="D321" s="298"/>
    </row>
    <row r="322" spans="1:4" s="280" customFormat="1" x14ac:dyDescent="0.25">
      <c r="A322" s="303" t="s">
        <v>464</v>
      </c>
      <c r="B322" s="290"/>
      <c r="C322" s="291"/>
      <c r="D322" s="290"/>
    </row>
    <row r="323" spans="1:4" s="280" customFormat="1" x14ac:dyDescent="0.25">
      <c r="A323" s="304" t="s">
        <v>379</v>
      </c>
      <c r="B323" s="282">
        <v>5</v>
      </c>
      <c r="C323" s="283">
        <v>4.9019607843137254E-2</v>
      </c>
      <c r="D323" s="284"/>
    </row>
    <row r="324" spans="1:4" s="280" customFormat="1" x14ac:dyDescent="0.25">
      <c r="A324" s="304" t="s">
        <v>716</v>
      </c>
      <c r="B324" s="282">
        <v>3</v>
      </c>
      <c r="C324" s="283">
        <v>2.9411764705882353E-2</v>
      </c>
      <c r="D324" s="284"/>
    </row>
    <row r="325" spans="1:4" s="280" customFormat="1" x14ac:dyDescent="0.25">
      <c r="A325" s="304" t="s">
        <v>390</v>
      </c>
      <c r="B325" s="282">
        <v>16</v>
      </c>
      <c r="C325" s="283">
        <v>0.15686274509803921</v>
      </c>
      <c r="D325" s="284"/>
    </row>
    <row r="326" spans="1:4" s="280" customFormat="1" x14ac:dyDescent="0.25">
      <c r="A326" s="304" t="s">
        <v>973</v>
      </c>
      <c r="B326" s="282">
        <v>24</v>
      </c>
      <c r="C326" s="283">
        <v>0.23529411764705882</v>
      </c>
      <c r="D326" s="284"/>
    </row>
    <row r="327" spans="1:4" s="280" customFormat="1" x14ac:dyDescent="0.25">
      <c r="A327" s="304" t="s">
        <v>974</v>
      </c>
      <c r="B327" s="282">
        <v>6</v>
      </c>
      <c r="C327" s="283">
        <v>5.8823529411764705E-2</v>
      </c>
      <c r="D327" s="284"/>
    </row>
    <row r="328" spans="1:4" s="280" customFormat="1" x14ac:dyDescent="0.25">
      <c r="A328" s="304" t="s">
        <v>975</v>
      </c>
      <c r="B328" s="282">
        <v>3</v>
      </c>
      <c r="C328" s="283">
        <v>2.9411764705882353E-2</v>
      </c>
      <c r="D328" s="284"/>
    </row>
    <row r="329" spans="1:4" s="280" customFormat="1" x14ac:dyDescent="0.25">
      <c r="A329" s="304" t="s">
        <v>976</v>
      </c>
      <c r="B329" s="282">
        <v>3</v>
      </c>
      <c r="C329" s="283">
        <v>2.9411764705882353E-2</v>
      </c>
      <c r="D329" s="284"/>
    </row>
    <row r="330" spans="1:4" s="280" customFormat="1" x14ac:dyDescent="0.25">
      <c r="A330" s="304" t="s">
        <v>977</v>
      </c>
      <c r="B330" s="282">
        <v>2</v>
      </c>
      <c r="C330" s="283">
        <v>1.9607843137254902E-2</v>
      </c>
      <c r="D330" s="284"/>
    </row>
    <row r="331" spans="1:4" s="280" customFormat="1" x14ac:dyDescent="0.25">
      <c r="A331" s="304" t="s">
        <v>444</v>
      </c>
      <c r="B331" s="282">
        <v>4</v>
      </c>
      <c r="C331" s="283">
        <v>3.9215686274509803E-2</v>
      </c>
      <c r="D331" s="284"/>
    </row>
    <row r="332" spans="1:4" s="280" customFormat="1" x14ac:dyDescent="0.25">
      <c r="A332" s="304" t="s">
        <v>400</v>
      </c>
      <c r="B332" s="282">
        <v>8</v>
      </c>
      <c r="C332" s="283">
        <v>7.8431372549019607E-2</v>
      </c>
      <c r="D332" s="284"/>
    </row>
    <row r="333" spans="1:4" s="280" customFormat="1" x14ac:dyDescent="0.25">
      <c r="A333" s="305" t="s">
        <v>884</v>
      </c>
      <c r="B333" s="293">
        <v>28</v>
      </c>
      <c r="C333" s="283">
        <v>0.27450980392156865</v>
      </c>
      <c r="D333" s="294"/>
    </row>
    <row r="334" spans="1:4" s="280" customFormat="1" x14ac:dyDescent="0.25">
      <c r="A334" s="302" t="s">
        <v>881</v>
      </c>
      <c r="B334" s="296">
        <v>102</v>
      </c>
      <c r="C334" s="297"/>
      <c r="D334" s="298"/>
    </row>
    <row r="335" spans="1:4" s="280" customFormat="1" x14ac:dyDescent="0.25">
      <c r="A335" s="303" t="s">
        <v>978</v>
      </c>
      <c r="B335" s="290"/>
      <c r="C335" s="291"/>
      <c r="D335" s="290"/>
    </row>
    <row r="336" spans="1:4" s="280" customFormat="1" x14ac:dyDescent="0.25">
      <c r="A336" s="304" t="s">
        <v>878</v>
      </c>
      <c r="B336" s="282">
        <v>2</v>
      </c>
      <c r="C336" s="283">
        <v>0.2</v>
      </c>
      <c r="D336" s="284"/>
    </row>
    <row r="337" spans="1:4" s="280" customFormat="1" x14ac:dyDescent="0.25">
      <c r="A337" s="304" t="s">
        <v>703</v>
      </c>
      <c r="B337" s="282">
        <v>2</v>
      </c>
      <c r="C337" s="283">
        <v>0.2</v>
      </c>
      <c r="D337" s="284"/>
    </row>
    <row r="338" spans="1:4" s="280" customFormat="1" x14ac:dyDescent="0.25">
      <c r="A338" s="304" t="s">
        <v>979</v>
      </c>
      <c r="B338" s="282">
        <v>6</v>
      </c>
      <c r="C338" s="283">
        <v>0.6</v>
      </c>
      <c r="D338" s="284"/>
    </row>
    <row r="339" spans="1:4" s="280" customFormat="1" x14ac:dyDescent="0.25">
      <c r="A339" s="302" t="s">
        <v>881</v>
      </c>
      <c r="B339" s="296">
        <v>10</v>
      </c>
      <c r="C339" s="297"/>
      <c r="D339" s="298"/>
    </row>
    <row r="340" spans="1:4" s="280" customFormat="1" ht="16.5" x14ac:dyDescent="0.25">
      <c r="A340" s="303" t="s">
        <v>980</v>
      </c>
      <c r="B340" s="290"/>
      <c r="C340" s="291"/>
      <c r="D340" s="278" t="s">
        <v>37</v>
      </c>
    </row>
    <row r="341" spans="1:4" s="280" customFormat="1" x14ac:dyDescent="0.25">
      <c r="A341" s="304" t="s">
        <v>981</v>
      </c>
      <c r="B341" s="282"/>
      <c r="C341" s="283"/>
      <c r="D341" s="284"/>
    </row>
    <row r="342" spans="1:4" s="280" customFormat="1" x14ac:dyDescent="0.25">
      <c r="A342" s="304" t="s">
        <v>982</v>
      </c>
      <c r="B342" s="282"/>
      <c r="C342" s="283"/>
      <c r="D342" s="284"/>
    </row>
    <row r="343" spans="1:4" s="280" customFormat="1" x14ac:dyDescent="0.25">
      <c r="A343" s="304" t="s">
        <v>983</v>
      </c>
      <c r="B343" s="282"/>
      <c r="C343" s="283"/>
      <c r="D343" s="284"/>
    </row>
    <row r="344" spans="1:4" s="280" customFormat="1" x14ac:dyDescent="0.25">
      <c r="A344" s="304" t="s">
        <v>984</v>
      </c>
      <c r="B344" s="282"/>
      <c r="C344" s="283"/>
      <c r="D344" s="284"/>
    </row>
    <row r="345" spans="1:4" s="280" customFormat="1" x14ac:dyDescent="0.25">
      <c r="A345" s="304" t="s">
        <v>985</v>
      </c>
      <c r="B345" s="282"/>
      <c r="C345" s="283"/>
      <c r="D345" s="284"/>
    </row>
    <row r="346" spans="1:4" s="280" customFormat="1" x14ac:dyDescent="0.25">
      <c r="A346" s="304" t="s">
        <v>986</v>
      </c>
      <c r="B346" s="282"/>
      <c r="C346" s="283"/>
      <c r="D346" s="284"/>
    </row>
    <row r="347" spans="1:4" s="280" customFormat="1" x14ac:dyDescent="0.25">
      <c r="A347" s="304" t="s">
        <v>987</v>
      </c>
      <c r="B347" s="282"/>
      <c r="C347" s="283"/>
      <c r="D347" s="284"/>
    </row>
    <row r="348" spans="1:4" s="280" customFormat="1" x14ac:dyDescent="0.25">
      <c r="A348" s="302" t="s">
        <v>881</v>
      </c>
      <c r="B348" s="296">
        <v>19</v>
      </c>
      <c r="C348" s="297"/>
      <c r="D348" s="298"/>
    </row>
    <row r="349" spans="1:4" s="280" customFormat="1" x14ac:dyDescent="0.25">
      <c r="A349" s="303" t="s">
        <v>988</v>
      </c>
      <c r="B349" s="290"/>
      <c r="C349" s="291"/>
      <c r="D349" s="290"/>
    </row>
    <row r="350" spans="1:4" s="280" customFormat="1" x14ac:dyDescent="0.25">
      <c r="A350" s="304" t="s">
        <v>407</v>
      </c>
      <c r="B350" s="282">
        <v>11</v>
      </c>
      <c r="C350" s="283">
        <v>1</v>
      </c>
      <c r="D350" s="284"/>
    </row>
    <row r="351" spans="1:4" s="280" customFormat="1" x14ac:dyDescent="0.25">
      <c r="A351" s="302" t="s">
        <v>881</v>
      </c>
      <c r="B351" s="296">
        <v>11</v>
      </c>
      <c r="C351" s="297"/>
      <c r="D351" s="298"/>
    </row>
    <row r="352" spans="1:4" s="280" customFormat="1" x14ac:dyDescent="0.25">
      <c r="A352" s="303" t="s">
        <v>9</v>
      </c>
      <c r="B352" s="290"/>
      <c r="C352" s="291"/>
      <c r="D352" s="290"/>
    </row>
    <row r="353" spans="1:4" s="280" customFormat="1" x14ac:dyDescent="0.25">
      <c r="A353" s="306" t="s">
        <v>469</v>
      </c>
      <c r="B353" s="300">
        <v>1</v>
      </c>
      <c r="C353" s="283">
        <v>0.33333333333333331</v>
      </c>
      <c r="D353" s="294"/>
    </row>
    <row r="354" spans="1:4" s="280" customFormat="1" x14ac:dyDescent="0.25">
      <c r="A354" s="306" t="s">
        <v>989</v>
      </c>
      <c r="B354" s="300">
        <v>2</v>
      </c>
      <c r="C354" s="283">
        <v>0.66666666666666663</v>
      </c>
      <c r="D354" s="294"/>
    </row>
    <row r="355" spans="1:4" s="280" customFormat="1" x14ac:dyDescent="0.25">
      <c r="A355" s="302" t="s">
        <v>881</v>
      </c>
      <c r="B355" s="296">
        <v>3</v>
      </c>
      <c r="C355" s="297"/>
      <c r="D355" s="298"/>
    </row>
    <row r="356" spans="1:4" s="280" customFormat="1" x14ac:dyDescent="0.25">
      <c r="A356" s="303" t="s">
        <v>990</v>
      </c>
      <c r="B356" s="290"/>
      <c r="C356" s="291"/>
      <c r="D356" s="290"/>
    </row>
    <row r="357" spans="1:4" s="280" customFormat="1" x14ac:dyDescent="0.25">
      <c r="A357" s="304" t="s">
        <v>407</v>
      </c>
      <c r="B357" s="282">
        <v>11</v>
      </c>
      <c r="C357" s="283">
        <v>1</v>
      </c>
      <c r="D357" s="284"/>
    </row>
    <row r="358" spans="1:4" s="280" customFormat="1" x14ac:dyDescent="0.25">
      <c r="A358" s="302" t="s">
        <v>881</v>
      </c>
      <c r="B358" s="296">
        <v>11</v>
      </c>
      <c r="C358" s="297"/>
      <c r="D358" s="298"/>
    </row>
    <row r="359" spans="1:4" s="280" customFormat="1" ht="16.5" x14ac:dyDescent="0.25">
      <c r="A359" s="303" t="s">
        <v>768</v>
      </c>
      <c r="B359" s="290"/>
      <c r="C359" s="291"/>
      <c r="D359" s="278" t="s">
        <v>37</v>
      </c>
    </row>
    <row r="360" spans="1:4" s="280" customFormat="1" x14ac:dyDescent="0.25">
      <c r="A360" s="304" t="s">
        <v>407</v>
      </c>
      <c r="B360" s="282">
        <v>1</v>
      </c>
      <c r="C360" s="307">
        <v>3.3557046979865771E-3</v>
      </c>
      <c r="D360" s="284"/>
    </row>
    <row r="361" spans="1:4" s="280" customFormat="1" x14ac:dyDescent="0.25">
      <c r="A361" s="304" t="s">
        <v>379</v>
      </c>
      <c r="B361" s="282">
        <v>211</v>
      </c>
      <c r="C361" s="283">
        <v>0.70805369127516782</v>
      </c>
      <c r="D361" s="284"/>
    </row>
    <row r="362" spans="1:4" s="280" customFormat="1" x14ac:dyDescent="0.25">
      <c r="A362" s="304" t="s">
        <v>686</v>
      </c>
      <c r="B362" s="282">
        <v>1</v>
      </c>
      <c r="C362" s="307">
        <v>3.3557046979865771E-3</v>
      </c>
      <c r="D362" s="284"/>
    </row>
    <row r="363" spans="1:4" s="280" customFormat="1" x14ac:dyDescent="0.25">
      <c r="A363" s="304" t="s">
        <v>991</v>
      </c>
      <c r="B363" s="282">
        <v>1</v>
      </c>
      <c r="C363" s="307">
        <v>3.3557046979865771E-3</v>
      </c>
      <c r="D363" s="284"/>
    </row>
    <row r="364" spans="1:4" s="280" customFormat="1" x14ac:dyDescent="0.25">
      <c r="A364" s="304" t="s">
        <v>771</v>
      </c>
      <c r="B364" s="282">
        <v>2</v>
      </c>
      <c r="C364" s="283">
        <v>6.7114093959731542E-3</v>
      </c>
      <c r="D364" s="284"/>
    </row>
    <row r="365" spans="1:4" s="280" customFormat="1" x14ac:dyDescent="0.25">
      <c r="A365" s="304" t="s">
        <v>766</v>
      </c>
      <c r="B365" s="282">
        <v>2</v>
      </c>
      <c r="C365" s="283">
        <v>6.7114093959731542E-3</v>
      </c>
      <c r="D365" s="284"/>
    </row>
    <row r="366" spans="1:4" s="280" customFormat="1" x14ac:dyDescent="0.25">
      <c r="A366" s="304" t="s">
        <v>438</v>
      </c>
      <c r="B366" s="282">
        <v>5</v>
      </c>
      <c r="C366" s="283">
        <v>1.6778523489932886E-2</v>
      </c>
      <c r="D366" s="284"/>
    </row>
    <row r="367" spans="1:4" s="280" customFormat="1" x14ac:dyDescent="0.25">
      <c r="A367" s="304" t="s">
        <v>992</v>
      </c>
      <c r="B367" s="282">
        <v>1</v>
      </c>
      <c r="C367" s="307">
        <v>3.3557046979865771E-3</v>
      </c>
      <c r="D367" s="284"/>
    </row>
    <row r="368" spans="1:4" s="280" customFormat="1" x14ac:dyDescent="0.25">
      <c r="A368" s="304" t="s">
        <v>428</v>
      </c>
      <c r="B368" s="282">
        <v>1</v>
      </c>
      <c r="C368" s="307">
        <v>3.3557046979865771E-3</v>
      </c>
      <c r="D368" s="284"/>
    </row>
    <row r="369" spans="1:4" s="280" customFormat="1" x14ac:dyDescent="0.25">
      <c r="A369" s="304" t="s">
        <v>3</v>
      </c>
      <c r="B369" s="282">
        <v>3</v>
      </c>
      <c r="C369" s="283">
        <v>1.0067114093959731E-2</v>
      </c>
      <c r="D369" s="284"/>
    </row>
    <row r="370" spans="1:4" s="280" customFormat="1" x14ac:dyDescent="0.25">
      <c r="A370" s="305" t="s">
        <v>884</v>
      </c>
      <c r="B370" s="293">
        <v>70</v>
      </c>
      <c r="C370" s="283">
        <v>0.2348993288590604</v>
      </c>
      <c r="D370" s="294"/>
    </row>
    <row r="371" spans="1:4" s="280" customFormat="1" x14ac:dyDescent="0.25">
      <c r="A371" s="302" t="s">
        <v>881</v>
      </c>
      <c r="B371" s="296">
        <v>298</v>
      </c>
      <c r="C371" s="297"/>
      <c r="D371" s="298"/>
    </row>
    <row r="372" spans="1:4" s="280" customFormat="1" x14ac:dyDescent="0.25">
      <c r="A372" s="303" t="s">
        <v>721</v>
      </c>
      <c r="B372" s="290"/>
      <c r="C372" s="291"/>
      <c r="D372" s="308"/>
    </row>
    <row r="373" spans="1:4" s="280" customFormat="1" x14ac:dyDescent="0.25">
      <c r="A373" s="304" t="s">
        <v>722</v>
      </c>
      <c r="B373" s="282">
        <v>34</v>
      </c>
      <c r="C373" s="283">
        <v>0.72340425531914898</v>
      </c>
      <c r="D373" s="284"/>
    </row>
    <row r="374" spans="1:4" s="280" customFormat="1" x14ac:dyDescent="0.25">
      <c r="A374" s="304" t="s">
        <v>993</v>
      </c>
      <c r="B374" s="282">
        <v>13</v>
      </c>
      <c r="C374" s="283">
        <v>0.27659574468085107</v>
      </c>
      <c r="D374" s="284"/>
    </row>
    <row r="375" spans="1:4" s="280" customFormat="1" x14ac:dyDescent="0.25">
      <c r="A375" s="302" t="s">
        <v>881</v>
      </c>
      <c r="B375" s="296">
        <v>47</v>
      </c>
      <c r="C375" s="297"/>
      <c r="D375" s="298"/>
    </row>
    <row r="376" spans="1:4" s="280" customFormat="1" x14ac:dyDescent="0.25">
      <c r="A376" s="281"/>
      <c r="B376" s="309"/>
      <c r="C376" s="310"/>
      <c r="D376" s="311"/>
    </row>
    <row r="377" spans="1:4" s="280" customFormat="1" x14ac:dyDescent="0.25">
      <c r="A377" s="237" t="s">
        <v>38</v>
      </c>
      <c r="B377" s="237"/>
      <c r="C377" s="310"/>
      <c r="D377" s="311"/>
    </row>
    <row r="378" spans="1:4" x14ac:dyDescent="0.25">
      <c r="A378" s="232" t="s">
        <v>36</v>
      </c>
      <c r="B378" s="312" t="s">
        <v>480</v>
      </c>
    </row>
    <row r="379" spans="1:4" x14ac:dyDescent="0.25">
      <c r="A379" s="232" t="s">
        <v>33</v>
      </c>
      <c r="B379" s="312" t="s">
        <v>481</v>
      </c>
    </row>
    <row r="380" spans="1:4" x14ac:dyDescent="0.25">
      <c r="A380" s="232" t="s">
        <v>37</v>
      </c>
      <c r="B380" s="312" t="s">
        <v>482</v>
      </c>
    </row>
    <row r="381" spans="1:4" x14ac:dyDescent="0.25">
      <c r="A381" s="232" t="s">
        <v>40</v>
      </c>
      <c r="B381" s="231" t="s">
        <v>483</v>
      </c>
    </row>
    <row r="382" spans="1:4" x14ac:dyDescent="0.25">
      <c r="A382" s="232" t="s">
        <v>42</v>
      </c>
      <c r="B382" s="231" t="s">
        <v>484</v>
      </c>
    </row>
    <row r="383" spans="1:4" x14ac:dyDescent="0.25">
      <c r="A383" s="232" t="s">
        <v>43</v>
      </c>
      <c r="B383" s="231" t="s">
        <v>485</v>
      </c>
    </row>
    <row r="384" spans="1:4" x14ac:dyDescent="0.25">
      <c r="A384" s="232" t="s">
        <v>44</v>
      </c>
      <c r="B384" s="231" t="s">
        <v>486</v>
      </c>
    </row>
    <row r="385" spans="1:2" x14ac:dyDescent="0.25">
      <c r="A385" s="232" t="s">
        <v>48</v>
      </c>
      <c r="B385" s="231" t="s">
        <v>487</v>
      </c>
    </row>
    <row r="386" spans="1:2" x14ac:dyDescent="0.25">
      <c r="A386" s="232" t="s">
        <v>49</v>
      </c>
      <c r="B386" s="315" t="s">
        <v>488</v>
      </c>
    </row>
    <row r="387" spans="1:2" x14ac:dyDescent="0.25">
      <c r="A387" s="232" t="s">
        <v>50</v>
      </c>
      <c r="B387" s="312" t="s">
        <v>489</v>
      </c>
    </row>
    <row r="388" spans="1:2" x14ac:dyDescent="0.25">
      <c r="A388" s="232" t="s">
        <v>47</v>
      </c>
      <c r="B388" s="315" t="s">
        <v>490</v>
      </c>
    </row>
    <row r="389" spans="1:2" x14ac:dyDescent="0.25">
      <c r="A389" s="232" t="s">
        <v>240</v>
      </c>
      <c r="B389" s="231" t="s">
        <v>526</v>
      </c>
    </row>
    <row r="390" spans="1:2" x14ac:dyDescent="0.25">
      <c r="A390" s="232" t="s">
        <v>774</v>
      </c>
      <c r="B390" s="231" t="s">
        <v>725</v>
      </c>
    </row>
    <row r="391" spans="1:2" x14ac:dyDescent="0.25">
      <c r="A391" s="232" t="s">
        <v>994</v>
      </c>
      <c r="B391" s="231" t="s">
        <v>995</v>
      </c>
    </row>
    <row r="392" spans="1:2" x14ac:dyDescent="0.25">
      <c r="A392" s="232" t="s">
        <v>939</v>
      </c>
      <c r="B392" s="231" t="s">
        <v>996</v>
      </c>
    </row>
    <row r="393" spans="1:2" x14ac:dyDescent="0.25">
      <c r="A393" s="232"/>
      <c r="B393" s="231"/>
    </row>
  </sheetData>
  <mergeCells count="3">
    <mergeCell ref="A1:D1"/>
    <mergeCell ref="A3:A4"/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93"/>
  <sheetViews>
    <sheetView zoomScale="96" zoomScaleNormal="96" workbookViewId="0">
      <selection activeCell="E11" sqref="E11"/>
    </sheetView>
  </sheetViews>
  <sheetFormatPr defaultRowHeight="15" x14ac:dyDescent="0.25"/>
  <cols>
    <col min="1" max="1" width="50.85546875" style="316" customWidth="1"/>
    <col min="2" max="2" width="9.28515625" style="317" customWidth="1"/>
    <col min="3" max="3" width="9.28515625" style="310" customWidth="1"/>
    <col min="4" max="4" width="3.7109375" style="313" customWidth="1"/>
    <col min="5" max="6" width="9.140625" style="314"/>
    <col min="7" max="7" width="38.28515625" style="314" customWidth="1"/>
    <col min="8" max="16384" width="9.140625" style="314"/>
  </cols>
  <sheetData>
    <row r="1" spans="1:6" s="238" customFormat="1" ht="14.25" customHeight="1" x14ac:dyDescent="0.2">
      <c r="A1" s="399" t="s">
        <v>1168</v>
      </c>
      <c r="B1" s="399"/>
      <c r="C1" s="399"/>
      <c r="D1" s="399"/>
      <c r="F1" s="330"/>
    </row>
    <row r="2" spans="1:6" s="238" customFormat="1" ht="15.75" thickBot="1" x14ac:dyDescent="0.25">
      <c r="C2" s="83"/>
      <c r="F2" s="330"/>
    </row>
    <row r="3" spans="1:6" s="238" customFormat="1" ht="14.25" customHeight="1" thickBot="1" x14ac:dyDescent="0.25">
      <c r="A3" s="400" t="s">
        <v>54</v>
      </c>
      <c r="B3" s="402" t="s">
        <v>52</v>
      </c>
      <c r="C3" s="403"/>
      <c r="D3" s="404"/>
      <c r="F3" s="330"/>
    </row>
    <row r="4" spans="1:6" s="257" customFormat="1" ht="15.75" thickBot="1" x14ac:dyDescent="0.25">
      <c r="A4" s="401"/>
      <c r="B4" s="274" t="s">
        <v>53</v>
      </c>
      <c r="C4" s="274" t="s">
        <v>35</v>
      </c>
      <c r="D4" s="274"/>
      <c r="F4" s="330"/>
    </row>
    <row r="5" spans="1:6" s="280" customFormat="1" x14ac:dyDescent="0.25">
      <c r="A5" s="289" t="s">
        <v>1156</v>
      </c>
      <c r="B5" s="290"/>
      <c r="C5" s="291"/>
      <c r="D5" s="290"/>
      <c r="F5" s="330"/>
    </row>
    <row r="6" spans="1:6" s="280" customFormat="1" x14ac:dyDescent="0.25">
      <c r="A6" s="281" t="s">
        <v>28</v>
      </c>
      <c r="B6" s="282">
        <v>19</v>
      </c>
      <c r="C6" s="283">
        <v>0.86363636363636365</v>
      </c>
      <c r="D6" s="284"/>
      <c r="F6" s="330"/>
    </row>
    <row r="7" spans="1:6" s="280" customFormat="1" x14ac:dyDescent="0.25">
      <c r="A7" s="281" t="s">
        <v>1206</v>
      </c>
      <c r="B7" s="282">
        <v>1</v>
      </c>
      <c r="C7" s="283">
        <v>4.5454545454545456E-2</v>
      </c>
      <c r="D7" s="284"/>
      <c r="F7" s="330"/>
    </row>
    <row r="8" spans="1:6" s="280" customFormat="1" x14ac:dyDescent="0.25">
      <c r="A8" s="281" t="s">
        <v>965</v>
      </c>
      <c r="B8" s="282">
        <v>1</v>
      </c>
      <c r="C8" s="283">
        <v>4.5454545454545456E-2</v>
      </c>
      <c r="D8" s="284"/>
      <c r="F8" s="330"/>
    </row>
    <row r="9" spans="1:6" s="280" customFormat="1" x14ac:dyDescent="0.25">
      <c r="A9" s="281" t="s">
        <v>1207</v>
      </c>
      <c r="B9" s="282">
        <v>1</v>
      </c>
      <c r="C9" s="283">
        <v>4.5454545454545456E-2</v>
      </c>
      <c r="D9" s="284"/>
      <c r="F9" s="330"/>
    </row>
    <row r="10" spans="1:6" s="280" customFormat="1" x14ac:dyDescent="0.25">
      <c r="A10" s="295" t="s">
        <v>881</v>
      </c>
      <c r="B10" s="296">
        <v>22</v>
      </c>
      <c r="C10" s="297"/>
      <c r="D10" s="298"/>
      <c r="F10" s="330"/>
    </row>
    <row r="11" spans="1:6" s="280" customFormat="1" ht="16.5" x14ac:dyDescent="0.25">
      <c r="A11" s="275" t="s">
        <v>1057</v>
      </c>
      <c r="B11" s="276"/>
      <c r="C11" s="277"/>
      <c r="D11" s="278" t="s">
        <v>877</v>
      </c>
      <c r="E11" s="279"/>
      <c r="F11" s="330"/>
    </row>
    <row r="12" spans="1:6" s="280" customFormat="1" x14ac:dyDescent="0.25">
      <c r="A12" s="281" t="s">
        <v>1158</v>
      </c>
      <c r="B12" s="282">
        <v>3</v>
      </c>
      <c r="C12" s="283">
        <v>0.42857142857142855</v>
      </c>
      <c r="D12" s="284"/>
      <c r="F12" s="330"/>
    </row>
    <row r="13" spans="1:6" s="280" customFormat="1" x14ac:dyDescent="0.25">
      <c r="A13" s="281" t="s">
        <v>1059</v>
      </c>
      <c r="B13" s="282">
        <v>3</v>
      </c>
      <c r="C13" s="283">
        <v>0.42857142857142855</v>
      </c>
      <c r="D13" s="284"/>
      <c r="F13" s="330"/>
    </row>
    <row r="14" spans="1:6" s="280" customFormat="1" x14ac:dyDescent="0.25">
      <c r="A14" s="281" t="s">
        <v>1169</v>
      </c>
      <c r="B14" s="282">
        <v>1</v>
      </c>
      <c r="C14" s="283">
        <v>0.14285714285714285</v>
      </c>
      <c r="D14" s="284"/>
      <c r="F14" s="330"/>
    </row>
    <row r="15" spans="1:6" s="280" customFormat="1" x14ac:dyDescent="0.25">
      <c r="A15" s="285" t="s">
        <v>881</v>
      </c>
      <c r="B15" s="286">
        <v>7</v>
      </c>
      <c r="C15" s="287"/>
      <c r="D15" s="288"/>
      <c r="F15" s="330"/>
    </row>
    <row r="16" spans="1:6" s="280" customFormat="1" x14ac:dyDescent="0.25">
      <c r="A16" s="289" t="s">
        <v>1060</v>
      </c>
      <c r="B16" s="290"/>
      <c r="C16" s="291"/>
      <c r="D16" s="290"/>
      <c r="F16" s="330"/>
    </row>
    <row r="17" spans="1:6" s="280" customFormat="1" x14ac:dyDescent="0.25">
      <c r="A17" s="337" t="s">
        <v>61</v>
      </c>
      <c r="B17" s="282">
        <v>182</v>
      </c>
      <c r="C17" s="283">
        <v>1</v>
      </c>
      <c r="D17" s="284"/>
      <c r="F17" s="330"/>
    </row>
    <row r="18" spans="1:6" s="280" customFormat="1" x14ac:dyDescent="0.25">
      <c r="A18" s="285" t="s">
        <v>881</v>
      </c>
      <c r="B18" s="286">
        <v>182</v>
      </c>
      <c r="C18" s="287"/>
      <c r="D18" s="288"/>
      <c r="F18" s="330"/>
    </row>
    <row r="19" spans="1:6" s="280" customFormat="1" x14ac:dyDescent="0.25">
      <c r="A19" s="289" t="s">
        <v>267</v>
      </c>
      <c r="B19" s="290"/>
      <c r="C19" s="291"/>
      <c r="D19" s="290"/>
      <c r="F19" s="330"/>
    </row>
    <row r="20" spans="1:6" s="280" customFormat="1" x14ac:dyDescent="0.25">
      <c r="A20" s="281" t="s">
        <v>261</v>
      </c>
      <c r="B20" s="282">
        <v>37</v>
      </c>
      <c r="C20" s="283">
        <v>1</v>
      </c>
      <c r="D20" s="284"/>
      <c r="F20" s="330"/>
    </row>
    <row r="21" spans="1:6" s="280" customFormat="1" x14ac:dyDescent="0.25">
      <c r="A21" s="285" t="s">
        <v>881</v>
      </c>
      <c r="B21" s="286">
        <v>37</v>
      </c>
      <c r="C21" s="287"/>
      <c r="D21" s="288"/>
      <c r="F21" s="330"/>
    </row>
    <row r="22" spans="1:6" s="280" customFormat="1" x14ac:dyDescent="0.25">
      <c r="A22" s="289" t="s">
        <v>55</v>
      </c>
      <c r="B22" s="290"/>
      <c r="C22" s="291"/>
      <c r="D22" s="290"/>
      <c r="F22" s="330"/>
    </row>
    <row r="23" spans="1:6" s="280" customFormat="1" x14ac:dyDescent="0.25">
      <c r="A23" s="281" t="s">
        <v>57</v>
      </c>
      <c r="B23" s="282">
        <v>32</v>
      </c>
      <c r="C23" s="283">
        <v>0.96969696969696972</v>
      </c>
      <c r="D23" s="284"/>
      <c r="F23" s="330"/>
    </row>
    <row r="24" spans="1:6" s="280" customFormat="1" x14ac:dyDescent="0.25">
      <c r="A24" s="281" t="s">
        <v>883</v>
      </c>
      <c r="B24" s="282">
        <v>1</v>
      </c>
      <c r="C24" s="283">
        <v>3.0303030303030304E-2</v>
      </c>
      <c r="D24" s="284"/>
      <c r="F24" s="330"/>
    </row>
    <row r="25" spans="1:6" s="280" customFormat="1" x14ac:dyDescent="0.25">
      <c r="A25" s="285" t="s">
        <v>881</v>
      </c>
      <c r="B25" s="286">
        <v>33</v>
      </c>
      <c r="C25" s="287"/>
      <c r="D25" s="288"/>
      <c r="F25" s="330"/>
    </row>
    <row r="26" spans="1:6" s="280" customFormat="1" x14ac:dyDescent="0.25">
      <c r="A26" s="289" t="s">
        <v>836</v>
      </c>
      <c r="B26" s="290"/>
      <c r="C26" s="291"/>
      <c r="D26" s="290"/>
      <c r="F26" s="330"/>
    </row>
    <row r="27" spans="1:6" s="280" customFormat="1" x14ac:dyDescent="0.25">
      <c r="A27" s="281" t="s">
        <v>57</v>
      </c>
      <c r="B27" s="282">
        <v>2</v>
      </c>
      <c r="C27" s="283">
        <v>0.05</v>
      </c>
      <c r="D27" s="284"/>
      <c r="F27" s="330"/>
    </row>
    <row r="28" spans="1:6" s="280" customFormat="1" x14ac:dyDescent="0.25">
      <c r="A28" s="281" t="s">
        <v>136</v>
      </c>
      <c r="B28" s="282">
        <v>29</v>
      </c>
      <c r="C28" s="283">
        <v>0.72499999999999998</v>
      </c>
      <c r="D28" s="284"/>
      <c r="F28" s="330"/>
    </row>
    <row r="29" spans="1:6" s="280" customFormat="1" x14ac:dyDescent="0.25">
      <c r="A29" s="292" t="s">
        <v>1061</v>
      </c>
      <c r="B29" s="293">
        <v>9</v>
      </c>
      <c r="C29" s="283">
        <v>0.22500000000000001</v>
      </c>
      <c r="D29" s="294"/>
      <c r="F29" s="330"/>
    </row>
    <row r="30" spans="1:6" s="280" customFormat="1" x14ac:dyDescent="0.25">
      <c r="A30" s="285" t="s">
        <v>881</v>
      </c>
      <c r="B30" s="286">
        <v>40</v>
      </c>
      <c r="C30" s="287"/>
      <c r="D30" s="288"/>
      <c r="F30" s="330"/>
    </row>
    <row r="31" spans="1:6" s="280" customFormat="1" ht="16.5" x14ac:dyDescent="0.25">
      <c r="A31" s="289" t="s">
        <v>56</v>
      </c>
      <c r="B31" s="290"/>
      <c r="C31" s="291"/>
      <c r="D31" s="278" t="s">
        <v>42</v>
      </c>
      <c r="F31" s="330"/>
    </row>
    <row r="32" spans="1:6" s="280" customFormat="1" x14ac:dyDescent="0.25">
      <c r="A32" s="281" t="s">
        <v>262</v>
      </c>
      <c r="B32" s="282">
        <v>53</v>
      </c>
      <c r="C32" s="283">
        <v>1</v>
      </c>
      <c r="D32" s="284"/>
      <c r="F32" s="330"/>
    </row>
    <row r="33" spans="1:6" s="280" customFormat="1" x14ac:dyDescent="0.25">
      <c r="A33" s="285" t="s">
        <v>881</v>
      </c>
      <c r="B33" s="286">
        <v>53</v>
      </c>
      <c r="C33" s="287"/>
      <c r="D33" s="288"/>
      <c r="F33" s="330"/>
    </row>
    <row r="34" spans="1:6" s="280" customFormat="1" x14ac:dyDescent="0.25">
      <c r="A34" s="289" t="s">
        <v>1163</v>
      </c>
      <c r="B34" s="290"/>
      <c r="C34" s="291"/>
      <c r="D34" s="290"/>
      <c r="F34" s="330"/>
    </row>
    <row r="35" spans="1:6" s="280" customFormat="1" x14ac:dyDescent="0.25">
      <c r="A35" s="337" t="s">
        <v>61</v>
      </c>
      <c r="B35" s="282">
        <v>6</v>
      </c>
      <c r="C35" s="283">
        <v>1</v>
      </c>
      <c r="D35" s="284"/>
      <c r="F35" s="330"/>
    </row>
    <row r="36" spans="1:6" s="280" customFormat="1" x14ac:dyDescent="0.25">
      <c r="A36" s="285" t="s">
        <v>881</v>
      </c>
      <c r="B36" s="286">
        <v>6</v>
      </c>
      <c r="C36" s="287"/>
      <c r="D36" s="288"/>
      <c r="F36" s="330"/>
    </row>
    <row r="37" spans="1:6" s="280" customFormat="1" x14ac:dyDescent="0.25">
      <c r="A37" s="289" t="s">
        <v>1062</v>
      </c>
      <c r="B37" s="290"/>
      <c r="C37" s="291"/>
      <c r="D37" s="290"/>
      <c r="F37" s="330"/>
    </row>
    <row r="38" spans="1:6" s="280" customFormat="1" x14ac:dyDescent="0.25">
      <c r="A38" s="281" t="s">
        <v>1135</v>
      </c>
      <c r="B38" s="282">
        <v>14</v>
      </c>
      <c r="C38" s="283">
        <v>1</v>
      </c>
      <c r="D38" s="284"/>
      <c r="F38" s="330"/>
    </row>
    <row r="39" spans="1:6" s="280" customFormat="1" x14ac:dyDescent="0.25">
      <c r="A39" s="295" t="s">
        <v>881</v>
      </c>
      <c r="B39" s="296">
        <v>14</v>
      </c>
      <c r="C39" s="297"/>
      <c r="D39" s="298"/>
      <c r="F39" s="330"/>
    </row>
    <row r="40" spans="1:6" s="280" customFormat="1" ht="16.5" x14ac:dyDescent="0.25">
      <c r="A40" s="289" t="s">
        <v>1064</v>
      </c>
      <c r="B40" s="290"/>
      <c r="C40" s="291"/>
      <c r="D40" s="278" t="s">
        <v>33</v>
      </c>
      <c r="F40" s="330"/>
    </row>
    <row r="41" spans="1:6" s="280" customFormat="1" x14ac:dyDescent="0.25">
      <c r="A41" s="299" t="s">
        <v>126</v>
      </c>
      <c r="B41" s="300"/>
      <c r="C41" s="301"/>
      <c r="D41" s="294"/>
      <c r="F41" s="330"/>
    </row>
    <row r="42" spans="1:6" s="280" customFormat="1" x14ac:dyDescent="0.25">
      <c r="A42" s="295" t="s">
        <v>881</v>
      </c>
      <c r="B42" s="296">
        <v>129</v>
      </c>
      <c r="C42" s="297"/>
      <c r="D42" s="298"/>
      <c r="F42" s="330"/>
    </row>
    <row r="43" spans="1:6" s="280" customFormat="1" x14ac:dyDescent="0.25">
      <c r="A43" s="289" t="s">
        <v>10</v>
      </c>
      <c r="B43" s="290"/>
      <c r="C43" s="291"/>
      <c r="D43" s="290"/>
      <c r="F43" s="330"/>
    </row>
    <row r="44" spans="1:6" s="280" customFormat="1" x14ac:dyDescent="0.25">
      <c r="A44" s="299" t="s">
        <v>888</v>
      </c>
      <c r="B44" s="282">
        <v>1</v>
      </c>
      <c r="C44" s="283">
        <v>0.2</v>
      </c>
      <c r="D44" s="284"/>
      <c r="F44" s="330"/>
    </row>
    <row r="45" spans="1:6" s="280" customFormat="1" x14ac:dyDescent="0.25">
      <c r="A45" s="281" t="s">
        <v>58</v>
      </c>
      <c r="B45" s="282">
        <v>3</v>
      </c>
      <c r="C45" s="283">
        <v>0.6</v>
      </c>
      <c r="D45" s="284"/>
      <c r="F45" s="330"/>
    </row>
    <row r="46" spans="1:6" s="280" customFormat="1" x14ac:dyDescent="0.25">
      <c r="A46" s="292" t="s">
        <v>1061</v>
      </c>
      <c r="B46" s="293">
        <v>1</v>
      </c>
      <c r="C46" s="283">
        <v>0.2</v>
      </c>
      <c r="D46" s="294"/>
      <c r="F46" s="330"/>
    </row>
    <row r="47" spans="1:6" s="280" customFormat="1" x14ac:dyDescent="0.25">
      <c r="A47" s="295" t="s">
        <v>881</v>
      </c>
      <c r="B47" s="296">
        <v>5</v>
      </c>
      <c r="C47" s="297"/>
      <c r="D47" s="298"/>
      <c r="F47" s="330"/>
    </row>
    <row r="48" spans="1:6" s="280" customFormat="1" ht="16.5" x14ac:dyDescent="0.25">
      <c r="A48" s="289" t="s">
        <v>889</v>
      </c>
      <c r="B48" s="290"/>
      <c r="C48" s="291"/>
      <c r="D48" s="278" t="s">
        <v>40</v>
      </c>
      <c r="F48" s="330"/>
    </row>
    <row r="49" spans="1:6" s="280" customFormat="1" x14ac:dyDescent="0.25">
      <c r="A49" s="281" t="s">
        <v>1066</v>
      </c>
      <c r="B49" s="282">
        <v>1</v>
      </c>
      <c r="C49" s="283">
        <v>1</v>
      </c>
      <c r="D49" s="284"/>
      <c r="F49" s="330"/>
    </row>
    <row r="50" spans="1:6" s="280" customFormat="1" x14ac:dyDescent="0.25">
      <c r="A50" s="295" t="s">
        <v>881</v>
      </c>
      <c r="B50" s="296">
        <v>1</v>
      </c>
      <c r="C50" s="297"/>
      <c r="D50" s="298"/>
      <c r="F50" s="330"/>
    </row>
    <row r="51" spans="1:6" s="280" customFormat="1" x14ac:dyDescent="0.25">
      <c r="A51" s="289" t="s">
        <v>0</v>
      </c>
      <c r="B51" s="290"/>
      <c r="C51" s="291"/>
      <c r="D51" s="290"/>
      <c r="F51" s="330"/>
    </row>
    <row r="52" spans="1:6" s="280" customFormat="1" x14ac:dyDescent="0.25">
      <c r="A52" s="281" t="s">
        <v>57</v>
      </c>
      <c r="B52" s="282">
        <v>70</v>
      </c>
      <c r="C52" s="283">
        <v>0.67961165048543692</v>
      </c>
      <c r="D52" s="284"/>
      <c r="F52" s="330"/>
    </row>
    <row r="53" spans="1:6" s="280" customFormat="1" x14ac:dyDescent="0.25">
      <c r="A53" s="281" t="s">
        <v>1067</v>
      </c>
      <c r="B53" s="282">
        <v>33</v>
      </c>
      <c r="C53" s="283">
        <v>0.32038834951456313</v>
      </c>
      <c r="D53" s="284"/>
      <c r="F53" s="330"/>
    </row>
    <row r="54" spans="1:6" s="280" customFormat="1" x14ac:dyDescent="0.25">
      <c r="A54" s="295" t="s">
        <v>881</v>
      </c>
      <c r="B54" s="296">
        <v>103</v>
      </c>
      <c r="C54" s="297"/>
      <c r="D54" s="298"/>
      <c r="F54" s="330"/>
    </row>
    <row r="55" spans="1:6" s="280" customFormat="1" x14ac:dyDescent="0.25">
      <c r="A55" s="289" t="s">
        <v>1164</v>
      </c>
      <c r="B55" s="290"/>
      <c r="C55" s="291"/>
      <c r="D55" s="290"/>
      <c r="F55" s="330"/>
    </row>
    <row r="56" spans="1:6" s="280" customFormat="1" x14ac:dyDescent="0.25">
      <c r="A56" s="281" t="s">
        <v>180</v>
      </c>
      <c r="B56" s="282">
        <v>4</v>
      </c>
      <c r="C56" s="283">
        <v>0.5714285714285714</v>
      </c>
      <c r="D56" s="284"/>
      <c r="F56" s="330"/>
    </row>
    <row r="57" spans="1:6" s="280" customFormat="1" x14ac:dyDescent="0.25">
      <c r="A57" s="281" t="s">
        <v>833</v>
      </c>
      <c r="B57" s="282">
        <v>1</v>
      </c>
      <c r="C57" s="283">
        <v>0.14285714285714285</v>
      </c>
      <c r="D57" s="284"/>
      <c r="F57" s="330"/>
    </row>
    <row r="58" spans="1:6" s="280" customFormat="1" x14ac:dyDescent="0.25">
      <c r="A58" s="281" t="s">
        <v>1170</v>
      </c>
      <c r="B58" s="282">
        <v>2</v>
      </c>
      <c r="C58" s="283">
        <v>0.2857142857142857</v>
      </c>
      <c r="D58" s="284"/>
      <c r="F58" s="330"/>
    </row>
    <row r="59" spans="1:6" s="280" customFormat="1" x14ac:dyDescent="0.25">
      <c r="A59" s="295" t="s">
        <v>881</v>
      </c>
      <c r="B59" s="296">
        <v>7</v>
      </c>
      <c r="C59" s="297"/>
      <c r="D59" s="298"/>
      <c r="F59" s="330"/>
    </row>
    <row r="60" spans="1:6" s="280" customFormat="1" x14ac:dyDescent="0.25">
      <c r="A60" s="289" t="s">
        <v>72</v>
      </c>
      <c r="B60" s="290"/>
      <c r="C60" s="291"/>
      <c r="D60" s="290"/>
      <c r="F60" s="330"/>
    </row>
    <row r="61" spans="1:6" s="280" customFormat="1" x14ac:dyDescent="0.25">
      <c r="A61" s="338" t="s">
        <v>61</v>
      </c>
      <c r="B61" s="300">
        <v>37</v>
      </c>
      <c r="C61" s="283">
        <v>0.97368421052631582</v>
      </c>
      <c r="D61" s="294"/>
      <c r="F61" s="330"/>
    </row>
    <row r="62" spans="1:6" s="280" customFormat="1" x14ac:dyDescent="0.25">
      <c r="A62" s="299" t="s">
        <v>1171</v>
      </c>
      <c r="B62" s="300">
        <v>1</v>
      </c>
      <c r="C62" s="283">
        <v>2.6315789473684209E-2</v>
      </c>
      <c r="D62" s="294"/>
      <c r="F62" s="330"/>
    </row>
    <row r="63" spans="1:6" s="280" customFormat="1" x14ac:dyDescent="0.25">
      <c r="A63" s="295" t="s">
        <v>881</v>
      </c>
      <c r="B63" s="296">
        <v>38</v>
      </c>
      <c r="C63" s="297"/>
      <c r="D63" s="298"/>
      <c r="F63" s="330"/>
    </row>
    <row r="64" spans="1:6" s="280" customFormat="1" x14ac:dyDescent="0.25">
      <c r="A64" s="289" t="s">
        <v>207</v>
      </c>
      <c r="B64" s="290"/>
      <c r="C64" s="291"/>
      <c r="D64" s="290"/>
      <c r="F64" s="330"/>
    </row>
    <row r="65" spans="1:6" s="280" customFormat="1" x14ac:dyDescent="0.25">
      <c r="A65" s="337" t="s">
        <v>61</v>
      </c>
      <c r="B65" s="282">
        <v>56</v>
      </c>
      <c r="C65" s="283">
        <v>1</v>
      </c>
      <c r="D65" s="284"/>
      <c r="F65" s="330"/>
    </row>
    <row r="66" spans="1:6" s="280" customFormat="1" x14ac:dyDescent="0.25">
      <c r="A66" s="295" t="s">
        <v>881</v>
      </c>
      <c r="B66" s="296">
        <v>56</v>
      </c>
      <c r="C66" s="297"/>
      <c r="D66" s="298"/>
      <c r="F66" s="330"/>
    </row>
    <row r="67" spans="1:6" s="280" customFormat="1" x14ac:dyDescent="0.25">
      <c r="A67" s="289" t="s">
        <v>1</v>
      </c>
      <c r="B67" s="290"/>
      <c r="C67" s="291"/>
      <c r="D67" s="290"/>
      <c r="F67" s="330"/>
    </row>
    <row r="68" spans="1:6" s="280" customFormat="1" x14ac:dyDescent="0.25">
      <c r="A68" s="337" t="s">
        <v>61</v>
      </c>
      <c r="B68" s="282">
        <v>14</v>
      </c>
      <c r="C68" s="283">
        <v>1</v>
      </c>
      <c r="D68" s="284"/>
      <c r="F68" s="330"/>
    </row>
    <row r="69" spans="1:6" s="280" customFormat="1" x14ac:dyDescent="0.25">
      <c r="A69" s="295" t="s">
        <v>881</v>
      </c>
      <c r="B69" s="296">
        <v>14</v>
      </c>
      <c r="C69" s="297"/>
      <c r="D69" s="298"/>
      <c r="F69" s="330"/>
    </row>
    <row r="70" spans="1:6" s="280" customFormat="1" x14ac:dyDescent="0.25">
      <c r="A70" s="289" t="s">
        <v>181</v>
      </c>
      <c r="B70" s="290"/>
      <c r="C70" s="291"/>
      <c r="D70" s="290"/>
      <c r="F70" s="330"/>
    </row>
    <row r="71" spans="1:6" s="280" customFormat="1" x14ac:dyDescent="0.25">
      <c r="A71" s="281" t="s">
        <v>102</v>
      </c>
      <c r="B71" s="282">
        <v>3</v>
      </c>
      <c r="C71" s="283">
        <v>0.75</v>
      </c>
      <c r="D71" s="284"/>
      <c r="F71" s="330"/>
    </row>
    <row r="72" spans="1:6" s="280" customFormat="1" x14ac:dyDescent="0.25">
      <c r="A72" s="281" t="s">
        <v>373</v>
      </c>
      <c r="B72" s="282">
        <v>1</v>
      </c>
      <c r="C72" s="283">
        <v>0.25</v>
      </c>
      <c r="D72" s="284"/>
      <c r="F72" s="330"/>
    </row>
    <row r="73" spans="1:6" s="280" customFormat="1" x14ac:dyDescent="0.25">
      <c r="A73" s="295" t="s">
        <v>881</v>
      </c>
      <c r="B73" s="296">
        <v>4</v>
      </c>
      <c r="C73" s="297"/>
      <c r="D73" s="298"/>
      <c r="F73" s="330"/>
    </row>
    <row r="74" spans="1:6" s="280" customFormat="1" x14ac:dyDescent="0.25">
      <c r="A74" s="289" t="s">
        <v>1224</v>
      </c>
      <c r="B74" s="290"/>
      <c r="C74" s="291"/>
      <c r="D74" s="290"/>
      <c r="F74" s="330"/>
    </row>
    <row r="75" spans="1:6" s="280" customFormat="1" x14ac:dyDescent="0.25">
      <c r="A75" s="281" t="s">
        <v>93</v>
      </c>
      <c r="B75" s="300"/>
      <c r="C75" s="301"/>
      <c r="D75" s="294"/>
      <c r="F75" s="330"/>
    </row>
    <row r="76" spans="1:6" s="280" customFormat="1" x14ac:dyDescent="0.25">
      <c r="A76" s="281" t="s">
        <v>148</v>
      </c>
      <c r="B76" s="300"/>
      <c r="C76" s="301"/>
      <c r="D76" s="294"/>
      <c r="F76" s="330"/>
    </row>
    <row r="77" spans="1:6" s="280" customFormat="1" x14ac:dyDescent="0.25">
      <c r="A77" s="295" t="s">
        <v>881</v>
      </c>
      <c r="B77" s="296">
        <v>56</v>
      </c>
      <c r="C77" s="297"/>
      <c r="D77" s="298"/>
      <c r="F77" s="330"/>
    </row>
    <row r="78" spans="1:6" s="280" customFormat="1" x14ac:dyDescent="0.25">
      <c r="A78" s="289" t="s">
        <v>1071</v>
      </c>
      <c r="B78" s="290"/>
      <c r="C78" s="291"/>
      <c r="D78" s="290"/>
      <c r="F78" s="330"/>
    </row>
    <row r="79" spans="1:6" s="280" customFormat="1" x14ac:dyDescent="0.25">
      <c r="A79" s="337" t="s">
        <v>61</v>
      </c>
      <c r="B79" s="282">
        <v>23</v>
      </c>
      <c r="C79" s="283">
        <v>1</v>
      </c>
      <c r="D79" s="284"/>
      <c r="F79" s="330"/>
    </row>
    <row r="80" spans="1:6" s="280" customFormat="1" x14ac:dyDescent="0.25">
      <c r="A80" s="295" t="s">
        <v>881</v>
      </c>
      <c r="B80" s="296">
        <v>23</v>
      </c>
      <c r="C80" s="297"/>
      <c r="D80" s="298"/>
      <c r="F80" s="330"/>
    </row>
    <row r="81" spans="1:6" s="280" customFormat="1" x14ac:dyDescent="0.25">
      <c r="A81" s="289" t="s">
        <v>227</v>
      </c>
      <c r="B81" s="290"/>
      <c r="C81" s="291"/>
      <c r="D81" s="290"/>
      <c r="F81" s="330"/>
    </row>
    <row r="82" spans="1:6" s="280" customFormat="1" x14ac:dyDescent="0.25">
      <c r="A82" s="281" t="s">
        <v>96</v>
      </c>
      <c r="B82" s="282">
        <v>34</v>
      </c>
      <c r="C82" s="283">
        <v>1</v>
      </c>
      <c r="D82" s="284"/>
      <c r="F82" s="330"/>
    </row>
    <row r="83" spans="1:6" s="280" customFormat="1" x14ac:dyDescent="0.25">
      <c r="A83" s="295" t="s">
        <v>881</v>
      </c>
      <c r="B83" s="296">
        <v>34</v>
      </c>
      <c r="C83" s="297"/>
      <c r="D83" s="298"/>
      <c r="F83" s="330"/>
    </row>
    <row r="84" spans="1:6" s="280" customFormat="1" x14ac:dyDescent="0.25">
      <c r="A84" s="289" t="s">
        <v>830</v>
      </c>
      <c r="B84" s="290"/>
      <c r="C84" s="291"/>
      <c r="D84" s="290"/>
      <c r="F84" s="330"/>
    </row>
    <row r="85" spans="1:6" s="280" customFormat="1" x14ac:dyDescent="0.25">
      <c r="A85" s="281" t="s">
        <v>829</v>
      </c>
      <c r="B85" s="282">
        <v>28</v>
      </c>
      <c r="C85" s="283">
        <v>1</v>
      </c>
      <c r="D85" s="284"/>
      <c r="F85" s="330"/>
    </row>
    <row r="86" spans="1:6" s="280" customFormat="1" x14ac:dyDescent="0.25">
      <c r="A86" s="295" t="s">
        <v>881</v>
      </c>
      <c r="B86" s="296">
        <v>28</v>
      </c>
      <c r="C86" s="297"/>
      <c r="D86" s="298"/>
      <c r="F86" s="330"/>
    </row>
    <row r="87" spans="1:6" s="280" customFormat="1" x14ac:dyDescent="0.25">
      <c r="A87" s="289" t="s">
        <v>74</v>
      </c>
      <c r="B87" s="290"/>
      <c r="C87" s="291"/>
      <c r="D87" s="290"/>
      <c r="F87" s="330"/>
    </row>
    <row r="88" spans="1:6" s="280" customFormat="1" x14ac:dyDescent="0.25">
      <c r="A88" s="281" t="s">
        <v>94</v>
      </c>
      <c r="B88" s="282">
        <v>1</v>
      </c>
      <c r="C88" s="283">
        <v>2.2222222222222223E-2</v>
      </c>
      <c r="D88" s="284"/>
      <c r="F88" s="330"/>
    </row>
    <row r="89" spans="1:6" s="280" customFormat="1" x14ac:dyDescent="0.25">
      <c r="A89" s="281" t="s">
        <v>57</v>
      </c>
      <c r="B89" s="282">
        <v>5</v>
      </c>
      <c r="C89" s="283">
        <v>0.1111111111111111</v>
      </c>
      <c r="D89" s="284"/>
      <c r="F89" s="330"/>
    </row>
    <row r="90" spans="1:6" s="280" customFormat="1" x14ac:dyDescent="0.25">
      <c r="A90" s="281" t="s">
        <v>1172</v>
      </c>
      <c r="B90" s="282">
        <v>1</v>
      </c>
      <c r="C90" s="283">
        <v>2.2222222222222223E-2</v>
      </c>
      <c r="D90" s="284"/>
      <c r="F90" s="330"/>
    </row>
    <row r="91" spans="1:6" s="280" customFormat="1" x14ac:dyDescent="0.25">
      <c r="A91" s="281" t="s">
        <v>1138</v>
      </c>
      <c r="B91" s="282">
        <v>25</v>
      </c>
      <c r="C91" s="283">
        <v>0.55555555555555558</v>
      </c>
      <c r="D91" s="284"/>
      <c r="F91" s="330"/>
    </row>
    <row r="92" spans="1:6" s="280" customFormat="1" x14ac:dyDescent="0.25">
      <c r="A92" s="281" t="s">
        <v>1173</v>
      </c>
      <c r="B92" s="282">
        <v>1</v>
      </c>
      <c r="C92" s="283">
        <v>2.2222222222222223E-2</v>
      </c>
      <c r="D92" s="284"/>
      <c r="F92" s="330"/>
    </row>
    <row r="93" spans="1:6" s="280" customFormat="1" x14ac:dyDescent="0.25">
      <c r="A93" s="337" t="s">
        <v>61</v>
      </c>
      <c r="B93" s="282">
        <v>1</v>
      </c>
      <c r="C93" s="283">
        <v>2.2222222222222223E-2</v>
      </c>
      <c r="D93" s="284"/>
      <c r="F93" s="330"/>
    </row>
    <row r="94" spans="1:6" s="280" customFormat="1" x14ac:dyDescent="0.25">
      <c r="A94" s="281" t="s">
        <v>228</v>
      </c>
      <c r="B94" s="282">
        <v>2</v>
      </c>
      <c r="C94" s="283">
        <v>4.4444444444444446E-2</v>
      </c>
      <c r="D94" s="284"/>
      <c r="F94" s="330"/>
    </row>
    <row r="95" spans="1:6" s="280" customFormat="1" x14ac:dyDescent="0.25">
      <c r="A95" s="281" t="s">
        <v>1214</v>
      </c>
      <c r="B95" s="282">
        <v>1</v>
      </c>
      <c r="C95" s="283">
        <v>2.2222222222222223E-2</v>
      </c>
      <c r="D95" s="284"/>
      <c r="F95" s="330"/>
    </row>
    <row r="96" spans="1:6" s="280" customFormat="1" x14ac:dyDescent="0.25">
      <c r="A96" s="281" t="s">
        <v>1174</v>
      </c>
      <c r="B96" s="282">
        <v>1</v>
      </c>
      <c r="C96" s="283">
        <v>2.2222222222222223E-2</v>
      </c>
      <c r="D96" s="284"/>
      <c r="F96" s="330"/>
    </row>
    <row r="97" spans="1:6" s="280" customFormat="1" x14ac:dyDescent="0.25">
      <c r="A97" s="281" t="s">
        <v>1175</v>
      </c>
      <c r="B97" s="282">
        <v>1</v>
      </c>
      <c r="C97" s="283">
        <v>2.2222222222222223E-2</v>
      </c>
      <c r="D97" s="284"/>
      <c r="F97" s="330"/>
    </row>
    <row r="98" spans="1:6" s="280" customFormat="1" x14ac:dyDescent="0.25">
      <c r="A98" s="292" t="s">
        <v>1061</v>
      </c>
      <c r="B98" s="293">
        <v>6</v>
      </c>
      <c r="C98" s="283">
        <v>0.13333333333333333</v>
      </c>
      <c r="D98" s="294"/>
      <c r="F98" s="330"/>
    </row>
    <row r="99" spans="1:6" s="280" customFormat="1" x14ac:dyDescent="0.25">
      <c r="A99" s="295" t="s">
        <v>881</v>
      </c>
      <c r="B99" s="296">
        <v>45</v>
      </c>
      <c r="C99" s="297"/>
      <c r="D99" s="298"/>
      <c r="F99" s="330"/>
    </row>
    <row r="100" spans="1:6" s="280" customFormat="1" x14ac:dyDescent="0.25">
      <c r="A100" s="289" t="s">
        <v>101</v>
      </c>
      <c r="B100" s="290"/>
      <c r="C100" s="291"/>
      <c r="D100" s="290"/>
      <c r="F100" s="330"/>
    </row>
    <row r="101" spans="1:6" s="280" customFormat="1" x14ac:dyDescent="0.25">
      <c r="A101" s="281" t="s">
        <v>100</v>
      </c>
      <c r="B101" s="282">
        <v>14</v>
      </c>
      <c r="C101" s="283">
        <v>0.875</v>
      </c>
      <c r="D101" s="284"/>
      <c r="F101" s="330"/>
    </row>
    <row r="102" spans="1:6" s="280" customFormat="1" x14ac:dyDescent="0.25">
      <c r="A102" s="281" t="s">
        <v>1141</v>
      </c>
      <c r="B102" s="282">
        <v>1</v>
      </c>
      <c r="C102" s="283">
        <v>6.25E-2</v>
      </c>
      <c r="D102" s="284"/>
      <c r="F102" s="330"/>
    </row>
    <row r="103" spans="1:6" s="280" customFormat="1" x14ac:dyDescent="0.25">
      <c r="A103" s="281" t="s">
        <v>1176</v>
      </c>
      <c r="B103" s="282">
        <v>1</v>
      </c>
      <c r="C103" s="283">
        <v>6.25E-2</v>
      </c>
      <c r="D103" s="284"/>
      <c r="F103" s="330"/>
    </row>
    <row r="104" spans="1:6" s="280" customFormat="1" x14ac:dyDescent="0.25">
      <c r="A104" s="295" t="s">
        <v>881</v>
      </c>
      <c r="B104" s="296">
        <v>16</v>
      </c>
      <c r="C104" s="297"/>
      <c r="D104" s="298"/>
      <c r="F104" s="330"/>
    </row>
    <row r="105" spans="1:6" s="280" customFormat="1" x14ac:dyDescent="0.25">
      <c r="A105" s="289" t="s">
        <v>75</v>
      </c>
      <c r="B105" s="290"/>
      <c r="C105" s="291"/>
      <c r="D105" s="290"/>
      <c r="F105" s="330"/>
    </row>
    <row r="106" spans="1:6" s="280" customFormat="1" x14ac:dyDescent="0.25">
      <c r="A106" s="281" t="s">
        <v>57</v>
      </c>
      <c r="B106" s="282">
        <v>1</v>
      </c>
      <c r="C106" s="283">
        <v>2.3809523809523808E-2</v>
      </c>
      <c r="D106" s="284"/>
      <c r="F106" s="330"/>
    </row>
    <row r="107" spans="1:6" s="280" customFormat="1" x14ac:dyDescent="0.25">
      <c r="A107" s="281" t="s">
        <v>102</v>
      </c>
      <c r="B107" s="282">
        <v>29</v>
      </c>
      <c r="C107" s="283">
        <v>0.69047619047619047</v>
      </c>
      <c r="D107" s="284"/>
      <c r="F107" s="330"/>
    </row>
    <row r="108" spans="1:6" s="280" customFormat="1" x14ac:dyDescent="0.25">
      <c r="A108" s="281" t="s">
        <v>1077</v>
      </c>
      <c r="B108" s="282">
        <v>2</v>
      </c>
      <c r="C108" s="283">
        <v>4.7619047619047616E-2</v>
      </c>
      <c r="D108" s="284"/>
      <c r="F108" s="330"/>
    </row>
    <row r="109" spans="1:6" s="280" customFormat="1" x14ac:dyDescent="0.25">
      <c r="A109" s="281" t="s">
        <v>1177</v>
      </c>
      <c r="B109" s="282">
        <v>1</v>
      </c>
      <c r="C109" s="283">
        <v>2.3809523809523808E-2</v>
      </c>
      <c r="D109" s="284"/>
      <c r="F109" s="330"/>
    </row>
    <row r="110" spans="1:6" s="280" customFormat="1" x14ac:dyDescent="0.25">
      <c r="A110" s="292" t="s">
        <v>1061</v>
      </c>
      <c r="B110" s="293">
        <v>9</v>
      </c>
      <c r="C110" s="283">
        <v>0.21428571428571427</v>
      </c>
      <c r="D110" s="294"/>
      <c r="F110" s="330"/>
    </row>
    <row r="111" spans="1:6" s="280" customFormat="1" x14ac:dyDescent="0.25">
      <c r="A111" s="295" t="s">
        <v>881</v>
      </c>
      <c r="B111" s="296">
        <v>42</v>
      </c>
      <c r="C111" s="297"/>
      <c r="D111" s="298"/>
      <c r="F111" s="330"/>
    </row>
    <row r="112" spans="1:6" s="280" customFormat="1" x14ac:dyDescent="0.25">
      <c r="A112" s="289" t="s">
        <v>680</v>
      </c>
      <c r="B112" s="290"/>
      <c r="C112" s="291"/>
      <c r="D112" s="290"/>
      <c r="F112" s="330"/>
    </row>
    <row r="113" spans="1:6" s="280" customFormat="1" x14ac:dyDescent="0.25">
      <c r="A113" s="337" t="s">
        <v>61</v>
      </c>
      <c r="B113" s="282">
        <v>4</v>
      </c>
      <c r="C113" s="283">
        <v>0.8</v>
      </c>
      <c r="D113" s="284"/>
      <c r="F113" s="330"/>
    </row>
    <row r="114" spans="1:6" s="280" customFormat="1" x14ac:dyDescent="0.25">
      <c r="A114" s="292" t="s">
        <v>1061</v>
      </c>
      <c r="B114" s="293">
        <v>1</v>
      </c>
      <c r="C114" s="283">
        <v>0.2</v>
      </c>
      <c r="D114" s="294"/>
      <c r="F114" s="330"/>
    </row>
    <row r="115" spans="1:6" s="280" customFormat="1" x14ac:dyDescent="0.25">
      <c r="A115" s="295" t="s">
        <v>881</v>
      </c>
      <c r="B115" s="296">
        <v>5</v>
      </c>
      <c r="C115" s="297"/>
      <c r="D115" s="298"/>
      <c r="F115" s="330"/>
    </row>
    <row r="116" spans="1:6" s="280" customFormat="1" x14ac:dyDescent="0.25">
      <c r="A116" s="289" t="s">
        <v>76</v>
      </c>
      <c r="B116" s="290"/>
      <c r="C116" s="291"/>
      <c r="D116" s="290"/>
      <c r="F116" s="330"/>
    </row>
    <row r="117" spans="1:6" s="280" customFormat="1" x14ac:dyDescent="0.25">
      <c r="A117" s="281" t="s">
        <v>57</v>
      </c>
      <c r="B117" s="282">
        <v>7</v>
      </c>
      <c r="C117" s="283">
        <v>0.17073170731707318</v>
      </c>
      <c r="D117" s="284"/>
      <c r="F117" s="330"/>
    </row>
    <row r="118" spans="1:6" s="280" customFormat="1" x14ac:dyDescent="0.25">
      <c r="A118" s="281" t="s">
        <v>136</v>
      </c>
      <c r="B118" s="282">
        <v>1</v>
      </c>
      <c r="C118" s="283">
        <v>2.4390243902439025E-2</v>
      </c>
      <c r="D118" s="284"/>
      <c r="F118" s="330"/>
    </row>
    <row r="119" spans="1:6" s="280" customFormat="1" x14ac:dyDescent="0.25">
      <c r="A119" s="281" t="s">
        <v>105</v>
      </c>
      <c r="B119" s="282">
        <v>31</v>
      </c>
      <c r="C119" s="283">
        <v>0.75609756097560976</v>
      </c>
      <c r="D119" s="284"/>
      <c r="F119" s="330"/>
    </row>
    <row r="120" spans="1:6" s="280" customFormat="1" x14ac:dyDescent="0.25">
      <c r="A120" s="281" t="s">
        <v>149</v>
      </c>
      <c r="B120" s="282">
        <v>1</v>
      </c>
      <c r="C120" s="283">
        <v>2.4390243902439025E-2</v>
      </c>
      <c r="D120" s="284"/>
      <c r="F120" s="330"/>
    </row>
    <row r="121" spans="1:6" s="280" customFormat="1" x14ac:dyDescent="0.25">
      <c r="A121" s="281" t="s">
        <v>161</v>
      </c>
      <c r="B121" s="282">
        <v>1</v>
      </c>
      <c r="C121" s="283">
        <v>2.4390243902439025E-2</v>
      </c>
      <c r="D121" s="284"/>
      <c r="F121" s="330"/>
    </row>
    <row r="122" spans="1:6" s="280" customFormat="1" x14ac:dyDescent="0.25">
      <c r="A122" s="295" t="s">
        <v>881</v>
      </c>
      <c r="B122" s="296">
        <v>41</v>
      </c>
      <c r="C122" s="297"/>
      <c r="D122" s="298"/>
      <c r="F122" s="330"/>
    </row>
    <row r="123" spans="1:6" s="280" customFormat="1" x14ac:dyDescent="0.25">
      <c r="A123" s="289" t="s">
        <v>78</v>
      </c>
      <c r="B123" s="290"/>
      <c r="C123" s="291"/>
      <c r="D123" s="290"/>
      <c r="F123" s="330"/>
    </row>
    <row r="124" spans="1:6" s="280" customFormat="1" x14ac:dyDescent="0.25">
      <c r="A124" s="281" t="s">
        <v>3</v>
      </c>
      <c r="B124" s="282">
        <v>340</v>
      </c>
      <c r="C124" s="283">
        <v>0.17829050865233351</v>
      </c>
      <c r="D124" s="284"/>
      <c r="F124" s="330"/>
    </row>
    <row r="125" spans="1:6" s="280" customFormat="1" x14ac:dyDescent="0.25">
      <c r="A125" s="281" t="s">
        <v>16</v>
      </c>
      <c r="B125" s="282">
        <v>204</v>
      </c>
      <c r="C125" s="283">
        <v>0.10697430519140011</v>
      </c>
      <c r="D125" s="284"/>
      <c r="F125" s="330"/>
    </row>
    <row r="126" spans="1:6" s="280" customFormat="1" x14ac:dyDescent="0.25">
      <c r="A126" s="281" t="s">
        <v>31</v>
      </c>
      <c r="B126" s="282">
        <v>180</v>
      </c>
      <c r="C126" s="283">
        <v>9.4389092815941267E-2</v>
      </c>
      <c r="D126" s="284"/>
      <c r="F126" s="330"/>
    </row>
    <row r="127" spans="1:6" s="280" customFormat="1" x14ac:dyDescent="0.25">
      <c r="A127" s="281" t="s">
        <v>425</v>
      </c>
      <c r="B127" s="282">
        <v>291</v>
      </c>
      <c r="C127" s="283">
        <v>0.15259570005243839</v>
      </c>
      <c r="D127" s="284"/>
      <c r="F127" s="330"/>
    </row>
    <row r="128" spans="1:6" s="280" customFormat="1" x14ac:dyDescent="0.25">
      <c r="A128" s="281" t="s">
        <v>424</v>
      </c>
      <c r="B128" s="282">
        <v>275</v>
      </c>
      <c r="C128" s="283">
        <v>0.14420555846879915</v>
      </c>
      <c r="D128" s="284"/>
      <c r="F128" s="330"/>
    </row>
    <row r="129" spans="1:6" s="280" customFormat="1" x14ac:dyDescent="0.25">
      <c r="A129" s="292" t="s">
        <v>1061</v>
      </c>
      <c r="B129" s="293">
        <v>617</v>
      </c>
      <c r="C129" s="283">
        <v>0.32354483481908758</v>
      </c>
      <c r="D129" s="294"/>
      <c r="F129" s="330"/>
    </row>
    <row r="130" spans="1:6" s="280" customFormat="1" x14ac:dyDescent="0.25">
      <c r="A130" s="295" t="s">
        <v>881</v>
      </c>
      <c r="B130" s="296">
        <v>1907</v>
      </c>
      <c r="C130" s="297"/>
      <c r="D130" s="298"/>
      <c r="F130" s="330"/>
    </row>
    <row r="131" spans="1:6" s="280" customFormat="1" x14ac:dyDescent="0.25">
      <c r="A131" s="289" t="s">
        <v>1222</v>
      </c>
      <c r="B131" s="290"/>
      <c r="C131" s="291"/>
      <c r="D131" s="290"/>
      <c r="F131" s="330"/>
    </row>
    <row r="132" spans="1:6" s="280" customFormat="1" x14ac:dyDescent="0.25">
      <c r="A132" s="281" t="s">
        <v>821</v>
      </c>
      <c r="B132" s="282">
        <v>85</v>
      </c>
      <c r="C132" s="283">
        <v>1</v>
      </c>
      <c r="D132" s="284"/>
      <c r="F132" s="330"/>
    </row>
    <row r="133" spans="1:6" s="280" customFormat="1" x14ac:dyDescent="0.25">
      <c r="A133" s="295" t="s">
        <v>881</v>
      </c>
      <c r="B133" s="296">
        <v>85</v>
      </c>
      <c r="C133" s="297"/>
      <c r="D133" s="298"/>
      <c r="F133" s="330"/>
    </row>
    <row r="134" spans="1:6" s="280" customFormat="1" x14ac:dyDescent="0.25">
      <c r="A134" s="289" t="s">
        <v>79</v>
      </c>
      <c r="B134" s="290"/>
      <c r="C134" s="291"/>
      <c r="D134" s="290"/>
      <c r="F134" s="330"/>
    </row>
    <row r="135" spans="1:6" s="280" customFormat="1" x14ac:dyDescent="0.25">
      <c r="A135" s="281" t="s">
        <v>57</v>
      </c>
      <c r="B135" s="282">
        <v>28</v>
      </c>
      <c r="C135" s="283">
        <v>0.84848484848484851</v>
      </c>
      <c r="D135" s="284"/>
      <c r="F135" s="330"/>
    </row>
    <row r="136" spans="1:6" s="280" customFormat="1" x14ac:dyDescent="0.25">
      <c r="A136" s="281" t="s">
        <v>852</v>
      </c>
      <c r="B136" s="282">
        <v>1</v>
      </c>
      <c r="C136" s="283">
        <v>3.0303030303030304E-2</v>
      </c>
      <c r="D136" s="284"/>
      <c r="F136" s="330"/>
    </row>
    <row r="137" spans="1:6" s="280" customFormat="1" x14ac:dyDescent="0.25">
      <c r="A137" s="281" t="s">
        <v>1142</v>
      </c>
      <c r="B137" s="282">
        <v>1</v>
      </c>
      <c r="C137" s="283">
        <v>3.0303030303030304E-2</v>
      </c>
      <c r="D137" s="284"/>
      <c r="F137" s="330"/>
    </row>
    <row r="138" spans="1:6" s="280" customFormat="1" x14ac:dyDescent="0.25">
      <c r="A138" s="281" t="s">
        <v>182</v>
      </c>
      <c r="B138" s="282">
        <v>1</v>
      </c>
      <c r="C138" s="283">
        <v>3.0303030303030304E-2</v>
      </c>
      <c r="D138" s="284"/>
      <c r="F138" s="330"/>
    </row>
    <row r="139" spans="1:6" s="280" customFormat="1" x14ac:dyDescent="0.25">
      <c r="A139" s="281" t="s">
        <v>1178</v>
      </c>
      <c r="B139" s="282">
        <v>1</v>
      </c>
      <c r="C139" s="283">
        <v>3.0303030303030304E-2</v>
      </c>
      <c r="D139" s="284"/>
      <c r="F139" s="330"/>
    </row>
    <row r="140" spans="1:6" s="280" customFormat="1" x14ac:dyDescent="0.25">
      <c r="A140" s="281" t="s">
        <v>228</v>
      </c>
      <c r="B140" s="282">
        <v>1</v>
      </c>
      <c r="C140" s="283">
        <v>3.0303030303030304E-2</v>
      </c>
      <c r="D140" s="284"/>
      <c r="F140" s="330"/>
    </row>
    <row r="141" spans="1:6" s="280" customFormat="1" x14ac:dyDescent="0.25">
      <c r="A141" s="295" t="s">
        <v>881</v>
      </c>
      <c r="B141" s="296">
        <v>33</v>
      </c>
      <c r="C141" s="297"/>
      <c r="D141" s="298"/>
      <c r="F141" s="330"/>
    </row>
    <row r="142" spans="1:6" s="280" customFormat="1" ht="16.5" x14ac:dyDescent="0.25">
      <c r="A142" s="289" t="s">
        <v>1080</v>
      </c>
      <c r="B142" s="290"/>
      <c r="C142" s="291"/>
      <c r="D142" s="278" t="s">
        <v>33</v>
      </c>
      <c r="F142" s="330"/>
    </row>
    <row r="143" spans="1:6" s="280" customFormat="1" x14ac:dyDescent="0.25">
      <c r="A143" s="281" t="s">
        <v>155</v>
      </c>
      <c r="B143" s="282">
        <v>157</v>
      </c>
      <c r="C143" s="283">
        <v>0.84864864864864864</v>
      </c>
      <c r="D143" s="284"/>
      <c r="F143" s="330"/>
    </row>
    <row r="144" spans="1:6" s="280" customFormat="1" x14ac:dyDescent="0.25">
      <c r="A144" s="292" t="s">
        <v>1061</v>
      </c>
      <c r="B144" s="293">
        <v>28</v>
      </c>
      <c r="C144" s="283">
        <v>0.15135135135135136</v>
      </c>
      <c r="D144" s="294"/>
      <c r="F144" s="330"/>
    </row>
    <row r="145" spans="1:6" s="280" customFormat="1" x14ac:dyDescent="0.25">
      <c r="A145" s="295" t="s">
        <v>881</v>
      </c>
      <c r="B145" s="296">
        <v>185</v>
      </c>
      <c r="C145" s="297"/>
      <c r="D145" s="298"/>
      <c r="F145" s="330"/>
    </row>
    <row r="146" spans="1:6" s="280" customFormat="1" x14ac:dyDescent="0.25">
      <c r="A146" s="289" t="s">
        <v>1081</v>
      </c>
      <c r="B146" s="290"/>
      <c r="C146" s="291"/>
      <c r="D146" s="290"/>
      <c r="F146" s="330"/>
    </row>
    <row r="147" spans="1:6" s="280" customFormat="1" x14ac:dyDescent="0.25">
      <c r="A147" s="281" t="s">
        <v>259</v>
      </c>
      <c r="B147" s="282">
        <v>581</v>
      </c>
      <c r="C147" s="283">
        <v>1</v>
      </c>
      <c r="D147" s="284"/>
      <c r="F147" s="330"/>
    </row>
    <row r="148" spans="1:6" s="280" customFormat="1" x14ac:dyDescent="0.25">
      <c r="A148" s="295" t="s">
        <v>881</v>
      </c>
      <c r="B148" s="296">
        <v>581</v>
      </c>
      <c r="C148" s="297"/>
      <c r="D148" s="298"/>
      <c r="F148" s="330"/>
    </row>
    <row r="149" spans="1:6" s="280" customFormat="1" ht="16.5" x14ac:dyDescent="0.25">
      <c r="A149" s="289" t="s">
        <v>24</v>
      </c>
      <c r="B149" s="290"/>
      <c r="C149" s="291"/>
      <c r="D149" s="278" t="s">
        <v>42</v>
      </c>
      <c r="F149" s="330"/>
    </row>
    <row r="150" spans="1:6" s="280" customFormat="1" x14ac:dyDescent="0.25">
      <c r="A150" s="281" t="s">
        <v>27</v>
      </c>
      <c r="B150" s="282"/>
      <c r="C150" s="283"/>
      <c r="D150" s="284"/>
      <c r="F150" s="330"/>
    </row>
    <row r="151" spans="1:6" s="280" customFormat="1" x14ac:dyDescent="0.25">
      <c r="A151" s="281" t="s">
        <v>82</v>
      </c>
      <c r="B151" s="282"/>
      <c r="C151" s="283"/>
      <c r="D151" s="284"/>
      <c r="F151" s="330"/>
    </row>
    <row r="152" spans="1:6" s="280" customFormat="1" x14ac:dyDescent="0.25">
      <c r="A152" s="295" t="s">
        <v>881</v>
      </c>
      <c r="B152" s="296">
        <v>16</v>
      </c>
      <c r="C152" s="297"/>
      <c r="D152" s="298"/>
      <c r="F152" s="330"/>
    </row>
    <row r="153" spans="1:6" s="280" customFormat="1" x14ac:dyDescent="0.25">
      <c r="A153" s="289" t="s">
        <v>1144</v>
      </c>
      <c r="B153" s="290"/>
      <c r="C153" s="291"/>
      <c r="D153" s="290"/>
      <c r="F153" s="330"/>
    </row>
    <row r="154" spans="1:6" s="280" customFormat="1" x14ac:dyDescent="0.25">
      <c r="A154" s="281" t="s">
        <v>57</v>
      </c>
      <c r="B154" s="282">
        <v>1</v>
      </c>
      <c r="C154" s="283">
        <v>0.2</v>
      </c>
      <c r="D154" s="284"/>
      <c r="F154" s="330"/>
    </row>
    <row r="155" spans="1:6" s="280" customFormat="1" x14ac:dyDescent="0.25">
      <c r="A155" s="281" t="s">
        <v>687</v>
      </c>
      <c r="B155" s="300">
        <v>3</v>
      </c>
      <c r="C155" s="283">
        <v>0.6</v>
      </c>
      <c r="D155" s="294"/>
      <c r="F155" s="330"/>
    </row>
    <row r="156" spans="1:6" s="280" customFormat="1" x14ac:dyDescent="0.25">
      <c r="A156" s="281" t="s">
        <v>1179</v>
      </c>
      <c r="B156" s="282">
        <v>1</v>
      </c>
      <c r="C156" s="283">
        <v>0.2</v>
      </c>
      <c r="D156" s="284"/>
      <c r="F156" s="330"/>
    </row>
    <row r="157" spans="1:6" s="280" customFormat="1" x14ac:dyDescent="0.25">
      <c r="A157" s="295" t="s">
        <v>881</v>
      </c>
      <c r="B157" s="296">
        <v>5</v>
      </c>
      <c r="C157" s="297"/>
      <c r="D157" s="298"/>
      <c r="F157" s="330"/>
    </row>
    <row r="158" spans="1:6" s="280" customFormat="1" x14ac:dyDescent="0.25">
      <c r="A158" s="289" t="s">
        <v>873</v>
      </c>
      <c r="B158" s="290"/>
      <c r="C158" s="291"/>
      <c r="D158" s="290"/>
      <c r="F158" s="330"/>
    </row>
    <row r="159" spans="1:6" s="280" customFormat="1" x14ac:dyDescent="0.25">
      <c r="A159" s="281" t="s">
        <v>263</v>
      </c>
      <c r="B159" s="282">
        <v>8</v>
      </c>
      <c r="C159" s="283">
        <v>0.88888888888888884</v>
      </c>
      <c r="D159" s="284"/>
      <c r="F159" s="330"/>
    </row>
    <row r="160" spans="1:6" s="280" customFormat="1" x14ac:dyDescent="0.25">
      <c r="A160" s="281" t="s">
        <v>817</v>
      </c>
      <c r="B160" s="282">
        <v>1</v>
      </c>
      <c r="C160" s="283">
        <v>0.1111111111111111</v>
      </c>
      <c r="D160" s="284"/>
      <c r="F160" s="330"/>
    </row>
    <row r="161" spans="1:6" s="280" customFormat="1" x14ac:dyDescent="0.25">
      <c r="A161" s="295" t="s">
        <v>881</v>
      </c>
      <c r="B161" s="296">
        <v>9</v>
      </c>
      <c r="C161" s="297"/>
      <c r="D161" s="298"/>
      <c r="F161" s="330"/>
    </row>
    <row r="162" spans="1:6" s="280" customFormat="1" ht="16.5" x14ac:dyDescent="0.25">
      <c r="A162" s="289" t="s">
        <v>913</v>
      </c>
      <c r="B162" s="290"/>
      <c r="C162" s="291"/>
      <c r="D162" s="278" t="s">
        <v>40</v>
      </c>
      <c r="F162" s="330"/>
    </row>
    <row r="163" spans="1:6" s="280" customFormat="1" x14ac:dyDescent="0.25">
      <c r="A163" s="281" t="s">
        <v>58</v>
      </c>
      <c r="B163" s="300"/>
      <c r="C163" s="301"/>
      <c r="D163" s="294"/>
      <c r="F163" s="330"/>
    </row>
    <row r="164" spans="1:6" s="280" customFormat="1" x14ac:dyDescent="0.25">
      <c r="A164" s="281" t="s">
        <v>1147</v>
      </c>
      <c r="B164" s="300"/>
      <c r="C164" s="301"/>
      <c r="D164" s="294"/>
      <c r="F164" s="330"/>
    </row>
    <row r="165" spans="1:6" s="280" customFormat="1" x14ac:dyDescent="0.25">
      <c r="A165" s="281" t="s">
        <v>1084</v>
      </c>
      <c r="B165" s="300"/>
      <c r="C165" s="301"/>
      <c r="D165" s="294"/>
      <c r="F165" s="330"/>
    </row>
    <row r="166" spans="1:6" s="280" customFormat="1" x14ac:dyDescent="0.25">
      <c r="A166" s="281" t="s">
        <v>1085</v>
      </c>
      <c r="B166" s="300"/>
      <c r="C166" s="301"/>
      <c r="D166" s="294"/>
      <c r="F166" s="330"/>
    </row>
    <row r="167" spans="1:6" s="280" customFormat="1" x14ac:dyDescent="0.25">
      <c r="A167" s="295" t="s">
        <v>881</v>
      </c>
      <c r="B167" s="296">
        <v>36</v>
      </c>
      <c r="C167" s="297"/>
      <c r="D167" s="298"/>
      <c r="F167" s="330"/>
    </row>
    <row r="168" spans="1:6" s="280" customFormat="1" x14ac:dyDescent="0.25">
      <c r="A168" s="289" t="s">
        <v>115</v>
      </c>
      <c r="B168" s="290"/>
      <c r="C168" s="291"/>
      <c r="D168" s="290"/>
      <c r="F168" s="330"/>
    </row>
    <row r="169" spans="1:6" s="280" customFormat="1" x14ac:dyDescent="0.25">
      <c r="A169" s="281" t="s">
        <v>116</v>
      </c>
      <c r="B169" s="282">
        <v>6</v>
      </c>
      <c r="C169" s="283">
        <v>0.8571428571428571</v>
      </c>
      <c r="D169" s="284"/>
      <c r="F169" s="330"/>
    </row>
    <row r="170" spans="1:6" s="280" customFormat="1" x14ac:dyDescent="0.25">
      <c r="A170" s="281" t="s">
        <v>1086</v>
      </c>
      <c r="B170" s="282">
        <v>1</v>
      </c>
      <c r="C170" s="283">
        <v>0.14285714285714285</v>
      </c>
      <c r="D170" s="284"/>
      <c r="F170" s="330"/>
    </row>
    <row r="171" spans="1:6" s="280" customFormat="1" x14ac:dyDescent="0.25">
      <c r="A171" s="295" t="s">
        <v>881</v>
      </c>
      <c r="B171" s="296">
        <v>7</v>
      </c>
      <c r="C171" s="297"/>
      <c r="D171" s="298"/>
      <c r="F171" s="330"/>
    </row>
    <row r="172" spans="1:6" s="280" customFormat="1" x14ac:dyDescent="0.25">
      <c r="A172" s="289" t="s">
        <v>1180</v>
      </c>
      <c r="B172" s="290"/>
      <c r="C172" s="291"/>
      <c r="D172" s="290"/>
      <c r="F172" s="330"/>
    </row>
    <row r="173" spans="1:6" s="280" customFormat="1" x14ac:dyDescent="0.25">
      <c r="A173" s="281" t="s">
        <v>1181</v>
      </c>
      <c r="B173" s="282">
        <v>1</v>
      </c>
      <c r="C173" s="283">
        <v>1</v>
      </c>
      <c r="D173" s="284"/>
      <c r="F173" s="330"/>
    </row>
    <row r="174" spans="1:6" s="280" customFormat="1" x14ac:dyDescent="0.25">
      <c r="A174" s="295" t="s">
        <v>881</v>
      </c>
      <c r="B174" s="296">
        <v>1</v>
      </c>
      <c r="C174" s="297"/>
      <c r="D174" s="298"/>
      <c r="F174" s="330"/>
    </row>
    <row r="175" spans="1:6" s="280" customFormat="1" ht="16.5" x14ac:dyDescent="0.25">
      <c r="A175" s="289" t="s">
        <v>1227</v>
      </c>
      <c r="B175" s="290"/>
      <c r="C175" s="291"/>
      <c r="D175" s="278" t="s">
        <v>40</v>
      </c>
      <c r="F175" s="330"/>
    </row>
    <row r="176" spans="1:6" s="280" customFormat="1" x14ac:dyDescent="0.25">
      <c r="A176" s="281" t="s">
        <v>1148</v>
      </c>
      <c r="B176" s="282">
        <v>9</v>
      </c>
      <c r="C176" s="283">
        <v>1</v>
      </c>
      <c r="D176" s="284"/>
      <c r="F176" s="330"/>
    </row>
    <row r="177" spans="1:6" s="280" customFormat="1" x14ac:dyDescent="0.25">
      <c r="A177" s="295" t="s">
        <v>881</v>
      </c>
      <c r="B177" s="296">
        <v>9</v>
      </c>
      <c r="C177" s="297"/>
      <c r="D177" s="298"/>
      <c r="F177" s="330"/>
    </row>
    <row r="178" spans="1:6" s="280" customFormat="1" x14ac:dyDescent="0.25">
      <c r="A178" s="289" t="s">
        <v>117</v>
      </c>
      <c r="B178" s="290"/>
      <c r="C178" s="291"/>
      <c r="D178" s="290"/>
      <c r="F178" s="330"/>
    </row>
    <row r="179" spans="1:6" s="280" customFormat="1" x14ac:dyDescent="0.25">
      <c r="A179" s="281" t="s">
        <v>136</v>
      </c>
      <c r="B179" s="282">
        <v>1</v>
      </c>
      <c r="C179" s="283">
        <v>7.1428571428571426E-3</v>
      </c>
      <c r="D179" s="284"/>
      <c r="F179" s="330"/>
    </row>
    <row r="180" spans="1:6" s="280" customFormat="1" x14ac:dyDescent="0.25">
      <c r="A180" s="337" t="s">
        <v>61</v>
      </c>
      <c r="B180" s="282">
        <v>129</v>
      </c>
      <c r="C180" s="283">
        <v>0.92142857142857137</v>
      </c>
      <c r="D180" s="284"/>
      <c r="F180" s="330"/>
    </row>
    <row r="181" spans="1:6" s="280" customFormat="1" x14ac:dyDescent="0.25">
      <c r="A181" s="281" t="s">
        <v>814</v>
      </c>
      <c r="B181" s="282">
        <v>6</v>
      </c>
      <c r="C181" s="283">
        <v>4.2857142857142858E-2</v>
      </c>
      <c r="D181" s="284"/>
      <c r="F181" s="330"/>
    </row>
    <row r="182" spans="1:6" s="280" customFormat="1" x14ac:dyDescent="0.25">
      <c r="A182" s="281" t="s">
        <v>1182</v>
      </c>
      <c r="B182" s="282">
        <v>1</v>
      </c>
      <c r="C182" s="283">
        <v>7.1428571428571426E-3</v>
      </c>
      <c r="D182" s="284"/>
      <c r="F182" s="330"/>
    </row>
    <row r="183" spans="1:6" s="280" customFormat="1" x14ac:dyDescent="0.25">
      <c r="A183" s="281" t="s">
        <v>1183</v>
      </c>
      <c r="B183" s="282">
        <v>1</v>
      </c>
      <c r="C183" s="283">
        <v>7.1428571428571426E-3</v>
      </c>
      <c r="D183" s="284"/>
      <c r="F183" s="330"/>
    </row>
    <row r="184" spans="1:6" s="280" customFormat="1" x14ac:dyDescent="0.25">
      <c r="A184" s="281" t="s">
        <v>1184</v>
      </c>
      <c r="B184" s="282">
        <v>1</v>
      </c>
      <c r="C184" s="283">
        <v>7.1428571428571426E-3</v>
      </c>
      <c r="D184" s="284"/>
      <c r="F184" s="330"/>
    </row>
    <row r="185" spans="1:6" s="280" customFormat="1" x14ac:dyDescent="0.25">
      <c r="A185" s="281" t="s">
        <v>1088</v>
      </c>
      <c r="B185" s="282">
        <v>1</v>
      </c>
      <c r="C185" s="283">
        <v>7.1428571428571426E-3</v>
      </c>
      <c r="D185" s="284"/>
      <c r="F185" s="330"/>
    </row>
    <row r="186" spans="1:6" s="280" customFormat="1" x14ac:dyDescent="0.25">
      <c r="A186" s="295" t="s">
        <v>881</v>
      </c>
      <c r="B186" s="296">
        <v>140</v>
      </c>
      <c r="C186" s="297"/>
      <c r="D186" s="298"/>
      <c r="F186" s="330"/>
    </row>
    <row r="187" spans="1:6" s="280" customFormat="1" x14ac:dyDescent="0.25">
      <c r="A187" s="289" t="s">
        <v>272</v>
      </c>
      <c r="B187" s="290"/>
      <c r="C187" s="291"/>
      <c r="D187" s="290"/>
      <c r="F187" s="330"/>
    </row>
    <row r="188" spans="1:6" s="280" customFormat="1" x14ac:dyDescent="0.25">
      <c r="A188" s="281" t="s">
        <v>29</v>
      </c>
      <c r="B188" s="282">
        <v>41</v>
      </c>
      <c r="C188" s="283">
        <v>1</v>
      </c>
      <c r="D188" s="284"/>
      <c r="F188" s="330"/>
    </row>
    <row r="189" spans="1:6" s="280" customFormat="1" x14ac:dyDescent="0.25">
      <c r="A189" s="295" t="s">
        <v>881</v>
      </c>
      <c r="B189" s="296">
        <v>41</v>
      </c>
      <c r="C189" s="297"/>
      <c r="D189" s="298"/>
      <c r="F189" s="330"/>
    </row>
    <row r="190" spans="1:6" s="280" customFormat="1" x14ac:dyDescent="0.25">
      <c r="A190" s="289" t="s">
        <v>282</v>
      </c>
      <c r="B190" s="290"/>
      <c r="C190" s="291"/>
      <c r="D190" s="290"/>
      <c r="F190" s="330"/>
    </row>
    <row r="191" spans="1:6" s="280" customFormat="1" x14ac:dyDescent="0.25">
      <c r="A191" s="281" t="s">
        <v>265</v>
      </c>
      <c r="B191" s="282">
        <v>5</v>
      </c>
      <c r="C191" s="283">
        <v>0.83333333333333337</v>
      </c>
      <c r="D191" s="284"/>
      <c r="F191" s="330"/>
    </row>
    <row r="192" spans="1:6" s="280" customFormat="1" x14ac:dyDescent="0.25">
      <c r="A192" s="281" t="s">
        <v>1090</v>
      </c>
      <c r="B192" s="282">
        <v>1</v>
      </c>
      <c r="C192" s="283">
        <v>0.16666666666666666</v>
      </c>
      <c r="D192" s="284"/>
      <c r="F192" s="330"/>
    </row>
    <row r="193" spans="1:6" s="280" customFormat="1" x14ac:dyDescent="0.25">
      <c r="A193" s="295" t="s">
        <v>881</v>
      </c>
      <c r="B193" s="296">
        <v>6</v>
      </c>
      <c r="C193" s="297"/>
      <c r="D193" s="298"/>
      <c r="F193" s="330"/>
    </row>
    <row r="194" spans="1:6" s="280" customFormat="1" x14ac:dyDescent="0.25">
      <c r="A194" s="289" t="s">
        <v>118</v>
      </c>
      <c r="B194" s="290"/>
      <c r="C194" s="291"/>
      <c r="D194" s="290"/>
      <c r="F194" s="330"/>
    </row>
    <row r="195" spans="1:6" s="280" customFormat="1" x14ac:dyDescent="0.25">
      <c r="A195" s="281" t="s">
        <v>96</v>
      </c>
      <c r="B195" s="282">
        <v>15</v>
      </c>
      <c r="C195" s="283">
        <v>0.83333333333333337</v>
      </c>
      <c r="D195" s="284"/>
      <c r="F195" s="330"/>
    </row>
    <row r="196" spans="1:6" s="280" customFormat="1" x14ac:dyDescent="0.25">
      <c r="A196" s="281" t="s">
        <v>1092</v>
      </c>
      <c r="B196" s="282">
        <v>1</v>
      </c>
      <c r="C196" s="283">
        <v>5.5555555555555552E-2</v>
      </c>
      <c r="D196" s="284"/>
      <c r="F196" s="330"/>
    </row>
    <row r="197" spans="1:6" s="280" customFormat="1" x14ac:dyDescent="0.25">
      <c r="A197" s="281" t="s">
        <v>1185</v>
      </c>
      <c r="B197" s="282">
        <v>2</v>
      </c>
      <c r="C197" s="283">
        <v>0.1111111111111111</v>
      </c>
      <c r="D197" s="284"/>
      <c r="F197" s="330"/>
    </row>
    <row r="198" spans="1:6" s="280" customFormat="1" x14ac:dyDescent="0.25">
      <c r="A198" s="295" t="s">
        <v>881</v>
      </c>
      <c r="B198" s="296">
        <v>18</v>
      </c>
      <c r="C198" s="297"/>
      <c r="D198" s="298"/>
      <c r="F198" s="330"/>
    </row>
    <row r="199" spans="1:6" s="280" customFormat="1" x14ac:dyDescent="0.25">
      <c r="A199" s="289" t="s">
        <v>928</v>
      </c>
      <c r="B199" s="290"/>
      <c r="C199" s="291"/>
      <c r="D199" s="290"/>
      <c r="F199" s="330"/>
    </row>
    <row r="200" spans="1:6" s="280" customFormat="1" x14ac:dyDescent="0.25">
      <c r="A200" s="281" t="s">
        <v>126</v>
      </c>
      <c r="B200" s="282">
        <v>25</v>
      </c>
      <c r="C200" s="283">
        <v>1</v>
      </c>
      <c r="D200" s="284"/>
      <c r="F200" s="330"/>
    </row>
    <row r="201" spans="1:6" s="280" customFormat="1" x14ac:dyDescent="0.25">
      <c r="A201" s="295" t="s">
        <v>881</v>
      </c>
      <c r="B201" s="296">
        <v>25</v>
      </c>
      <c r="C201" s="297"/>
      <c r="D201" s="298"/>
      <c r="F201" s="330"/>
    </row>
    <row r="202" spans="1:6" s="280" customFormat="1" x14ac:dyDescent="0.25">
      <c r="A202" s="289" t="s">
        <v>1093</v>
      </c>
      <c r="B202" s="290"/>
      <c r="C202" s="291"/>
      <c r="D202" s="290"/>
      <c r="F202" s="330"/>
    </row>
    <row r="203" spans="1:6" s="280" customFormat="1" x14ac:dyDescent="0.25">
      <c r="A203" s="281" t="s">
        <v>88</v>
      </c>
      <c r="B203" s="300"/>
      <c r="C203" s="301"/>
      <c r="D203" s="294"/>
      <c r="F203" s="330"/>
    </row>
    <row r="204" spans="1:6" s="280" customFormat="1" x14ac:dyDescent="0.25">
      <c r="A204" s="281" t="s">
        <v>1186</v>
      </c>
      <c r="B204" s="300"/>
      <c r="C204" s="301"/>
      <c r="D204" s="294"/>
      <c r="F204" s="330"/>
    </row>
    <row r="205" spans="1:6" s="280" customFormat="1" x14ac:dyDescent="0.25">
      <c r="A205" s="281" t="s">
        <v>1094</v>
      </c>
      <c r="B205" s="300"/>
      <c r="C205" s="301"/>
      <c r="D205" s="294"/>
      <c r="F205" s="330"/>
    </row>
    <row r="206" spans="1:6" s="280" customFormat="1" x14ac:dyDescent="0.25">
      <c r="A206" s="281" t="s">
        <v>1187</v>
      </c>
      <c r="B206" s="300"/>
      <c r="C206" s="301"/>
      <c r="D206" s="294"/>
      <c r="F206" s="330"/>
    </row>
    <row r="207" spans="1:6" s="280" customFormat="1" x14ac:dyDescent="0.25">
      <c r="A207" s="281" t="s">
        <v>57</v>
      </c>
      <c r="B207" s="300"/>
      <c r="C207" s="301"/>
      <c r="D207" s="294"/>
      <c r="F207" s="330"/>
    </row>
    <row r="208" spans="1:6" s="280" customFormat="1" x14ac:dyDescent="0.25">
      <c r="A208" s="295" t="s">
        <v>881</v>
      </c>
      <c r="B208" s="296">
        <v>87</v>
      </c>
      <c r="C208" s="297"/>
      <c r="D208" s="298"/>
      <c r="F208" s="330"/>
    </row>
    <row r="209" spans="1:6" s="280" customFormat="1" x14ac:dyDescent="0.25">
      <c r="A209" s="289" t="s">
        <v>123</v>
      </c>
      <c r="B209" s="290"/>
      <c r="C209" s="291"/>
      <c r="D209" s="290"/>
      <c r="F209" s="330"/>
    </row>
    <row r="210" spans="1:6" s="280" customFormat="1" x14ac:dyDescent="0.25">
      <c r="A210" s="281" t="s">
        <v>57</v>
      </c>
      <c r="B210" s="282">
        <v>24</v>
      </c>
      <c r="C210" s="283">
        <v>0.8571428571428571</v>
      </c>
      <c r="D210" s="284"/>
      <c r="F210" s="330"/>
    </row>
    <row r="211" spans="1:6" s="280" customFormat="1" x14ac:dyDescent="0.25">
      <c r="A211" s="281" t="s">
        <v>1188</v>
      </c>
      <c r="B211" s="282">
        <v>1</v>
      </c>
      <c r="C211" s="283">
        <v>3.5714285714285712E-2</v>
      </c>
      <c r="D211" s="284"/>
      <c r="F211" s="330"/>
    </row>
    <row r="212" spans="1:6" s="280" customFormat="1" x14ac:dyDescent="0.25">
      <c r="A212" s="281" t="s">
        <v>858</v>
      </c>
      <c r="B212" s="282">
        <v>2</v>
      </c>
      <c r="C212" s="283">
        <v>7.1428571428571425E-2</v>
      </c>
      <c r="D212" s="284"/>
      <c r="F212" s="330"/>
    </row>
    <row r="213" spans="1:6" s="280" customFormat="1" x14ac:dyDescent="0.25">
      <c r="A213" s="281" t="s">
        <v>1097</v>
      </c>
      <c r="B213" s="282">
        <v>1</v>
      </c>
      <c r="C213" s="283">
        <v>3.5714285714285712E-2</v>
      </c>
      <c r="D213" s="284"/>
      <c r="F213" s="330"/>
    </row>
    <row r="214" spans="1:6" s="280" customFormat="1" x14ac:dyDescent="0.25">
      <c r="A214" s="295" t="s">
        <v>881</v>
      </c>
      <c r="B214" s="296">
        <v>28</v>
      </c>
      <c r="C214" s="297"/>
      <c r="D214" s="298"/>
      <c r="F214" s="330"/>
    </row>
    <row r="215" spans="1:6" s="280" customFormat="1" x14ac:dyDescent="0.25">
      <c r="A215" s="289" t="s">
        <v>273</v>
      </c>
      <c r="B215" s="290"/>
      <c r="C215" s="291"/>
      <c r="D215" s="290"/>
      <c r="F215" s="330"/>
    </row>
    <row r="216" spans="1:6" s="280" customFormat="1" x14ac:dyDescent="0.25">
      <c r="A216" s="281" t="s">
        <v>57</v>
      </c>
      <c r="B216" s="282">
        <v>1</v>
      </c>
      <c r="C216" s="283">
        <v>4.3478260869565216E-2</v>
      </c>
      <c r="D216" s="284"/>
      <c r="F216" s="330"/>
    </row>
    <row r="217" spans="1:6" s="280" customFormat="1" x14ac:dyDescent="0.25">
      <c r="A217" s="281" t="s">
        <v>182</v>
      </c>
      <c r="B217" s="282">
        <v>17</v>
      </c>
      <c r="C217" s="283">
        <v>0.73913043478260865</v>
      </c>
      <c r="D217" s="284"/>
      <c r="F217" s="330"/>
    </row>
    <row r="218" spans="1:6" s="280" customFormat="1" x14ac:dyDescent="0.25">
      <c r="A218" s="281" t="s">
        <v>1099</v>
      </c>
      <c r="B218" s="282">
        <v>2</v>
      </c>
      <c r="C218" s="283">
        <v>8.6956521739130432E-2</v>
      </c>
      <c r="D218" s="284"/>
      <c r="F218" s="330"/>
    </row>
    <row r="219" spans="1:6" s="280" customFormat="1" x14ac:dyDescent="0.25">
      <c r="A219" s="281" t="s">
        <v>182</v>
      </c>
      <c r="B219" s="282">
        <v>3</v>
      </c>
      <c r="C219" s="283">
        <v>0.13043478260869565</v>
      </c>
      <c r="D219" s="284"/>
      <c r="F219" s="330"/>
    </row>
    <row r="220" spans="1:6" s="280" customFormat="1" x14ac:dyDescent="0.25">
      <c r="A220" s="295" t="s">
        <v>881</v>
      </c>
      <c r="B220" s="296">
        <v>23</v>
      </c>
      <c r="C220" s="297"/>
      <c r="D220" s="298"/>
      <c r="F220" s="330"/>
    </row>
    <row r="221" spans="1:6" s="280" customFormat="1" x14ac:dyDescent="0.25">
      <c r="A221" s="289" t="s">
        <v>937</v>
      </c>
      <c r="B221" s="290"/>
      <c r="C221" s="291"/>
      <c r="D221" s="290"/>
      <c r="F221" s="330"/>
    </row>
    <row r="222" spans="1:6" s="280" customFormat="1" x14ac:dyDescent="0.25">
      <c r="A222" s="281" t="s">
        <v>96</v>
      </c>
      <c r="B222" s="282">
        <v>4</v>
      </c>
      <c r="C222" s="283">
        <v>0.8</v>
      </c>
      <c r="D222" s="284"/>
      <c r="F222" s="330"/>
    </row>
    <row r="223" spans="1:6" s="280" customFormat="1" x14ac:dyDescent="0.25">
      <c r="A223" s="281" t="s">
        <v>1189</v>
      </c>
      <c r="B223" s="282">
        <v>1</v>
      </c>
      <c r="C223" s="283">
        <v>0.2</v>
      </c>
      <c r="D223" s="284"/>
      <c r="F223" s="330"/>
    </row>
    <row r="224" spans="1:6" s="280" customFormat="1" x14ac:dyDescent="0.25">
      <c r="A224" s="295" t="s">
        <v>881</v>
      </c>
      <c r="B224" s="296">
        <v>5</v>
      </c>
      <c r="C224" s="297"/>
      <c r="D224" s="298"/>
      <c r="F224" s="330"/>
    </row>
    <row r="225" spans="1:6" s="280" customFormat="1" ht="16.5" x14ac:dyDescent="0.25">
      <c r="A225" s="289" t="s">
        <v>807</v>
      </c>
      <c r="B225" s="290"/>
      <c r="C225" s="291"/>
      <c r="D225" s="278" t="s">
        <v>939</v>
      </c>
      <c r="F225" s="330"/>
    </row>
    <row r="226" spans="1:6" s="280" customFormat="1" x14ac:dyDescent="0.25">
      <c r="A226" s="337" t="s">
        <v>61</v>
      </c>
      <c r="B226" s="282">
        <v>26</v>
      </c>
      <c r="C226" s="283">
        <v>0.8666666666666667</v>
      </c>
      <c r="D226" s="284"/>
      <c r="F226" s="330"/>
    </row>
    <row r="227" spans="1:6" s="280" customFormat="1" x14ac:dyDescent="0.25">
      <c r="A227" s="292" t="s">
        <v>1061</v>
      </c>
      <c r="B227" s="293">
        <v>4</v>
      </c>
      <c r="C227" s="283">
        <v>0.13333333333333333</v>
      </c>
      <c r="D227" s="294"/>
      <c r="F227" s="330"/>
    </row>
    <row r="228" spans="1:6" s="280" customFormat="1" x14ac:dyDescent="0.25">
      <c r="A228" s="295" t="s">
        <v>881</v>
      </c>
      <c r="B228" s="296">
        <v>30</v>
      </c>
      <c r="C228" s="297"/>
      <c r="D228" s="298"/>
      <c r="F228" s="330"/>
    </row>
    <row r="229" spans="1:6" s="280" customFormat="1" x14ac:dyDescent="0.25">
      <c r="A229" s="289" t="s">
        <v>8</v>
      </c>
      <c r="B229" s="290"/>
      <c r="C229" s="291"/>
      <c r="D229" s="290"/>
      <c r="F229" s="330"/>
    </row>
    <row r="230" spans="1:6" s="280" customFormat="1" x14ac:dyDescent="0.25">
      <c r="A230" s="281" t="s">
        <v>1190</v>
      </c>
      <c r="B230" s="282">
        <v>1</v>
      </c>
      <c r="C230" s="283">
        <v>3.2258064516129031E-2</v>
      </c>
      <c r="D230" s="284"/>
      <c r="F230" s="330"/>
    </row>
    <row r="231" spans="1:6" s="280" customFormat="1" x14ac:dyDescent="0.25">
      <c r="A231" s="281" t="s">
        <v>1191</v>
      </c>
      <c r="B231" s="282">
        <v>1</v>
      </c>
      <c r="C231" s="283">
        <v>3.2258064516129031E-2</v>
      </c>
      <c r="D231" s="284"/>
      <c r="F231" s="330"/>
    </row>
    <row r="232" spans="1:6" s="280" customFormat="1" x14ac:dyDescent="0.25">
      <c r="A232" s="281" t="s">
        <v>58</v>
      </c>
      <c r="B232" s="282">
        <v>1</v>
      </c>
      <c r="C232" s="283">
        <v>3.2258064516129031E-2</v>
      </c>
      <c r="D232" s="284"/>
      <c r="F232" s="330"/>
    </row>
    <row r="233" spans="1:6" s="280" customFormat="1" x14ac:dyDescent="0.25">
      <c r="A233" s="281" t="s">
        <v>126</v>
      </c>
      <c r="B233" s="282">
        <v>27</v>
      </c>
      <c r="C233" s="283">
        <v>0.87096774193548387</v>
      </c>
      <c r="D233" s="284"/>
      <c r="F233" s="330"/>
    </row>
    <row r="234" spans="1:6" s="280" customFormat="1" x14ac:dyDescent="0.25">
      <c r="A234" s="281" t="s">
        <v>1192</v>
      </c>
      <c r="B234" s="282">
        <v>1</v>
      </c>
      <c r="C234" s="283">
        <v>3.2258064516129031E-2</v>
      </c>
      <c r="D234" s="284"/>
      <c r="F234" s="330"/>
    </row>
    <row r="235" spans="1:6" s="280" customFormat="1" x14ac:dyDescent="0.25">
      <c r="A235" s="295" t="s">
        <v>881</v>
      </c>
      <c r="B235" s="296">
        <v>31</v>
      </c>
      <c r="C235" s="297"/>
      <c r="D235" s="298"/>
      <c r="F235" s="330"/>
    </row>
    <row r="236" spans="1:6" s="280" customFormat="1" x14ac:dyDescent="0.25">
      <c r="A236" s="289" t="s">
        <v>274</v>
      </c>
      <c r="B236" s="290"/>
      <c r="C236" s="291"/>
      <c r="D236" s="290"/>
      <c r="F236" s="330"/>
    </row>
    <row r="237" spans="1:6" s="280" customFormat="1" x14ac:dyDescent="0.25">
      <c r="A237" s="337" t="s">
        <v>61</v>
      </c>
      <c r="B237" s="282">
        <v>3</v>
      </c>
      <c r="C237" s="283">
        <v>1</v>
      </c>
      <c r="D237" s="284"/>
      <c r="F237" s="330"/>
    </row>
    <row r="238" spans="1:6" s="280" customFormat="1" x14ac:dyDescent="0.25">
      <c r="A238" s="295" t="s">
        <v>881</v>
      </c>
      <c r="B238" s="296">
        <v>3</v>
      </c>
      <c r="C238" s="297"/>
      <c r="D238" s="298"/>
      <c r="F238" s="330"/>
    </row>
    <row r="239" spans="1:6" s="280" customFormat="1" x14ac:dyDescent="0.25">
      <c r="A239" s="289" t="s">
        <v>1153</v>
      </c>
      <c r="B239" s="290"/>
      <c r="C239" s="291"/>
      <c r="D239" s="290"/>
      <c r="F239" s="330"/>
    </row>
    <row r="240" spans="1:6" s="280" customFormat="1" x14ac:dyDescent="0.25">
      <c r="A240" s="337" t="s">
        <v>1231</v>
      </c>
      <c r="B240" s="282">
        <v>1</v>
      </c>
      <c r="C240" s="283">
        <v>1</v>
      </c>
      <c r="D240" s="284"/>
      <c r="F240" s="330"/>
    </row>
    <row r="241" spans="1:6" s="280" customFormat="1" x14ac:dyDescent="0.25">
      <c r="A241" s="295" t="s">
        <v>881</v>
      </c>
      <c r="B241" s="296">
        <v>1</v>
      </c>
      <c r="C241" s="297"/>
      <c r="D241" s="298"/>
      <c r="F241" s="330"/>
    </row>
    <row r="242" spans="1:6" s="280" customFormat="1" x14ac:dyDescent="0.25">
      <c r="A242" s="289" t="s">
        <v>135</v>
      </c>
      <c r="B242" s="290"/>
      <c r="C242" s="291"/>
      <c r="D242" s="290"/>
      <c r="F242" s="330"/>
    </row>
    <row r="243" spans="1:6" s="280" customFormat="1" x14ac:dyDescent="0.25">
      <c r="A243" s="281" t="s">
        <v>57</v>
      </c>
      <c r="B243" s="282">
        <v>1</v>
      </c>
      <c r="C243" s="283">
        <v>3.8461538461538464E-2</v>
      </c>
      <c r="D243" s="284"/>
      <c r="F243" s="330"/>
    </row>
    <row r="244" spans="1:6" s="280" customFormat="1" x14ac:dyDescent="0.25">
      <c r="A244" s="281" t="s">
        <v>58</v>
      </c>
      <c r="B244" s="282">
        <v>1</v>
      </c>
      <c r="C244" s="283">
        <v>3.8461538461538464E-2</v>
      </c>
      <c r="D244" s="284"/>
      <c r="F244" s="330"/>
    </row>
    <row r="245" spans="1:6" s="280" customFormat="1" x14ac:dyDescent="0.25">
      <c r="A245" s="281" t="s">
        <v>99</v>
      </c>
      <c r="B245" s="282">
        <v>17</v>
      </c>
      <c r="C245" s="283">
        <v>0.65384615384615385</v>
      </c>
      <c r="D245" s="284"/>
      <c r="F245" s="330"/>
    </row>
    <row r="246" spans="1:6" s="280" customFormat="1" x14ac:dyDescent="0.25">
      <c r="A246" s="281" t="s">
        <v>1193</v>
      </c>
      <c r="B246" s="282">
        <v>1</v>
      </c>
      <c r="C246" s="283">
        <v>3.8461538461538464E-2</v>
      </c>
      <c r="D246" s="284"/>
      <c r="F246" s="330"/>
    </row>
    <row r="247" spans="1:6" s="280" customFormat="1" x14ac:dyDescent="0.25">
      <c r="A247" s="281" t="s">
        <v>1194</v>
      </c>
      <c r="B247" s="282">
        <v>1</v>
      </c>
      <c r="C247" s="283">
        <v>3.8461538461538464E-2</v>
      </c>
      <c r="D247" s="284"/>
      <c r="F247" s="330"/>
    </row>
    <row r="248" spans="1:6" s="280" customFormat="1" x14ac:dyDescent="0.25">
      <c r="A248" s="281" t="s">
        <v>1195</v>
      </c>
      <c r="B248" s="282">
        <v>1</v>
      </c>
      <c r="C248" s="283">
        <v>3.8461538461538464E-2</v>
      </c>
      <c r="D248" s="284"/>
      <c r="F248" s="330"/>
    </row>
    <row r="249" spans="1:6" s="280" customFormat="1" x14ac:dyDescent="0.25">
      <c r="A249" s="337" t="s">
        <v>1232</v>
      </c>
      <c r="B249" s="282">
        <v>1</v>
      </c>
      <c r="C249" s="283">
        <v>3.8461538461538464E-2</v>
      </c>
      <c r="D249" s="284"/>
      <c r="F249" s="330"/>
    </row>
    <row r="250" spans="1:6" s="280" customFormat="1" x14ac:dyDescent="0.25">
      <c r="A250" s="281" t="s">
        <v>1196</v>
      </c>
      <c r="B250" s="282">
        <v>1</v>
      </c>
      <c r="C250" s="283">
        <v>3.8461538461538464E-2</v>
      </c>
      <c r="D250" s="284"/>
      <c r="F250" s="330"/>
    </row>
    <row r="251" spans="1:6" s="280" customFormat="1" x14ac:dyDescent="0.25">
      <c r="A251" s="292" t="s">
        <v>1061</v>
      </c>
      <c r="B251" s="293">
        <v>2</v>
      </c>
      <c r="C251" s="283">
        <v>7.6923076923076927E-2</v>
      </c>
      <c r="D251" s="294"/>
      <c r="F251" s="330"/>
    </row>
    <row r="252" spans="1:6" s="280" customFormat="1" x14ac:dyDescent="0.25">
      <c r="A252" s="295" t="s">
        <v>881</v>
      </c>
      <c r="B252" s="296">
        <v>26</v>
      </c>
      <c r="C252" s="297"/>
      <c r="D252" s="298"/>
      <c r="F252" s="330"/>
    </row>
    <row r="253" spans="1:6" s="280" customFormat="1" x14ac:dyDescent="0.25">
      <c r="A253" s="289" t="s">
        <v>275</v>
      </c>
      <c r="B253" s="290"/>
      <c r="C253" s="291"/>
      <c r="D253" s="290"/>
      <c r="F253" s="330"/>
    </row>
    <row r="254" spans="1:6" s="280" customFormat="1" x14ac:dyDescent="0.25">
      <c r="A254" s="281" t="s">
        <v>1107</v>
      </c>
      <c r="B254" s="282">
        <v>2</v>
      </c>
      <c r="C254" s="283">
        <v>0.66666666666666663</v>
      </c>
      <c r="D254" s="284"/>
      <c r="F254" s="330"/>
    </row>
    <row r="255" spans="1:6" s="280" customFormat="1" x14ac:dyDescent="0.25">
      <c r="A255" s="281" t="s">
        <v>255</v>
      </c>
      <c r="B255" s="282">
        <v>1</v>
      </c>
      <c r="C255" s="283">
        <v>0.33333333333333331</v>
      </c>
      <c r="D255" s="284"/>
      <c r="F255" s="330"/>
    </row>
    <row r="256" spans="1:6" s="280" customFormat="1" x14ac:dyDescent="0.25">
      <c r="A256" s="295" t="s">
        <v>881</v>
      </c>
      <c r="B256" s="296">
        <v>3</v>
      </c>
      <c r="C256" s="297"/>
      <c r="D256" s="298"/>
      <c r="F256" s="330"/>
    </row>
    <row r="257" spans="1:6" s="280" customFormat="1" x14ac:dyDescent="0.25">
      <c r="A257" s="289" t="s">
        <v>140</v>
      </c>
      <c r="B257" s="290"/>
      <c r="C257" s="291"/>
      <c r="D257" s="290"/>
      <c r="F257" s="330"/>
    </row>
    <row r="258" spans="1:6" s="280" customFormat="1" x14ac:dyDescent="0.25">
      <c r="A258" s="281" t="s">
        <v>1197</v>
      </c>
      <c r="B258" s="282">
        <v>1</v>
      </c>
      <c r="C258" s="283">
        <v>2.8571428571428571E-2</v>
      </c>
      <c r="D258" s="284"/>
      <c r="F258" s="330"/>
    </row>
    <row r="259" spans="1:6" s="280" customFormat="1" x14ac:dyDescent="0.25">
      <c r="A259" s="281" t="s">
        <v>194</v>
      </c>
      <c r="B259" s="282">
        <v>3</v>
      </c>
      <c r="C259" s="283">
        <v>8.5714285714285715E-2</v>
      </c>
      <c r="D259" s="284"/>
      <c r="F259" s="330"/>
    </row>
    <row r="260" spans="1:6" s="280" customFormat="1" x14ac:dyDescent="0.25">
      <c r="A260" s="281" t="s">
        <v>1198</v>
      </c>
      <c r="B260" s="282">
        <v>1</v>
      </c>
      <c r="C260" s="283">
        <v>2.8571428571428571E-2</v>
      </c>
      <c r="D260" s="284"/>
      <c r="F260" s="330"/>
    </row>
    <row r="261" spans="1:6" s="280" customFormat="1" x14ac:dyDescent="0.25">
      <c r="A261" s="281" t="s">
        <v>141</v>
      </c>
      <c r="B261" s="282">
        <v>24</v>
      </c>
      <c r="C261" s="283">
        <v>0.68571428571428572</v>
      </c>
      <c r="D261" s="284"/>
      <c r="F261" s="330"/>
    </row>
    <row r="262" spans="1:6" s="280" customFormat="1" x14ac:dyDescent="0.25">
      <c r="A262" s="281" t="s">
        <v>1199</v>
      </c>
      <c r="B262" s="282">
        <v>1</v>
      </c>
      <c r="C262" s="283">
        <v>2.8571428571428571E-2</v>
      </c>
      <c r="D262" s="284"/>
      <c r="F262" s="330"/>
    </row>
    <row r="263" spans="1:6" s="280" customFormat="1" x14ac:dyDescent="0.25">
      <c r="A263" s="281" t="s">
        <v>1200</v>
      </c>
      <c r="B263" s="282">
        <v>1</v>
      </c>
      <c r="C263" s="283">
        <v>2.8571428571428571E-2</v>
      </c>
      <c r="D263" s="284"/>
      <c r="F263" s="330"/>
    </row>
    <row r="264" spans="1:6" s="280" customFormat="1" x14ac:dyDescent="0.25">
      <c r="A264" s="281" t="s">
        <v>1201</v>
      </c>
      <c r="B264" s="282">
        <v>1</v>
      </c>
      <c r="C264" s="283">
        <v>2.8571428571428571E-2</v>
      </c>
      <c r="D264" s="284"/>
      <c r="F264" s="330"/>
    </row>
    <row r="265" spans="1:6" s="280" customFormat="1" x14ac:dyDescent="0.25">
      <c r="A265" s="281" t="s">
        <v>1110</v>
      </c>
      <c r="B265" s="282">
        <v>1</v>
      </c>
      <c r="C265" s="283">
        <v>2.8571428571428571E-2</v>
      </c>
      <c r="D265" s="284"/>
      <c r="F265" s="330"/>
    </row>
    <row r="266" spans="1:6" s="280" customFormat="1" x14ac:dyDescent="0.25">
      <c r="A266" s="281" t="s">
        <v>89</v>
      </c>
      <c r="B266" s="282">
        <v>1</v>
      </c>
      <c r="C266" s="283">
        <v>2.8571428571428571E-2</v>
      </c>
      <c r="D266" s="284"/>
      <c r="F266" s="330"/>
    </row>
    <row r="267" spans="1:6" s="280" customFormat="1" x14ac:dyDescent="0.25">
      <c r="A267" s="292" t="s">
        <v>1061</v>
      </c>
      <c r="B267" s="293">
        <v>1</v>
      </c>
      <c r="C267" s="283">
        <v>2.8571428571428571E-2</v>
      </c>
      <c r="D267" s="294"/>
      <c r="F267" s="330"/>
    </row>
    <row r="268" spans="1:6" s="280" customFormat="1" x14ac:dyDescent="0.25">
      <c r="A268" s="295" t="s">
        <v>881</v>
      </c>
      <c r="B268" s="296">
        <v>35</v>
      </c>
      <c r="C268" s="297"/>
      <c r="D268" s="298"/>
      <c r="F268" s="330"/>
    </row>
    <row r="269" spans="1:6" s="280" customFormat="1" x14ac:dyDescent="0.25">
      <c r="A269" s="289" t="s">
        <v>276</v>
      </c>
      <c r="B269" s="290"/>
      <c r="C269" s="291"/>
      <c r="D269" s="290"/>
      <c r="F269" s="330"/>
    </row>
    <row r="270" spans="1:6" s="280" customFormat="1" x14ac:dyDescent="0.25">
      <c r="A270" s="281" t="s">
        <v>57</v>
      </c>
      <c r="B270" s="282">
        <v>1</v>
      </c>
      <c r="C270" s="283">
        <v>4.7619047619047616E-2</v>
      </c>
      <c r="D270" s="284"/>
      <c r="F270" s="330"/>
    </row>
    <row r="271" spans="1:6" s="280" customFormat="1" x14ac:dyDescent="0.25">
      <c r="A271" s="281" t="s">
        <v>1202</v>
      </c>
      <c r="B271" s="282">
        <v>1</v>
      </c>
      <c r="C271" s="283">
        <v>4.7619047619047616E-2</v>
      </c>
      <c r="D271" s="284"/>
      <c r="F271" s="330"/>
    </row>
    <row r="272" spans="1:6" s="280" customFormat="1" x14ac:dyDescent="0.25">
      <c r="A272" s="281" t="s">
        <v>819</v>
      </c>
      <c r="B272" s="282">
        <v>6</v>
      </c>
      <c r="C272" s="283">
        <v>0.2857142857142857</v>
      </c>
      <c r="D272" s="284"/>
      <c r="F272" s="330"/>
    </row>
    <row r="273" spans="1:6" s="280" customFormat="1" x14ac:dyDescent="0.25">
      <c r="A273" s="281" t="s">
        <v>1154</v>
      </c>
      <c r="B273" s="282">
        <v>2</v>
      </c>
      <c r="C273" s="283">
        <v>9.5238095238095233E-2</v>
      </c>
      <c r="D273" s="284"/>
      <c r="F273" s="330"/>
    </row>
    <row r="274" spans="1:6" s="280" customFormat="1" x14ac:dyDescent="0.25">
      <c r="A274" s="281" t="s">
        <v>1215</v>
      </c>
      <c r="B274" s="282">
        <v>2</v>
      </c>
      <c r="C274" s="283">
        <v>9.5238095238095233E-2</v>
      </c>
      <c r="D274" s="284"/>
      <c r="F274" s="330"/>
    </row>
    <row r="275" spans="1:6" s="280" customFormat="1" x14ac:dyDescent="0.25">
      <c r="A275" s="281" t="s">
        <v>1216</v>
      </c>
      <c r="B275" s="282">
        <v>1</v>
      </c>
      <c r="C275" s="283">
        <v>4.7619047619047616E-2</v>
      </c>
      <c r="D275" s="284"/>
      <c r="F275" s="330"/>
    </row>
    <row r="276" spans="1:6" s="280" customFormat="1" x14ac:dyDescent="0.25">
      <c r="A276" s="281" t="s">
        <v>20</v>
      </c>
      <c r="B276" s="282">
        <v>3</v>
      </c>
      <c r="C276" s="283">
        <v>0.14285714285714285</v>
      </c>
      <c r="D276" s="284"/>
      <c r="F276" s="330"/>
    </row>
    <row r="277" spans="1:6" s="280" customFormat="1" x14ac:dyDescent="0.25">
      <c r="A277" s="281" t="s">
        <v>1217</v>
      </c>
      <c r="B277" s="282">
        <v>2</v>
      </c>
      <c r="C277" s="283">
        <v>9.5238095238095233E-2</v>
      </c>
      <c r="D277" s="284"/>
      <c r="F277" s="330"/>
    </row>
    <row r="278" spans="1:6" s="280" customFormat="1" x14ac:dyDescent="0.25">
      <c r="A278" s="292" t="s">
        <v>1061</v>
      </c>
      <c r="B278" s="293">
        <v>3</v>
      </c>
      <c r="C278" s="283">
        <v>0.14285714285714285</v>
      </c>
      <c r="D278" s="294"/>
      <c r="F278" s="330"/>
    </row>
    <row r="279" spans="1:6" s="280" customFormat="1" x14ac:dyDescent="0.25">
      <c r="A279" s="295" t="s">
        <v>881</v>
      </c>
      <c r="B279" s="296">
        <v>21</v>
      </c>
      <c r="C279" s="297"/>
      <c r="D279" s="298"/>
      <c r="F279" s="330"/>
    </row>
    <row r="280" spans="1:6" s="280" customFormat="1" x14ac:dyDescent="0.25">
      <c r="A280" s="289" t="s">
        <v>147</v>
      </c>
      <c r="B280" s="290"/>
      <c r="C280" s="291"/>
      <c r="D280" s="290"/>
      <c r="F280" s="330"/>
    </row>
    <row r="281" spans="1:6" s="280" customFormat="1" x14ac:dyDescent="0.25">
      <c r="A281" s="281" t="s">
        <v>93</v>
      </c>
      <c r="B281" s="282">
        <v>2</v>
      </c>
      <c r="C281" s="283">
        <v>7.6923076923076927E-2</v>
      </c>
      <c r="D281" s="284"/>
      <c r="F281" s="330"/>
    </row>
    <row r="282" spans="1:6" s="280" customFormat="1" x14ac:dyDescent="0.25">
      <c r="A282" s="281" t="s">
        <v>1155</v>
      </c>
      <c r="B282" s="282">
        <v>2</v>
      </c>
      <c r="C282" s="283">
        <v>7.6923076923076927E-2</v>
      </c>
      <c r="D282" s="284"/>
      <c r="F282" s="330"/>
    </row>
    <row r="283" spans="1:6" s="280" customFormat="1" x14ac:dyDescent="0.25">
      <c r="A283" s="281" t="s">
        <v>1113</v>
      </c>
      <c r="B283" s="282">
        <v>2</v>
      </c>
      <c r="C283" s="283">
        <v>7.6923076923076927E-2</v>
      </c>
      <c r="D283" s="284"/>
      <c r="F283" s="330"/>
    </row>
    <row r="284" spans="1:6" s="280" customFormat="1" x14ac:dyDescent="0.25">
      <c r="A284" s="281" t="s">
        <v>149</v>
      </c>
      <c r="B284" s="282">
        <v>1</v>
      </c>
      <c r="C284" s="283">
        <v>3.8461538461538464E-2</v>
      </c>
      <c r="D284" s="284"/>
      <c r="F284" s="330"/>
    </row>
    <row r="285" spans="1:6" s="280" customFormat="1" x14ac:dyDescent="0.25">
      <c r="A285" s="281" t="s">
        <v>148</v>
      </c>
      <c r="B285" s="282">
        <v>8</v>
      </c>
      <c r="C285" s="283">
        <v>0.30769230769230771</v>
      </c>
      <c r="D285" s="284"/>
      <c r="F285" s="330"/>
    </row>
    <row r="286" spans="1:6" s="280" customFormat="1" x14ac:dyDescent="0.25">
      <c r="A286" s="292" t="s">
        <v>1061</v>
      </c>
      <c r="B286" s="293">
        <v>11</v>
      </c>
      <c r="C286" s="283">
        <v>0.42307692307692307</v>
      </c>
      <c r="D286" s="294"/>
      <c r="F286" s="330"/>
    </row>
    <row r="287" spans="1:6" s="280" customFormat="1" x14ac:dyDescent="0.25">
      <c r="A287" s="295" t="s">
        <v>881</v>
      </c>
      <c r="B287" s="296">
        <v>26</v>
      </c>
      <c r="C287" s="297"/>
      <c r="D287" s="298"/>
      <c r="F287" s="330"/>
    </row>
    <row r="288" spans="1:6" s="280" customFormat="1" x14ac:dyDescent="0.25">
      <c r="A288" s="289" t="s">
        <v>150</v>
      </c>
      <c r="B288" s="290"/>
      <c r="C288" s="291"/>
      <c r="D288" s="290"/>
      <c r="F288" s="330"/>
    </row>
    <row r="289" spans="1:6" s="280" customFormat="1" x14ac:dyDescent="0.25">
      <c r="A289" s="281" t="s">
        <v>194</v>
      </c>
      <c r="B289" s="282">
        <v>2</v>
      </c>
      <c r="C289" s="283">
        <v>0.1</v>
      </c>
      <c r="D289" s="284"/>
      <c r="F289" s="330"/>
    </row>
    <row r="290" spans="1:6" s="280" customFormat="1" x14ac:dyDescent="0.25">
      <c r="A290" s="281" t="s">
        <v>141</v>
      </c>
      <c r="B290" s="282">
        <v>1</v>
      </c>
      <c r="C290" s="283">
        <v>0.05</v>
      </c>
      <c r="D290" s="284"/>
      <c r="F290" s="330"/>
    </row>
    <row r="291" spans="1:6" s="280" customFormat="1" x14ac:dyDescent="0.25">
      <c r="A291" s="281" t="s">
        <v>89</v>
      </c>
      <c r="B291" s="282">
        <v>9</v>
      </c>
      <c r="C291" s="283">
        <v>0.45</v>
      </c>
      <c r="D291" s="284"/>
      <c r="F291" s="330"/>
    </row>
    <row r="292" spans="1:6" s="280" customFormat="1" x14ac:dyDescent="0.25">
      <c r="A292" s="281" t="s">
        <v>1203</v>
      </c>
      <c r="B292" s="282">
        <v>2</v>
      </c>
      <c r="C292" s="283">
        <v>0.1</v>
      </c>
      <c r="D292" s="284"/>
      <c r="F292" s="330"/>
    </row>
    <row r="293" spans="1:6" s="280" customFormat="1" x14ac:dyDescent="0.25">
      <c r="A293" s="281" t="s">
        <v>1204</v>
      </c>
      <c r="B293" s="282">
        <v>1</v>
      </c>
      <c r="C293" s="283">
        <v>0.05</v>
      </c>
      <c r="D293" s="284"/>
      <c r="F293" s="330"/>
    </row>
    <row r="294" spans="1:6" s="280" customFormat="1" x14ac:dyDescent="0.25">
      <c r="A294" s="281" t="s">
        <v>1205</v>
      </c>
      <c r="B294" s="282">
        <v>1</v>
      </c>
      <c r="C294" s="283">
        <v>0.05</v>
      </c>
      <c r="D294" s="284"/>
      <c r="F294" s="330"/>
    </row>
    <row r="295" spans="1:6" s="280" customFormat="1" x14ac:dyDescent="0.25">
      <c r="A295" s="292" t="s">
        <v>1061</v>
      </c>
      <c r="B295" s="293">
        <v>4</v>
      </c>
      <c r="C295" s="283">
        <v>0.2</v>
      </c>
      <c r="D295" s="294"/>
      <c r="F295" s="330"/>
    </row>
    <row r="296" spans="1:6" s="280" customFormat="1" x14ac:dyDescent="0.25">
      <c r="A296" s="295" t="s">
        <v>881</v>
      </c>
      <c r="B296" s="296">
        <v>20</v>
      </c>
      <c r="C296" s="297"/>
      <c r="D296" s="298"/>
      <c r="F296" s="330"/>
    </row>
    <row r="297" spans="1:6" s="280" customFormat="1" x14ac:dyDescent="0.25">
      <c r="A297" s="289" t="s">
        <v>1218</v>
      </c>
      <c r="B297" s="290"/>
      <c r="C297" s="291"/>
      <c r="D297" s="290"/>
      <c r="F297" s="330"/>
    </row>
    <row r="298" spans="1:6" s="280" customFormat="1" x14ac:dyDescent="0.25">
      <c r="A298" s="281" t="s">
        <v>96</v>
      </c>
      <c r="B298" s="282">
        <v>18</v>
      </c>
      <c r="C298" s="283">
        <v>0.41860465116279072</v>
      </c>
      <c r="D298" s="284"/>
      <c r="F298" s="330"/>
    </row>
    <row r="299" spans="1:6" s="280" customFormat="1" x14ac:dyDescent="0.25">
      <c r="A299" s="281" t="s">
        <v>57</v>
      </c>
      <c r="B299" s="282">
        <v>3</v>
      </c>
      <c r="C299" s="283">
        <v>6.9767441860465115E-2</v>
      </c>
      <c r="D299" s="284"/>
      <c r="F299" s="330"/>
    </row>
    <row r="300" spans="1:6" s="280" customFormat="1" x14ac:dyDescent="0.25">
      <c r="A300" s="281" t="s">
        <v>1219</v>
      </c>
      <c r="B300" s="282">
        <v>3</v>
      </c>
      <c r="C300" s="283">
        <v>6.9767441860465115E-2</v>
      </c>
      <c r="D300" s="284"/>
      <c r="F300" s="330"/>
    </row>
    <row r="301" spans="1:6" s="280" customFormat="1" x14ac:dyDescent="0.25">
      <c r="A301" s="292" t="s">
        <v>1061</v>
      </c>
      <c r="B301" s="293">
        <v>19</v>
      </c>
      <c r="C301" s="283">
        <v>0.44186046511627908</v>
      </c>
      <c r="D301" s="294"/>
      <c r="F301" s="330"/>
    </row>
    <row r="302" spans="1:6" s="280" customFormat="1" x14ac:dyDescent="0.25">
      <c r="A302" s="295" t="s">
        <v>881</v>
      </c>
      <c r="B302" s="296">
        <v>43</v>
      </c>
      <c r="C302" s="297"/>
      <c r="D302" s="298"/>
      <c r="F302" s="330"/>
    </row>
    <row r="303" spans="1:6" s="280" customFormat="1" x14ac:dyDescent="0.25">
      <c r="A303" s="289" t="s">
        <v>278</v>
      </c>
      <c r="B303" s="290"/>
      <c r="C303" s="291"/>
      <c r="D303" s="290"/>
      <c r="F303" s="330"/>
    </row>
    <row r="304" spans="1:6" s="280" customFormat="1" x14ac:dyDescent="0.25">
      <c r="A304" s="281" t="s">
        <v>252</v>
      </c>
      <c r="B304" s="282">
        <v>4</v>
      </c>
      <c r="C304" s="283">
        <v>1.5686274509803921E-2</v>
      </c>
      <c r="D304" s="284"/>
      <c r="F304" s="330"/>
    </row>
    <row r="305" spans="1:6" s="280" customFormat="1" x14ac:dyDescent="0.25">
      <c r="A305" s="281" t="s">
        <v>251</v>
      </c>
      <c r="B305" s="282">
        <v>22</v>
      </c>
      <c r="C305" s="283">
        <v>8.6274509803921567E-2</v>
      </c>
      <c r="D305" s="284"/>
      <c r="F305" s="330"/>
    </row>
    <row r="306" spans="1:6" s="280" customFormat="1" x14ac:dyDescent="0.25">
      <c r="A306" s="281" t="s">
        <v>57</v>
      </c>
      <c r="B306" s="282">
        <v>25</v>
      </c>
      <c r="C306" s="283">
        <v>9.8039215686274508E-2</v>
      </c>
      <c r="D306" s="284"/>
      <c r="F306" s="330"/>
    </row>
    <row r="307" spans="1:6" s="280" customFormat="1" x14ac:dyDescent="0.25">
      <c r="A307" s="281" t="s">
        <v>1208</v>
      </c>
      <c r="B307" s="282">
        <v>5</v>
      </c>
      <c r="C307" s="283">
        <v>1.9607843137254902E-2</v>
      </c>
      <c r="D307" s="284"/>
      <c r="F307" s="330"/>
    </row>
    <row r="308" spans="1:6" s="280" customFormat="1" x14ac:dyDescent="0.25">
      <c r="A308" s="337" t="s">
        <v>61</v>
      </c>
      <c r="B308" s="282">
        <v>189</v>
      </c>
      <c r="C308" s="283">
        <v>0.74117647058823533</v>
      </c>
      <c r="D308" s="284"/>
      <c r="F308" s="330"/>
    </row>
    <row r="309" spans="1:6" s="280" customFormat="1" x14ac:dyDescent="0.25">
      <c r="A309" s="292" t="s">
        <v>1061</v>
      </c>
      <c r="B309" s="293">
        <v>10</v>
      </c>
      <c r="C309" s="283">
        <v>3.9215686274509803E-2</v>
      </c>
      <c r="D309" s="294"/>
      <c r="F309" s="330"/>
    </row>
    <row r="310" spans="1:6" s="280" customFormat="1" x14ac:dyDescent="0.25">
      <c r="A310" s="295" t="s">
        <v>881</v>
      </c>
      <c r="B310" s="296">
        <v>255</v>
      </c>
      <c r="C310" s="297"/>
      <c r="D310" s="298"/>
      <c r="F310" s="330"/>
    </row>
    <row r="311" spans="1:6" s="280" customFormat="1" x14ac:dyDescent="0.25">
      <c r="A311" s="289" t="s">
        <v>783</v>
      </c>
      <c r="B311" s="290"/>
      <c r="C311" s="291"/>
      <c r="D311" s="290"/>
      <c r="F311" s="330"/>
    </row>
    <row r="312" spans="1:6" s="280" customFormat="1" x14ac:dyDescent="0.25">
      <c r="A312" s="281" t="s">
        <v>57</v>
      </c>
      <c r="B312" s="282">
        <v>2</v>
      </c>
      <c r="C312" s="283">
        <v>0.04</v>
      </c>
      <c r="D312" s="284"/>
      <c r="F312" s="330"/>
    </row>
    <row r="313" spans="1:6" s="280" customFormat="1" x14ac:dyDescent="0.25">
      <c r="A313" s="281" t="s">
        <v>58</v>
      </c>
      <c r="B313" s="282">
        <v>1</v>
      </c>
      <c r="C313" s="283">
        <v>0.02</v>
      </c>
      <c r="D313" s="284"/>
      <c r="F313" s="330"/>
    </row>
    <row r="314" spans="1:6" s="280" customFormat="1" x14ac:dyDescent="0.25">
      <c r="A314" s="281" t="s">
        <v>1209</v>
      </c>
      <c r="B314" s="282">
        <v>1</v>
      </c>
      <c r="C314" s="283">
        <v>0.02</v>
      </c>
      <c r="D314" s="284"/>
      <c r="F314" s="330"/>
    </row>
    <row r="315" spans="1:6" s="280" customFormat="1" x14ac:dyDescent="0.25">
      <c r="A315" s="281" t="s">
        <v>228</v>
      </c>
      <c r="B315" s="282">
        <v>26</v>
      </c>
      <c r="C315" s="283">
        <v>0.52</v>
      </c>
      <c r="D315" s="284"/>
      <c r="F315" s="330"/>
    </row>
    <row r="316" spans="1:6" s="280" customFormat="1" x14ac:dyDescent="0.25">
      <c r="A316" s="281" t="s">
        <v>1220</v>
      </c>
      <c r="B316" s="282">
        <v>2</v>
      </c>
      <c r="C316" s="283">
        <v>0.04</v>
      </c>
      <c r="D316" s="284"/>
      <c r="F316" s="330"/>
    </row>
    <row r="317" spans="1:6" s="280" customFormat="1" x14ac:dyDescent="0.25">
      <c r="A317" s="281" t="s">
        <v>1118</v>
      </c>
      <c r="B317" s="282">
        <v>3</v>
      </c>
      <c r="C317" s="283">
        <v>0.06</v>
      </c>
      <c r="D317" s="284"/>
      <c r="F317" s="330"/>
    </row>
    <row r="318" spans="1:6" s="280" customFormat="1" x14ac:dyDescent="0.25">
      <c r="A318" s="281" t="s">
        <v>1210</v>
      </c>
      <c r="B318" s="282">
        <v>1</v>
      </c>
      <c r="C318" s="283">
        <v>0.02</v>
      </c>
      <c r="D318" s="284"/>
      <c r="F318" s="330"/>
    </row>
    <row r="319" spans="1:6" s="280" customFormat="1" x14ac:dyDescent="0.25">
      <c r="A319" s="281" t="s">
        <v>1211</v>
      </c>
      <c r="B319" s="282">
        <v>1</v>
      </c>
      <c r="C319" s="283">
        <v>0.02</v>
      </c>
      <c r="D319" s="284"/>
      <c r="F319" s="330"/>
    </row>
    <row r="320" spans="1:6" s="280" customFormat="1" x14ac:dyDescent="0.25">
      <c r="A320" s="292" t="s">
        <v>1061</v>
      </c>
      <c r="B320" s="293">
        <v>13</v>
      </c>
      <c r="C320" s="283">
        <v>0.26</v>
      </c>
      <c r="D320" s="294"/>
      <c r="F320" s="330"/>
    </row>
    <row r="321" spans="1:6" s="280" customFormat="1" x14ac:dyDescent="0.25">
      <c r="A321" s="302" t="s">
        <v>881</v>
      </c>
      <c r="B321" s="296">
        <v>50</v>
      </c>
      <c r="C321" s="297"/>
      <c r="D321" s="298"/>
      <c r="F321" s="330"/>
    </row>
    <row r="322" spans="1:6" s="280" customFormat="1" x14ac:dyDescent="0.25">
      <c r="A322" s="303" t="s">
        <v>153</v>
      </c>
      <c r="B322" s="290"/>
      <c r="C322" s="291"/>
      <c r="D322" s="290"/>
      <c r="F322" s="330"/>
    </row>
    <row r="323" spans="1:6" s="280" customFormat="1" x14ac:dyDescent="0.25">
      <c r="A323" s="304" t="s">
        <v>57</v>
      </c>
      <c r="B323" s="282">
        <v>5</v>
      </c>
      <c r="C323" s="283">
        <v>4.9019607843137254E-2</v>
      </c>
      <c r="D323" s="284"/>
      <c r="F323" s="330"/>
    </row>
    <row r="324" spans="1:6" s="280" customFormat="1" x14ac:dyDescent="0.25">
      <c r="A324" s="304" t="s">
        <v>852</v>
      </c>
      <c r="B324" s="282">
        <v>3</v>
      </c>
      <c r="C324" s="283">
        <v>2.9411764705882353E-2</v>
      </c>
      <c r="D324" s="284"/>
      <c r="F324" s="330"/>
    </row>
    <row r="325" spans="1:6" s="280" customFormat="1" x14ac:dyDescent="0.25">
      <c r="A325" s="304" t="s">
        <v>58</v>
      </c>
      <c r="B325" s="282">
        <v>16</v>
      </c>
      <c r="C325" s="283">
        <v>0.15686274509803921</v>
      </c>
      <c r="D325" s="284"/>
      <c r="F325" s="330"/>
    </row>
    <row r="326" spans="1:6" s="280" customFormat="1" x14ac:dyDescent="0.25">
      <c r="A326" s="304" t="s">
        <v>1157</v>
      </c>
      <c r="B326" s="282">
        <v>24</v>
      </c>
      <c r="C326" s="283">
        <v>0.23529411764705882</v>
      </c>
      <c r="D326" s="284"/>
      <c r="F326" s="330"/>
    </row>
    <row r="327" spans="1:6" s="280" customFormat="1" x14ac:dyDescent="0.25">
      <c r="A327" s="304" t="s">
        <v>1122</v>
      </c>
      <c r="B327" s="282">
        <v>6</v>
      </c>
      <c r="C327" s="283">
        <v>5.8823529411764705E-2</v>
      </c>
      <c r="D327" s="284"/>
      <c r="F327" s="330"/>
    </row>
    <row r="328" spans="1:6" s="280" customFormat="1" x14ac:dyDescent="0.25">
      <c r="A328" s="304" t="s">
        <v>1123</v>
      </c>
      <c r="B328" s="282">
        <v>3</v>
      </c>
      <c r="C328" s="283">
        <v>2.9411764705882353E-2</v>
      </c>
      <c r="D328" s="284"/>
      <c r="F328" s="330"/>
    </row>
    <row r="329" spans="1:6" s="280" customFormat="1" x14ac:dyDescent="0.25">
      <c r="A329" s="304" t="s">
        <v>1124</v>
      </c>
      <c r="B329" s="282">
        <v>3</v>
      </c>
      <c r="C329" s="283">
        <v>2.9411764705882353E-2</v>
      </c>
      <c r="D329" s="284"/>
      <c r="F329" s="330"/>
    </row>
    <row r="330" spans="1:6" s="280" customFormat="1" x14ac:dyDescent="0.25">
      <c r="A330" s="304" t="s">
        <v>1221</v>
      </c>
      <c r="B330" s="282">
        <v>2</v>
      </c>
      <c r="C330" s="283">
        <v>1.9607843137254902E-2</v>
      </c>
      <c r="D330" s="284"/>
      <c r="F330" s="330"/>
    </row>
    <row r="331" spans="1:6" s="280" customFormat="1" x14ac:dyDescent="0.25">
      <c r="A331" s="304" t="s">
        <v>126</v>
      </c>
      <c r="B331" s="282">
        <v>4</v>
      </c>
      <c r="C331" s="283">
        <v>3.9215686274509803E-2</v>
      </c>
      <c r="D331" s="284"/>
      <c r="F331" s="330"/>
    </row>
    <row r="332" spans="1:6" s="280" customFormat="1" x14ac:dyDescent="0.25">
      <c r="A332" s="339" t="s">
        <v>61</v>
      </c>
      <c r="B332" s="282">
        <v>8</v>
      </c>
      <c r="C332" s="283">
        <v>7.8431372549019607E-2</v>
      </c>
      <c r="D332" s="284"/>
      <c r="F332" s="330"/>
    </row>
    <row r="333" spans="1:6" s="280" customFormat="1" x14ac:dyDescent="0.25">
      <c r="A333" s="305" t="s">
        <v>1061</v>
      </c>
      <c r="B333" s="293">
        <v>28</v>
      </c>
      <c r="C333" s="283">
        <v>0.27450980392156865</v>
      </c>
      <c r="D333" s="294"/>
      <c r="F333" s="330"/>
    </row>
    <row r="334" spans="1:6" s="280" customFormat="1" x14ac:dyDescent="0.25">
      <c r="A334" s="302" t="s">
        <v>881</v>
      </c>
      <c r="B334" s="296">
        <v>102</v>
      </c>
      <c r="C334" s="297"/>
      <c r="D334" s="298"/>
      <c r="F334" s="330"/>
    </row>
    <row r="335" spans="1:6" s="280" customFormat="1" x14ac:dyDescent="0.25">
      <c r="A335" s="303" t="s">
        <v>1223</v>
      </c>
      <c r="B335" s="290"/>
      <c r="C335" s="291"/>
      <c r="D335" s="290"/>
      <c r="F335" s="330"/>
    </row>
    <row r="336" spans="1:6" s="280" customFormat="1" x14ac:dyDescent="0.25">
      <c r="A336" s="304" t="s">
        <v>1158</v>
      </c>
      <c r="B336" s="282">
        <v>2</v>
      </c>
      <c r="C336" s="283">
        <v>0.2</v>
      </c>
      <c r="D336" s="284"/>
      <c r="F336" s="330"/>
    </row>
    <row r="337" spans="1:6" s="280" customFormat="1" x14ac:dyDescent="0.25">
      <c r="A337" s="304" t="s">
        <v>847</v>
      </c>
      <c r="B337" s="282">
        <v>2</v>
      </c>
      <c r="C337" s="283">
        <v>0.2</v>
      </c>
      <c r="D337" s="284"/>
      <c r="F337" s="330"/>
    </row>
    <row r="338" spans="1:6" s="280" customFormat="1" x14ac:dyDescent="0.25">
      <c r="A338" s="304" t="s">
        <v>1159</v>
      </c>
      <c r="B338" s="282">
        <v>6</v>
      </c>
      <c r="C338" s="283">
        <v>0.6</v>
      </c>
      <c r="D338" s="284"/>
      <c r="F338" s="330"/>
    </row>
    <row r="339" spans="1:6" s="280" customFormat="1" x14ac:dyDescent="0.25">
      <c r="A339" s="302" t="s">
        <v>881</v>
      </c>
      <c r="B339" s="296">
        <v>10</v>
      </c>
      <c r="C339" s="297"/>
      <c r="D339" s="298"/>
      <c r="F339" s="330"/>
    </row>
    <row r="340" spans="1:6" s="280" customFormat="1" ht="16.5" x14ac:dyDescent="0.25">
      <c r="A340" s="303" t="s">
        <v>980</v>
      </c>
      <c r="B340" s="290"/>
      <c r="C340" s="291"/>
      <c r="D340" s="278" t="s">
        <v>37</v>
      </c>
      <c r="F340" s="330"/>
    </row>
    <row r="341" spans="1:6" s="280" customFormat="1" x14ac:dyDescent="0.25">
      <c r="A341" s="385" t="s">
        <v>1636</v>
      </c>
      <c r="B341" s="282"/>
      <c r="C341" s="283"/>
      <c r="D341" s="284"/>
      <c r="F341" s="330"/>
    </row>
    <row r="342" spans="1:6" s="280" customFormat="1" x14ac:dyDescent="0.25">
      <c r="A342" s="304" t="s">
        <v>1125</v>
      </c>
      <c r="B342" s="282"/>
      <c r="C342" s="283"/>
      <c r="D342" s="284"/>
      <c r="F342" s="330"/>
    </row>
    <row r="343" spans="1:6" s="280" customFormat="1" x14ac:dyDescent="0.25">
      <c r="A343" s="385" t="s">
        <v>1637</v>
      </c>
      <c r="B343" s="282"/>
      <c r="C343" s="283"/>
      <c r="D343" s="284"/>
      <c r="F343" s="330"/>
    </row>
    <row r="344" spans="1:6" s="280" customFormat="1" x14ac:dyDescent="0.25">
      <c r="A344" s="304" t="s">
        <v>1126</v>
      </c>
      <c r="B344" s="282"/>
      <c r="C344" s="283"/>
      <c r="D344" s="284"/>
      <c r="F344" s="330"/>
    </row>
    <row r="345" spans="1:6" s="280" customFormat="1" x14ac:dyDescent="0.25">
      <c r="A345" s="304" t="s">
        <v>1167</v>
      </c>
      <c r="B345" s="282"/>
      <c r="C345" s="283"/>
      <c r="D345" s="284"/>
      <c r="F345" s="330"/>
    </row>
    <row r="346" spans="1:6" s="280" customFormat="1" x14ac:dyDescent="0.25">
      <c r="A346" s="304" t="s">
        <v>1126</v>
      </c>
      <c r="B346" s="282"/>
      <c r="C346" s="283"/>
      <c r="D346" s="284"/>
      <c r="F346" s="330"/>
    </row>
    <row r="347" spans="1:6" s="280" customFormat="1" x14ac:dyDescent="0.25">
      <c r="A347" s="304" t="s">
        <v>987</v>
      </c>
      <c r="B347" s="282"/>
      <c r="C347" s="283"/>
      <c r="D347" s="284"/>
      <c r="F347" s="330"/>
    </row>
    <row r="348" spans="1:6" s="280" customFormat="1" x14ac:dyDescent="0.25">
      <c r="A348" s="302" t="s">
        <v>881</v>
      </c>
      <c r="B348" s="296">
        <v>19</v>
      </c>
      <c r="C348" s="297"/>
      <c r="D348" s="298"/>
      <c r="F348" s="330"/>
    </row>
    <row r="349" spans="1:6" s="280" customFormat="1" x14ac:dyDescent="0.25">
      <c r="A349" s="303" t="s">
        <v>1212</v>
      </c>
      <c r="B349" s="290"/>
      <c r="C349" s="291"/>
      <c r="D349" s="290"/>
      <c r="F349" s="330"/>
    </row>
    <row r="350" spans="1:6" s="280" customFormat="1" x14ac:dyDescent="0.25">
      <c r="A350" s="304" t="s">
        <v>96</v>
      </c>
      <c r="B350" s="282">
        <v>11</v>
      </c>
      <c r="C350" s="283">
        <v>1</v>
      </c>
      <c r="D350" s="284"/>
      <c r="F350" s="330"/>
    </row>
    <row r="351" spans="1:6" s="280" customFormat="1" x14ac:dyDescent="0.25">
      <c r="A351" s="302" t="s">
        <v>881</v>
      </c>
      <c r="B351" s="296">
        <v>11</v>
      </c>
      <c r="C351" s="297"/>
      <c r="D351" s="298"/>
      <c r="F351" s="330"/>
    </row>
    <row r="352" spans="1:6" s="280" customFormat="1" x14ac:dyDescent="0.25">
      <c r="A352" s="303" t="s">
        <v>9</v>
      </c>
      <c r="B352" s="290"/>
      <c r="C352" s="291"/>
      <c r="D352" s="290"/>
      <c r="F352" s="330"/>
    </row>
    <row r="353" spans="1:6" s="280" customFormat="1" x14ac:dyDescent="0.25">
      <c r="A353" s="306" t="s">
        <v>159</v>
      </c>
      <c r="B353" s="300">
        <v>1</v>
      </c>
      <c r="C353" s="283">
        <v>0.33333333333333331</v>
      </c>
      <c r="D353" s="294"/>
      <c r="F353" s="330"/>
    </row>
    <row r="354" spans="1:6" s="280" customFormat="1" x14ac:dyDescent="0.25">
      <c r="A354" s="306" t="s">
        <v>1127</v>
      </c>
      <c r="B354" s="300">
        <v>2</v>
      </c>
      <c r="C354" s="283">
        <v>0.66666666666666663</v>
      </c>
      <c r="D354" s="294"/>
      <c r="F354" s="330"/>
    </row>
    <row r="355" spans="1:6" s="280" customFormat="1" x14ac:dyDescent="0.25">
      <c r="A355" s="302" t="s">
        <v>881</v>
      </c>
      <c r="B355" s="296">
        <v>3</v>
      </c>
      <c r="C355" s="297"/>
      <c r="D355" s="298"/>
      <c r="F355" s="330"/>
    </row>
    <row r="356" spans="1:6" s="280" customFormat="1" x14ac:dyDescent="0.25">
      <c r="A356" s="303" t="s">
        <v>1226</v>
      </c>
      <c r="B356" s="290"/>
      <c r="C356" s="291"/>
      <c r="D356" s="290"/>
      <c r="F356" s="330"/>
    </row>
    <row r="357" spans="1:6" s="280" customFormat="1" x14ac:dyDescent="0.25">
      <c r="A357" s="304" t="s">
        <v>96</v>
      </c>
      <c r="B357" s="282">
        <v>11</v>
      </c>
      <c r="C357" s="283">
        <v>1</v>
      </c>
      <c r="D357" s="284"/>
      <c r="F357" s="330"/>
    </row>
    <row r="358" spans="1:6" s="280" customFormat="1" x14ac:dyDescent="0.25">
      <c r="A358" s="302" t="s">
        <v>881</v>
      </c>
      <c r="B358" s="296">
        <v>11</v>
      </c>
      <c r="C358" s="297"/>
      <c r="D358" s="298"/>
      <c r="F358" s="330"/>
    </row>
    <row r="359" spans="1:6" s="280" customFormat="1" ht="30" x14ac:dyDescent="0.25">
      <c r="A359" s="303" t="s">
        <v>1160</v>
      </c>
      <c r="B359" s="290"/>
      <c r="C359" s="291"/>
      <c r="D359" s="278" t="s">
        <v>37</v>
      </c>
      <c r="F359" s="330"/>
    </row>
    <row r="360" spans="1:6" s="280" customFormat="1" x14ac:dyDescent="0.25">
      <c r="A360" s="304" t="s">
        <v>96</v>
      </c>
      <c r="B360" s="282">
        <v>1</v>
      </c>
      <c r="C360" s="307">
        <v>3.3557046979865771E-3</v>
      </c>
      <c r="D360" s="284"/>
      <c r="F360" s="330"/>
    </row>
    <row r="361" spans="1:6" s="280" customFormat="1" x14ac:dyDescent="0.25">
      <c r="A361" s="304" t="s">
        <v>57</v>
      </c>
      <c r="B361" s="282">
        <v>211</v>
      </c>
      <c r="C361" s="283">
        <v>0.70805369127516782</v>
      </c>
      <c r="D361" s="284"/>
      <c r="F361" s="330"/>
    </row>
    <row r="362" spans="1:6" s="280" customFormat="1" x14ac:dyDescent="0.25">
      <c r="A362" s="304" t="s">
        <v>863</v>
      </c>
      <c r="B362" s="282">
        <v>1</v>
      </c>
      <c r="C362" s="307">
        <v>3.3557046979865771E-3</v>
      </c>
      <c r="D362" s="284"/>
      <c r="F362" s="330"/>
    </row>
    <row r="363" spans="1:6" s="280" customFormat="1" x14ac:dyDescent="0.25">
      <c r="A363" s="304" t="s">
        <v>1213</v>
      </c>
      <c r="B363" s="282">
        <v>1</v>
      </c>
      <c r="C363" s="307">
        <v>3.3557046979865771E-3</v>
      </c>
      <c r="D363" s="284"/>
      <c r="F363" s="330"/>
    </row>
    <row r="364" spans="1:6" s="280" customFormat="1" x14ac:dyDescent="0.25">
      <c r="A364" s="304" t="s">
        <v>868</v>
      </c>
      <c r="B364" s="282">
        <v>2</v>
      </c>
      <c r="C364" s="283">
        <v>6.7114093959731542E-3</v>
      </c>
      <c r="D364" s="284"/>
      <c r="F364" s="330"/>
    </row>
    <row r="365" spans="1:6" s="280" customFormat="1" x14ac:dyDescent="0.25">
      <c r="A365" s="304" t="s">
        <v>794</v>
      </c>
      <c r="B365" s="282">
        <v>2</v>
      </c>
      <c r="C365" s="283">
        <v>6.7114093959731542E-3</v>
      </c>
      <c r="D365" s="284"/>
      <c r="F365" s="330"/>
    </row>
    <row r="366" spans="1:6" s="280" customFormat="1" x14ac:dyDescent="0.25">
      <c r="A366" s="304" t="s">
        <v>1161</v>
      </c>
      <c r="B366" s="282">
        <v>5</v>
      </c>
      <c r="C366" s="283">
        <v>1.6778523489932886E-2</v>
      </c>
      <c r="D366" s="284"/>
      <c r="F366" s="330"/>
    </row>
    <row r="367" spans="1:6" s="280" customFormat="1" x14ac:dyDescent="0.25">
      <c r="A367" s="304" t="s">
        <v>992</v>
      </c>
      <c r="B367" s="282">
        <v>1</v>
      </c>
      <c r="C367" s="307">
        <v>3.3557046979865771E-3</v>
      </c>
      <c r="D367" s="284"/>
      <c r="F367" s="330"/>
    </row>
    <row r="368" spans="1:6" s="280" customFormat="1" x14ac:dyDescent="0.25">
      <c r="A368" s="304" t="s">
        <v>186</v>
      </c>
      <c r="B368" s="282">
        <v>1</v>
      </c>
      <c r="C368" s="307">
        <v>3.3557046979865771E-3</v>
      </c>
      <c r="D368" s="284"/>
      <c r="F368" s="330"/>
    </row>
    <row r="369" spans="1:7" s="280" customFormat="1" x14ac:dyDescent="0.25">
      <c r="A369" s="304" t="s">
        <v>3</v>
      </c>
      <c r="B369" s="282">
        <v>3</v>
      </c>
      <c r="C369" s="283">
        <v>1.0067114093959731E-2</v>
      </c>
      <c r="D369" s="284"/>
      <c r="F369" s="330"/>
    </row>
    <row r="370" spans="1:7" s="280" customFormat="1" x14ac:dyDescent="0.25">
      <c r="A370" s="305" t="s">
        <v>1061</v>
      </c>
      <c r="B370" s="293">
        <v>70</v>
      </c>
      <c r="C370" s="283">
        <v>0.2348993288590604</v>
      </c>
      <c r="D370" s="294"/>
      <c r="F370" s="330"/>
    </row>
    <row r="371" spans="1:7" s="280" customFormat="1" x14ac:dyDescent="0.25">
      <c r="A371" s="302" t="s">
        <v>881</v>
      </c>
      <c r="B371" s="296">
        <v>298</v>
      </c>
      <c r="C371" s="297"/>
      <c r="D371" s="298"/>
      <c r="F371" s="330"/>
    </row>
    <row r="372" spans="1:7" s="280" customFormat="1" x14ac:dyDescent="0.25">
      <c r="A372" s="303" t="s">
        <v>810</v>
      </c>
      <c r="B372" s="290"/>
      <c r="C372" s="291"/>
      <c r="D372" s="308"/>
      <c r="F372" s="330"/>
    </row>
    <row r="373" spans="1:7" s="280" customFormat="1" x14ac:dyDescent="0.25">
      <c r="A373" s="304" t="s">
        <v>809</v>
      </c>
      <c r="B373" s="282">
        <v>34</v>
      </c>
      <c r="C373" s="283">
        <v>0.72340425531914898</v>
      </c>
      <c r="D373" s="284"/>
      <c r="F373" s="330"/>
      <c r="G373" s="332"/>
    </row>
    <row r="374" spans="1:7" s="280" customFormat="1" x14ac:dyDescent="0.25">
      <c r="A374" s="332" t="s">
        <v>1132</v>
      </c>
      <c r="B374" s="282">
        <v>13</v>
      </c>
      <c r="C374" s="283">
        <v>0.27659574468085107</v>
      </c>
      <c r="D374" s="284"/>
      <c r="F374" s="330"/>
      <c r="G374" s="304"/>
    </row>
    <row r="375" spans="1:7" s="280" customFormat="1" x14ac:dyDescent="0.25">
      <c r="A375" s="302" t="s">
        <v>881</v>
      </c>
      <c r="B375" s="296">
        <v>47</v>
      </c>
      <c r="C375" s="297"/>
      <c r="D375" s="298"/>
      <c r="F375" s="330"/>
      <c r="G375" s="304"/>
    </row>
    <row r="376" spans="1:7" s="280" customFormat="1" x14ac:dyDescent="0.25">
      <c r="A376" s="281"/>
      <c r="B376" s="309"/>
      <c r="C376" s="310"/>
      <c r="D376" s="311"/>
      <c r="F376" s="330"/>
    </row>
    <row r="377" spans="1:7" s="280" customFormat="1" x14ac:dyDescent="0.25">
      <c r="A377" s="237" t="s">
        <v>38</v>
      </c>
      <c r="B377" s="237"/>
      <c r="C377" s="310"/>
      <c r="D377" s="317"/>
      <c r="E377" s="314"/>
      <c r="F377" s="314"/>
    </row>
    <row r="378" spans="1:7" x14ac:dyDescent="0.25">
      <c r="A378" s="232" t="s">
        <v>36</v>
      </c>
      <c r="B378" s="236" t="s">
        <v>165</v>
      </c>
      <c r="D378" s="317"/>
    </row>
    <row r="379" spans="1:7" x14ac:dyDescent="0.25">
      <c r="A379" s="232" t="s">
        <v>33</v>
      </c>
      <c r="B379" s="236" t="s">
        <v>237</v>
      </c>
      <c r="D379" s="237"/>
    </row>
    <row r="380" spans="1:7" x14ac:dyDescent="0.25">
      <c r="A380" s="232" t="s">
        <v>37</v>
      </c>
      <c r="B380" s="236" t="s">
        <v>166</v>
      </c>
      <c r="D380" s="312"/>
    </row>
    <row r="381" spans="1:7" x14ac:dyDescent="0.25">
      <c r="A381" s="232" t="s">
        <v>40</v>
      </c>
      <c r="B381" s="234" t="s">
        <v>167</v>
      </c>
      <c r="D381" s="312"/>
    </row>
    <row r="382" spans="1:7" x14ac:dyDescent="0.25">
      <c r="A382" s="232" t="s">
        <v>42</v>
      </c>
      <c r="B382" s="234" t="s">
        <v>168</v>
      </c>
      <c r="D382" s="312"/>
    </row>
    <row r="383" spans="1:7" x14ac:dyDescent="0.25">
      <c r="A383" s="232" t="s">
        <v>43</v>
      </c>
      <c r="B383" s="234" t="s">
        <v>169</v>
      </c>
      <c r="D383" s="231"/>
    </row>
    <row r="384" spans="1:7" x14ac:dyDescent="0.25">
      <c r="A384" s="232" t="s">
        <v>44</v>
      </c>
      <c r="B384" s="234" t="s">
        <v>170</v>
      </c>
      <c r="D384" s="231"/>
    </row>
    <row r="385" spans="1:7" x14ac:dyDescent="0.25">
      <c r="A385" s="232" t="s">
        <v>48</v>
      </c>
      <c r="B385" s="234" t="s">
        <v>231</v>
      </c>
      <c r="D385" s="231"/>
    </row>
    <row r="386" spans="1:7" x14ac:dyDescent="0.25">
      <c r="A386" s="232" t="s">
        <v>49</v>
      </c>
      <c r="B386" s="235" t="s">
        <v>171</v>
      </c>
      <c r="D386" s="231"/>
    </row>
    <row r="387" spans="1:7" x14ac:dyDescent="0.25">
      <c r="A387" s="232" t="s">
        <v>50</v>
      </c>
      <c r="B387" s="235" t="s">
        <v>173</v>
      </c>
      <c r="D387" s="231"/>
    </row>
    <row r="388" spans="1:7" x14ac:dyDescent="0.25">
      <c r="A388" s="232" t="s">
        <v>47</v>
      </c>
      <c r="B388" s="235" t="s">
        <v>172</v>
      </c>
      <c r="D388" s="315"/>
    </row>
    <row r="389" spans="1:7" x14ac:dyDescent="0.25">
      <c r="A389" s="232" t="s">
        <v>240</v>
      </c>
      <c r="B389" s="234" t="s">
        <v>242</v>
      </c>
      <c r="D389" s="312"/>
    </row>
    <row r="390" spans="1:7" x14ac:dyDescent="0.25">
      <c r="A390" s="232" t="s">
        <v>774</v>
      </c>
      <c r="B390" s="231" t="s">
        <v>777</v>
      </c>
      <c r="D390" s="315"/>
    </row>
    <row r="391" spans="1:7" x14ac:dyDescent="0.25">
      <c r="A391" s="333" t="s">
        <v>994</v>
      </c>
      <c r="B391" s="334" t="s">
        <v>1166</v>
      </c>
      <c r="C391" s="335"/>
      <c r="D391" s="334"/>
      <c r="E391" s="336"/>
      <c r="F391" s="336"/>
      <c r="G391" s="336"/>
    </row>
    <row r="392" spans="1:7" x14ac:dyDescent="0.25">
      <c r="A392" s="333" t="s">
        <v>939</v>
      </c>
      <c r="B392" s="334" t="s">
        <v>1225</v>
      </c>
      <c r="C392" s="335"/>
      <c r="D392" s="334"/>
      <c r="E392" s="336"/>
      <c r="F392" s="336"/>
      <c r="G392" s="336"/>
    </row>
    <row r="393" spans="1:7" x14ac:dyDescent="0.25">
      <c r="A393" s="232"/>
      <c r="B393" s="231"/>
      <c r="F393" s="330"/>
    </row>
  </sheetData>
  <mergeCells count="3">
    <mergeCell ref="A1:D1"/>
    <mergeCell ref="A3:A4"/>
    <mergeCell ref="B3:D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386"/>
  <sheetViews>
    <sheetView topLeftCell="A106" workbookViewId="0">
      <selection activeCell="A110" sqref="A110"/>
    </sheetView>
  </sheetViews>
  <sheetFormatPr defaultRowHeight="15" x14ac:dyDescent="0.25"/>
  <cols>
    <col min="1" max="1" width="50.85546875" style="316" customWidth="1"/>
    <col min="2" max="2" width="9.28515625" style="317" customWidth="1"/>
    <col min="3" max="3" width="9.28515625" style="310" customWidth="1"/>
    <col min="4" max="4" width="3.28515625" style="317" customWidth="1"/>
    <col min="5" max="16384" width="9.140625" style="314"/>
  </cols>
  <sheetData>
    <row r="1" spans="1:4" s="238" customFormat="1" ht="14.25" customHeight="1" x14ac:dyDescent="0.2">
      <c r="A1" s="399" t="s">
        <v>997</v>
      </c>
      <c r="B1" s="399"/>
      <c r="C1" s="399"/>
      <c r="D1" s="399"/>
    </row>
    <row r="2" spans="1:4" s="238" customFormat="1" ht="13.5" thickBot="1" x14ac:dyDescent="0.25">
      <c r="C2" s="83"/>
    </row>
    <row r="3" spans="1:4" s="238" customFormat="1" ht="14.25" customHeight="1" thickBot="1" x14ac:dyDescent="0.25">
      <c r="A3" s="400" t="s">
        <v>527</v>
      </c>
      <c r="B3" s="402" t="s">
        <v>376</v>
      </c>
      <c r="C3" s="403"/>
      <c r="D3" s="404"/>
    </row>
    <row r="4" spans="1:4" s="257" customFormat="1" ht="15.75" thickBot="1" x14ac:dyDescent="0.25">
      <c r="A4" s="401"/>
      <c r="B4" s="274" t="s">
        <v>492</v>
      </c>
      <c r="C4" s="274" t="s">
        <v>35</v>
      </c>
      <c r="D4" s="274"/>
    </row>
    <row r="5" spans="1:4" s="280" customFormat="1" ht="16.5" x14ac:dyDescent="0.25">
      <c r="A5" s="275" t="s">
        <v>876</v>
      </c>
      <c r="B5" s="318"/>
      <c r="C5" s="277"/>
      <c r="D5" s="278" t="s">
        <v>877</v>
      </c>
    </row>
    <row r="6" spans="1:4" s="280" customFormat="1" x14ac:dyDescent="0.25">
      <c r="A6" s="281" t="s">
        <v>998</v>
      </c>
      <c r="B6" s="319">
        <v>1</v>
      </c>
      <c r="C6" s="283">
        <v>0.33333333333333331</v>
      </c>
      <c r="D6" s="319"/>
    </row>
    <row r="7" spans="1:4" s="280" customFormat="1" ht="15.75" customHeight="1" x14ac:dyDescent="0.25">
      <c r="A7" s="281" t="s">
        <v>879</v>
      </c>
      <c r="B7" s="319">
        <v>2</v>
      </c>
      <c r="C7" s="283">
        <v>0.66666666666666663</v>
      </c>
      <c r="D7" s="319"/>
    </row>
    <row r="8" spans="1:4" s="280" customFormat="1" x14ac:dyDescent="0.25">
      <c r="A8" s="285" t="s">
        <v>881</v>
      </c>
      <c r="B8" s="320">
        <v>3</v>
      </c>
      <c r="C8" s="287"/>
      <c r="D8" s="320"/>
    </row>
    <row r="9" spans="1:4" s="280" customFormat="1" x14ac:dyDescent="0.25">
      <c r="A9" s="289" t="s">
        <v>882</v>
      </c>
      <c r="B9" s="321"/>
      <c r="C9" s="291"/>
      <c r="D9" s="321"/>
    </row>
    <row r="10" spans="1:4" s="280" customFormat="1" x14ac:dyDescent="0.25">
      <c r="A10" s="281" t="s">
        <v>400</v>
      </c>
      <c r="B10" s="319">
        <v>172</v>
      </c>
      <c r="C10" s="283">
        <v>1</v>
      </c>
      <c r="D10" s="319"/>
    </row>
    <row r="11" spans="1:4" s="280" customFormat="1" x14ac:dyDescent="0.25">
      <c r="A11" s="285" t="s">
        <v>881</v>
      </c>
      <c r="B11" s="320">
        <v>172</v>
      </c>
      <c r="C11" s="287"/>
      <c r="D11" s="320"/>
    </row>
    <row r="12" spans="1:4" s="280" customFormat="1" x14ac:dyDescent="0.25">
      <c r="A12" s="289" t="s">
        <v>561</v>
      </c>
      <c r="B12" s="321"/>
      <c r="C12" s="291"/>
      <c r="D12" s="321"/>
    </row>
    <row r="13" spans="1:4" s="280" customFormat="1" x14ac:dyDescent="0.25">
      <c r="A13" s="281" t="s">
        <v>562</v>
      </c>
      <c r="B13" s="319">
        <v>36</v>
      </c>
      <c r="C13" s="283">
        <v>1</v>
      </c>
      <c r="D13" s="319"/>
    </row>
    <row r="14" spans="1:4" s="280" customFormat="1" x14ac:dyDescent="0.25">
      <c r="A14" s="285" t="s">
        <v>881</v>
      </c>
      <c r="B14" s="320">
        <v>36</v>
      </c>
      <c r="C14" s="287"/>
      <c r="D14" s="320"/>
    </row>
    <row r="15" spans="1:4" s="280" customFormat="1" x14ac:dyDescent="0.25">
      <c r="A15" s="289" t="s">
        <v>378</v>
      </c>
      <c r="B15" s="321"/>
      <c r="C15" s="291"/>
      <c r="D15" s="321"/>
    </row>
    <row r="16" spans="1:4" s="280" customFormat="1" x14ac:dyDescent="0.25">
      <c r="A16" s="281" t="s">
        <v>379</v>
      </c>
      <c r="B16" s="319">
        <v>39</v>
      </c>
      <c r="C16" s="283">
        <v>1</v>
      </c>
      <c r="D16" s="319"/>
    </row>
    <row r="17" spans="1:4" s="280" customFormat="1" x14ac:dyDescent="0.25">
      <c r="A17" s="285" t="s">
        <v>881</v>
      </c>
      <c r="B17" s="320">
        <v>39</v>
      </c>
      <c r="C17" s="287"/>
      <c r="D17" s="320"/>
    </row>
    <row r="18" spans="1:4" s="280" customFormat="1" x14ac:dyDescent="0.25">
      <c r="A18" s="289" t="s">
        <v>676</v>
      </c>
      <c r="B18" s="321"/>
      <c r="C18" s="291"/>
      <c r="D18" s="321"/>
    </row>
    <row r="19" spans="1:4" s="280" customFormat="1" x14ac:dyDescent="0.25">
      <c r="A19" s="281" t="s">
        <v>451</v>
      </c>
      <c r="B19" s="319">
        <v>40</v>
      </c>
      <c r="C19" s="283">
        <v>0.88888888888888884</v>
      </c>
      <c r="D19" s="319"/>
    </row>
    <row r="20" spans="1:4" s="280" customFormat="1" x14ac:dyDescent="0.25">
      <c r="A20" s="292" t="s">
        <v>884</v>
      </c>
      <c r="B20" s="322">
        <v>5</v>
      </c>
      <c r="C20" s="283">
        <v>0.1111111111111111</v>
      </c>
      <c r="D20" s="322"/>
    </row>
    <row r="21" spans="1:4" s="280" customFormat="1" x14ac:dyDescent="0.25">
      <c r="A21" s="285" t="s">
        <v>881</v>
      </c>
      <c r="B21" s="320">
        <v>45</v>
      </c>
      <c r="C21" s="287"/>
      <c r="D21" s="320"/>
    </row>
    <row r="22" spans="1:4" s="280" customFormat="1" ht="16.5" x14ac:dyDescent="0.25">
      <c r="A22" s="289" t="s">
        <v>381</v>
      </c>
      <c r="B22" s="321"/>
      <c r="C22" s="291"/>
      <c r="D22" s="278" t="s">
        <v>42</v>
      </c>
    </row>
    <row r="23" spans="1:4" s="280" customFormat="1" x14ac:dyDescent="0.25">
      <c r="A23" s="281" t="s">
        <v>382</v>
      </c>
      <c r="B23" s="319">
        <v>64</v>
      </c>
      <c r="C23" s="283">
        <v>1</v>
      </c>
      <c r="D23" s="319"/>
    </row>
    <row r="24" spans="1:4" s="280" customFormat="1" x14ac:dyDescent="0.25">
      <c r="A24" s="285" t="s">
        <v>881</v>
      </c>
      <c r="B24" s="320">
        <v>64</v>
      </c>
      <c r="C24" s="287"/>
      <c r="D24" s="320"/>
    </row>
    <row r="25" spans="1:4" s="280" customFormat="1" x14ac:dyDescent="0.25">
      <c r="A25" s="289" t="s">
        <v>885</v>
      </c>
      <c r="B25" s="321"/>
      <c r="C25" s="291"/>
      <c r="D25" s="321"/>
    </row>
    <row r="26" spans="1:4" s="280" customFormat="1" x14ac:dyDescent="0.25">
      <c r="A26" s="281" t="s">
        <v>400</v>
      </c>
      <c r="B26" s="319">
        <v>1</v>
      </c>
      <c r="C26" s="283">
        <v>1</v>
      </c>
      <c r="D26" s="319"/>
    </row>
    <row r="27" spans="1:4" s="280" customFormat="1" x14ac:dyDescent="0.25">
      <c r="A27" s="285" t="s">
        <v>881</v>
      </c>
      <c r="B27" s="320">
        <v>1</v>
      </c>
      <c r="C27" s="287"/>
      <c r="D27" s="320"/>
    </row>
    <row r="28" spans="1:4" s="280" customFormat="1" x14ac:dyDescent="0.25">
      <c r="A28" s="289" t="s">
        <v>393</v>
      </c>
      <c r="B28" s="321"/>
      <c r="C28" s="291"/>
      <c r="D28" s="321"/>
    </row>
    <row r="29" spans="1:4" s="280" customFormat="1" x14ac:dyDescent="0.25">
      <c r="A29" s="281" t="s">
        <v>886</v>
      </c>
      <c r="B29" s="319">
        <v>21</v>
      </c>
      <c r="C29" s="283">
        <v>0.875</v>
      </c>
      <c r="D29" s="319"/>
    </row>
    <row r="30" spans="1:4" s="280" customFormat="1" x14ac:dyDescent="0.25">
      <c r="A30" s="281" t="s">
        <v>999</v>
      </c>
      <c r="B30" s="319">
        <v>1</v>
      </c>
      <c r="C30" s="283">
        <v>4.1666666666666664E-2</v>
      </c>
      <c r="D30" s="319"/>
    </row>
    <row r="31" spans="1:4" s="280" customFormat="1" ht="30" x14ac:dyDescent="0.25">
      <c r="A31" s="281" t="s">
        <v>1000</v>
      </c>
      <c r="B31" s="319">
        <v>1</v>
      </c>
      <c r="C31" s="283">
        <v>4.1666666666666664E-2</v>
      </c>
      <c r="D31" s="319"/>
    </row>
    <row r="32" spans="1:4" s="280" customFormat="1" x14ac:dyDescent="0.25">
      <c r="A32" s="281" t="s">
        <v>1001</v>
      </c>
      <c r="B32" s="319">
        <v>1</v>
      </c>
      <c r="C32" s="283">
        <v>4.1666666666666664E-2</v>
      </c>
      <c r="D32" s="319"/>
    </row>
    <row r="33" spans="1:4" s="280" customFormat="1" x14ac:dyDescent="0.25">
      <c r="A33" s="295" t="s">
        <v>881</v>
      </c>
      <c r="B33" s="323">
        <v>24</v>
      </c>
      <c r="C33" s="297"/>
      <c r="D33" s="323"/>
    </row>
    <row r="34" spans="1:4" s="280" customFormat="1" ht="16.5" x14ac:dyDescent="0.25">
      <c r="A34" s="289" t="s">
        <v>887</v>
      </c>
      <c r="B34" s="321"/>
      <c r="C34" s="291"/>
      <c r="D34" s="278" t="s">
        <v>33</v>
      </c>
    </row>
    <row r="35" spans="1:4" s="280" customFormat="1" x14ac:dyDescent="0.25">
      <c r="A35" s="299" t="s">
        <v>444</v>
      </c>
      <c r="B35" s="324"/>
      <c r="C35" s="301"/>
      <c r="D35" s="324"/>
    </row>
    <row r="36" spans="1:4" s="280" customFormat="1" x14ac:dyDescent="0.25">
      <c r="A36" s="295" t="s">
        <v>881</v>
      </c>
      <c r="B36" s="323">
        <v>114</v>
      </c>
      <c r="C36" s="297"/>
      <c r="D36" s="323"/>
    </row>
    <row r="37" spans="1:4" s="280" customFormat="1" x14ac:dyDescent="0.25">
      <c r="A37" s="289" t="s">
        <v>10</v>
      </c>
      <c r="B37" s="321"/>
      <c r="C37" s="291"/>
      <c r="D37" s="321"/>
    </row>
    <row r="38" spans="1:4" s="280" customFormat="1" x14ac:dyDescent="0.25">
      <c r="A38" s="281" t="s">
        <v>390</v>
      </c>
      <c r="B38" s="319">
        <v>17</v>
      </c>
      <c r="C38" s="283">
        <v>0.70833333333333337</v>
      </c>
      <c r="D38" s="319"/>
    </row>
    <row r="39" spans="1:4" s="280" customFormat="1" x14ac:dyDescent="0.25">
      <c r="A39" s="281" t="s">
        <v>1002</v>
      </c>
      <c r="B39" s="319">
        <v>4</v>
      </c>
      <c r="C39" s="283">
        <v>0.16666666666666666</v>
      </c>
      <c r="D39" s="319"/>
    </row>
    <row r="40" spans="1:4" s="280" customFormat="1" x14ac:dyDescent="0.25">
      <c r="A40" s="281" t="s">
        <v>1003</v>
      </c>
      <c r="B40" s="319">
        <v>1</v>
      </c>
      <c r="C40" s="283">
        <v>4.1666666666666664E-2</v>
      </c>
      <c r="D40" s="319"/>
    </row>
    <row r="41" spans="1:4" s="280" customFormat="1" x14ac:dyDescent="0.25">
      <c r="A41" s="292" t="s">
        <v>884</v>
      </c>
      <c r="B41" s="322">
        <v>2</v>
      </c>
      <c r="C41" s="283">
        <v>8.3333333333333329E-2</v>
      </c>
      <c r="D41" s="322"/>
    </row>
    <row r="42" spans="1:4" s="280" customFormat="1" x14ac:dyDescent="0.25">
      <c r="A42" s="295" t="s">
        <v>881</v>
      </c>
      <c r="B42" s="323">
        <v>24</v>
      </c>
      <c r="C42" s="297"/>
      <c r="D42" s="323"/>
    </row>
    <row r="43" spans="1:4" s="280" customFormat="1" ht="16.5" x14ac:dyDescent="0.25">
      <c r="A43" s="289" t="s">
        <v>889</v>
      </c>
      <c r="B43" s="321"/>
      <c r="C43" s="291"/>
      <c r="D43" s="278" t="s">
        <v>40</v>
      </c>
    </row>
    <row r="44" spans="1:4" s="280" customFormat="1" x14ac:dyDescent="0.25">
      <c r="A44" s="281" t="s">
        <v>1004</v>
      </c>
      <c r="B44" s="319">
        <v>2</v>
      </c>
      <c r="C44" s="283">
        <v>0.2857142857142857</v>
      </c>
      <c r="D44" s="319"/>
    </row>
    <row r="45" spans="1:4" s="280" customFormat="1" x14ac:dyDescent="0.25">
      <c r="A45" s="281" t="s">
        <v>890</v>
      </c>
      <c r="B45" s="319">
        <v>5</v>
      </c>
      <c r="C45" s="283">
        <v>0.7142857142857143</v>
      </c>
      <c r="D45" s="319"/>
    </row>
    <row r="46" spans="1:4" s="280" customFormat="1" x14ac:dyDescent="0.25">
      <c r="A46" s="295" t="s">
        <v>881</v>
      </c>
      <c r="B46" s="323">
        <v>7</v>
      </c>
      <c r="C46" s="297"/>
      <c r="D46" s="323"/>
    </row>
    <row r="47" spans="1:4" s="280" customFormat="1" x14ac:dyDescent="0.25">
      <c r="A47" s="289" t="s">
        <v>0</v>
      </c>
      <c r="B47" s="321"/>
      <c r="C47" s="291"/>
      <c r="D47" s="321"/>
    </row>
    <row r="48" spans="1:4" s="280" customFormat="1" x14ac:dyDescent="0.25">
      <c r="A48" s="281" t="s">
        <v>379</v>
      </c>
      <c r="B48" s="319">
        <v>59</v>
      </c>
      <c r="C48" s="283">
        <v>0.62765957446808507</v>
      </c>
      <c r="D48" s="319"/>
    </row>
    <row r="49" spans="1:4" s="280" customFormat="1" x14ac:dyDescent="0.25">
      <c r="A49" s="281" t="s">
        <v>891</v>
      </c>
      <c r="B49" s="319">
        <v>35</v>
      </c>
      <c r="C49" s="283">
        <v>0.37234042553191488</v>
      </c>
      <c r="D49" s="319"/>
    </row>
    <row r="50" spans="1:4" s="280" customFormat="1" x14ac:dyDescent="0.25">
      <c r="A50" s="295" t="s">
        <v>881</v>
      </c>
      <c r="B50" s="323">
        <v>94</v>
      </c>
      <c r="C50" s="297"/>
      <c r="D50" s="323"/>
    </row>
    <row r="51" spans="1:4" s="280" customFormat="1" x14ac:dyDescent="0.25">
      <c r="A51" s="289" t="s">
        <v>892</v>
      </c>
      <c r="B51" s="321"/>
      <c r="C51" s="291"/>
      <c r="D51" s="321"/>
    </row>
    <row r="52" spans="1:4" s="280" customFormat="1" x14ac:dyDescent="0.25">
      <c r="A52" s="281" t="s">
        <v>19</v>
      </c>
      <c r="B52" s="319">
        <v>6</v>
      </c>
      <c r="C52" s="283">
        <v>0.75</v>
      </c>
      <c r="D52" s="319"/>
    </row>
    <row r="53" spans="1:4" s="280" customFormat="1" x14ac:dyDescent="0.25">
      <c r="A53" s="281" t="s">
        <v>1005</v>
      </c>
      <c r="B53" s="319">
        <v>1</v>
      </c>
      <c r="C53" s="283">
        <v>0.125</v>
      </c>
      <c r="D53" s="319"/>
    </row>
    <row r="54" spans="1:4" s="280" customFormat="1" x14ac:dyDescent="0.25">
      <c r="A54" s="281" t="s">
        <v>1006</v>
      </c>
      <c r="B54" s="319">
        <v>1</v>
      </c>
      <c r="C54" s="283">
        <v>0.125</v>
      </c>
      <c r="D54" s="319"/>
    </row>
    <row r="55" spans="1:4" s="280" customFormat="1" x14ac:dyDescent="0.25">
      <c r="A55" s="295" t="s">
        <v>881</v>
      </c>
      <c r="B55" s="323">
        <v>8</v>
      </c>
      <c r="C55" s="297"/>
      <c r="D55" s="323"/>
    </row>
    <row r="56" spans="1:4" s="280" customFormat="1" x14ac:dyDescent="0.25">
      <c r="A56" s="289" t="s">
        <v>399</v>
      </c>
      <c r="B56" s="321"/>
      <c r="C56" s="291"/>
      <c r="D56" s="321"/>
    </row>
    <row r="57" spans="1:4" s="280" customFormat="1" x14ac:dyDescent="0.25">
      <c r="A57" s="299" t="s">
        <v>400</v>
      </c>
      <c r="B57" s="324">
        <v>44</v>
      </c>
      <c r="C57" s="283">
        <v>0.91666666666666663</v>
      </c>
      <c r="D57" s="324"/>
    </row>
    <row r="58" spans="1:4" s="280" customFormat="1" x14ac:dyDescent="0.25">
      <c r="A58" s="299" t="s">
        <v>689</v>
      </c>
      <c r="B58" s="324">
        <v>3</v>
      </c>
      <c r="C58" s="283">
        <v>6.25E-2</v>
      </c>
      <c r="D58" s="324"/>
    </row>
    <row r="59" spans="1:4" s="280" customFormat="1" x14ac:dyDescent="0.25">
      <c r="A59" s="299" t="s">
        <v>1007</v>
      </c>
      <c r="B59" s="324">
        <v>1</v>
      </c>
      <c r="C59" s="283">
        <v>2.0833333333333332E-2</v>
      </c>
      <c r="D59" s="324"/>
    </row>
    <row r="60" spans="1:4" s="280" customFormat="1" x14ac:dyDescent="0.25">
      <c r="A60" s="295" t="s">
        <v>881</v>
      </c>
      <c r="B60" s="323">
        <v>48</v>
      </c>
      <c r="C60" s="297"/>
      <c r="D60" s="323"/>
    </row>
    <row r="61" spans="1:4" s="280" customFormat="1" x14ac:dyDescent="0.25">
      <c r="A61" s="289" t="s">
        <v>531</v>
      </c>
      <c r="B61" s="321"/>
      <c r="C61" s="291"/>
      <c r="D61" s="321"/>
    </row>
    <row r="62" spans="1:4" s="280" customFormat="1" x14ac:dyDescent="0.25">
      <c r="A62" s="281" t="s">
        <v>400</v>
      </c>
      <c r="B62" s="319">
        <v>41</v>
      </c>
      <c r="C62" s="283">
        <v>1</v>
      </c>
      <c r="D62" s="319"/>
    </row>
    <row r="63" spans="1:4" s="280" customFormat="1" x14ac:dyDescent="0.25">
      <c r="A63" s="295" t="s">
        <v>881</v>
      </c>
      <c r="B63" s="323">
        <v>41</v>
      </c>
      <c r="C63" s="297"/>
      <c r="D63" s="323"/>
    </row>
    <row r="64" spans="1:4" s="280" customFormat="1" x14ac:dyDescent="0.25">
      <c r="A64" s="289" t="s">
        <v>1</v>
      </c>
      <c r="B64" s="321"/>
      <c r="C64" s="291"/>
      <c r="D64" s="321"/>
    </row>
    <row r="65" spans="1:4" s="280" customFormat="1" x14ac:dyDescent="0.25">
      <c r="A65" s="281" t="s">
        <v>400</v>
      </c>
      <c r="B65" s="319">
        <v>13</v>
      </c>
      <c r="C65" s="283">
        <v>1</v>
      </c>
      <c r="D65" s="319"/>
    </row>
    <row r="66" spans="1:4" s="280" customFormat="1" x14ac:dyDescent="0.25">
      <c r="A66" s="295" t="s">
        <v>881</v>
      </c>
      <c r="B66" s="323">
        <v>13</v>
      </c>
      <c r="C66" s="297"/>
      <c r="D66" s="323"/>
    </row>
    <row r="67" spans="1:4" s="280" customFormat="1" x14ac:dyDescent="0.25">
      <c r="A67" s="289" t="s">
        <v>496</v>
      </c>
      <c r="B67" s="321"/>
      <c r="C67" s="291"/>
      <c r="D67" s="321"/>
    </row>
    <row r="68" spans="1:4" s="280" customFormat="1" x14ac:dyDescent="0.25">
      <c r="A68" s="281" t="s">
        <v>379</v>
      </c>
      <c r="B68" s="319">
        <v>1</v>
      </c>
      <c r="C68" s="283">
        <v>0.5</v>
      </c>
      <c r="D68" s="319"/>
    </row>
    <row r="69" spans="1:4" s="280" customFormat="1" x14ac:dyDescent="0.25">
      <c r="A69" s="281" t="s">
        <v>416</v>
      </c>
      <c r="B69" s="319">
        <v>1</v>
      </c>
      <c r="C69" s="283">
        <v>0.5</v>
      </c>
      <c r="D69" s="319"/>
    </row>
    <row r="70" spans="1:4" s="280" customFormat="1" x14ac:dyDescent="0.25">
      <c r="A70" s="295" t="s">
        <v>881</v>
      </c>
      <c r="B70" s="323">
        <v>2</v>
      </c>
      <c r="C70" s="297"/>
      <c r="D70" s="323"/>
    </row>
    <row r="71" spans="1:4" s="280" customFormat="1" x14ac:dyDescent="0.25">
      <c r="A71" s="289" t="s">
        <v>896</v>
      </c>
      <c r="B71" s="321"/>
      <c r="C71" s="291"/>
      <c r="D71" s="321"/>
    </row>
    <row r="72" spans="1:4" s="280" customFormat="1" x14ac:dyDescent="0.25">
      <c r="A72" s="281" t="s">
        <v>403</v>
      </c>
      <c r="B72" s="324"/>
      <c r="C72" s="301"/>
      <c r="D72" s="324"/>
    </row>
    <row r="73" spans="1:4" s="280" customFormat="1" x14ac:dyDescent="0.25">
      <c r="A73" s="281" t="s">
        <v>459</v>
      </c>
      <c r="B73" s="324"/>
      <c r="C73" s="301"/>
      <c r="D73" s="324"/>
    </row>
    <row r="74" spans="1:4" s="280" customFormat="1" x14ac:dyDescent="0.25">
      <c r="A74" s="295" t="s">
        <v>881</v>
      </c>
      <c r="B74" s="323">
        <v>61</v>
      </c>
      <c r="C74" s="297"/>
      <c r="D74" s="323"/>
    </row>
    <row r="75" spans="1:4" s="280" customFormat="1" x14ac:dyDescent="0.25">
      <c r="A75" s="289" t="s">
        <v>897</v>
      </c>
      <c r="B75" s="321"/>
      <c r="C75" s="291"/>
      <c r="D75" s="321"/>
    </row>
    <row r="76" spans="1:4" s="280" customFormat="1" x14ac:dyDescent="0.25">
      <c r="A76" s="281" t="s">
        <v>400</v>
      </c>
      <c r="B76" s="319">
        <v>26</v>
      </c>
      <c r="C76" s="283">
        <v>0.96296296296296291</v>
      </c>
      <c r="D76" s="319"/>
    </row>
    <row r="77" spans="1:4" s="280" customFormat="1" x14ac:dyDescent="0.25">
      <c r="A77" s="281" t="s">
        <v>769</v>
      </c>
      <c r="B77" s="319">
        <v>1</v>
      </c>
      <c r="C77" s="283">
        <v>3.7037037037037035E-2</v>
      </c>
      <c r="D77" s="319"/>
    </row>
    <row r="78" spans="1:4" s="280" customFormat="1" x14ac:dyDescent="0.25">
      <c r="A78" s="295" t="s">
        <v>881</v>
      </c>
      <c r="B78" s="323">
        <v>27</v>
      </c>
      <c r="C78" s="297"/>
      <c r="D78" s="323"/>
    </row>
    <row r="79" spans="1:4" s="280" customFormat="1" x14ac:dyDescent="0.25">
      <c r="A79" s="289" t="s">
        <v>406</v>
      </c>
      <c r="B79" s="321"/>
      <c r="C79" s="291"/>
      <c r="D79" s="321"/>
    </row>
    <row r="80" spans="1:4" s="280" customFormat="1" x14ac:dyDescent="0.25">
      <c r="A80" s="281" t="s">
        <v>407</v>
      </c>
      <c r="B80" s="319">
        <v>42</v>
      </c>
      <c r="C80" s="283">
        <v>1</v>
      </c>
      <c r="D80" s="319"/>
    </row>
    <row r="81" spans="1:4" s="280" customFormat="1" x14ac:dyDescent="0.25">
      <c r="A81" s="295" t="s">
        <v>881</v>
      </c>
      <c r="B81" s="323">
        <v>42</v>
      </c>
      <c r="C81" s="297"/>
      <c r="D81" s="323"/>
    </row>
    <row r="82" spans="1:4" s="280" customFormat="1" x14ac:dyDescent="0.25">
      <c r="A82" s="289" t="s">
        <v>678</v>
      </c>
      <c r="B82" s="321"/>
      <c r="C82" s="291"/>
      <c r="D82" s="321"/>
    </row>
    <row r="83" spans="1:4" s="280" customFormat="1" x14ac:dyDescent="0.25">
      <c r="A83" s="281" t="s">
        <v>829</v>
      </c>
      <c r="B83" s="319">
        <v>35</v>
      </c>
      <c r="C83" s="283">
        <v>1</v>
      </c>
      <c r="D83" s="319"/>
    </row>
    <row r="84" spans="1:4" s="280" customFormat="1" x14ac:dyDescent="0.25">
      <c r="A84" s="295" t="s">
        <v>881</v>
      </c>
      <c r="B84" s="323">
        <v>35</v>
      </c>
      <c r="C84" s="297"/>
      <c r="D84" s="323"/>
    </row>
    <row r="85" spans="1:4" s="280" customFormat="1" x14ac:dyDescent="0.25">
      <c r="A85" s="289" t="s">
        <v>408</v>
      </c>
      <c r="B85" s="321"/>
      <c r="C85" s="291"/>
      <c r="D85" s="321"/>
    </row>
    <row r="86" spans="1:4" s="280" customFormat="1" x14ac:dyDescent="0.25">
      <c r="A86" s="281" t="s">
        <v>379</v>
      </c>
      <c r="B86" s="319">
        <v>2</v>
      </c>
      <c r="C86" s="283">
        <v>4.3478260869565216E-2</v>
      </c>
      <c r="D86" s="319"/>
    </row>
    <row r="87" spans="1:4" s="280" customFormat="1" x14ac:dyDescent="0.25">
      <c r="A87" s="281" t="s">
        <v>411</v>
      </c>
      <c r="B87" s="319">
        <v>1</v>
      </c>
      <c r="C87" s="283">
        <v>2.1739130434782608E-2</v>
      </c>
      <c r="D87" s="319"/>
    </row>
    <row r="88" spans="1:4" s="280" customFormat="1" x14ac:dyDescent="0.25">
      <c r="A88" s="281" t="s">
        <v>409</v>
      </c>
      <c r="B88" s="319">
        <v>26</v>
      </c>
      <c r="C88" s="283">
        <v>0.56521739130434778</v>
      </c>
      <c r="D88" s="319"/>
    </row>
    <row r="89" spans="1:4" s="280" customFormat="1" x14ac:dyDescent="0.25">
      <c r="A89" s="281" t="s">
        <v>1008</v>
      </c>
      <c r="B89" s="319">
        <v>1</v>
      </c>
      <c r="C89" s="283">
        <v>2.1739130434782608E-2</v>
      </c>
      <c r="D89" s="319"/>
    </row>
    <row r="90" spans="1:4" s="280" customFormat="1" x14ac:dyDescent="0.25">
      <c r="A90" s="281" t="s">
        <v>1009</v>
      </c>
      <c r="B90" s="319">
        <v>1</v>
      </c>
      <c r="C90" s="283">
        <v>2.1739130434782608E-2</v>
      </c>
      <c r="D90" s="319"/>
    </row>
    <row r="91" spans="1:4" s="280" customFormat="1" x14ac:dyDescent="0.25">
      <c r="A91" s="281" t="s">
        <v>1010</v>
      </c>
      <c r="B91" s="319">
        <v>1</v>
      </c>
      <c r="C91" s="283">
        <v>2.1739130434782608E-2</v>
      </c>
      <c r="D91" s="319"/>
    </row>
    <row r="92" spans="1:4" s="280" customFormat="1" x14ac:dyDescent="0.25">
      <c r="A92" s="281" t="s">
        <v>390</v>
      </c>
      <c r="B92" s="319">
        <v>1</v>
      </c>
      <c r="C92" s="283">
        <v>2.1739130434782608E-2</v>
      </c>
      <c r="D92" s="319"/>
    </row>
    <row r="93" spans="1:4" s="280" customFormat="1" x14ac:dyDescent="0.25">
      <c r="A93" s="281" t="s">
        <v>1011</v>
      </c>
      <c r="B93" s="319">
        <v>1</v>
      </c>
      <c r="C93" s="283">
        <v>2.1739130434782608E-2</v>
      </c>
      <c r="D93" s="319"/>
    </row>
    <row r="94" spans="1:4" s="280" customFormat="1" x14ac:dyDescent="0.25">
      <c r="A94" s="281" t="s">
        <v>1012</v>
      </c>
      <c r="B94" s="319">
        <v>1</v>
      </c>
      <c r="C94" s="283">
        <v>2.1739130434782608E-2</v>
      </c>
      <c r="D94" s="319"/>
    </row>
    <row r="95" spans="1:4" s="280" customFormat="1" x14ac:dyDescent="0.25">
      <c r="A95" s="281" t="s">
        <v>410</v>
      </c>
      <c r="B95" s="319">
        <v>3</v>
      </c>
      <c r="C95" s="283">
        <v>6.5217391304347824E-2</v>
      </c>
      <c r="D95" s="319"/>
    </row>
    <row r="96" spans="1:4" s="280" customFormat="1" x14ac:dyDescent="0.25">
      <c r="A96" s="292" t="s">
        <v>884</v>
      </c>
      <c r="B96" s="322">
        <v>8</v>
      </c>
      <c r="C96" s="283">
        <v>0.17391304347826086</v>
      </c>
      <c r="D96" s="322"/>
    </row>
    <row r="97" spans="1:4" s="280" customFormat="1" x14ac:dyDescent="0.25">
      <c r="A97" s="295" t="s">
        <v>881</v>
      </c>
      <c r="B97" s="323">
        <v>46</v>
      </c>
      <c r="C97" s="297"/>
      <c r="D97" s="323"/>
    </row>
    <row r="98" spans="1:4" s="280" customFormat="1" x14ac:dyDescent="0.25">
      <c r="A98" s="289" t="s">
        <v>413</v>
      </c>
      <c r="B98" s="321"/>
      <c r="C98" s="291"/>
      <c r="D98" s="321"/>
    </row>
    <row r="99" spans="1:4" s="280" customFormat="1" x14ac:dyDescent="0.25">
      <c r="A99" s="281" t="s">
        <v>414</v>
      </c>
      <c r="B99" s="319">
        <v>14</v>
      </c>
      <c r="C99" s="283">
        <v>0.77777777777777779</v>
      </c>
      <c r="D99" s="319"/>
    </row>
    <row r="100" spans="1:4" s="280" customFormat="1" x14ac:dyDescent="0.25">
      <c r="A100" s="281" t="s">
        <v>1013</v>
      </c>
      <c r="B100" s="319">
        <v>1</v>
      </c>
      <c r="C100" s="283">
        <v>5.5555555555555552E-2</v>
      </c>
      <c r="D100" s="319"/>
    </row>
    <row r="101" spans="1:4" s="280" customFormat="1" x14ac:dyDescent="0.25">
      <c r="A101" s="281" t="s">
        <v>903</v>
      </c>
      <c r="B101" s="319">
        <v>1</v>
      </c>
      <c r="C101" s="283">
        <v>5.5555555555555552E-2</v>
      </c>
      <c r="D101" s="319"/>
    </row>
    <row r="102" spans="1:4" s="280" customFormat="1" x14ac:dyDescent="0.25">
      <c r="A102" s="281" t="s">
        <v>1014</v>
      </c>
      <c r="B102" s="319">
        <v>1</v>
      </c>
      <c r="C102" s="283">
        <v>5.5555555555555552E-2</v>
      </c>
      <c r="D102" s="319"/>
    </row>
    <row r="103" spans="1:4" s="280" customFormat="1" x14ac:dyDescent="0.25">
      <c r="A103" s="281" t="s">
        <v>1015</v>
      </c>
      <c r="B103" s="319">
        <v>1</v>
      </c>
      <c r="C103" s="283">
        <v>5.5555555555555552E-2</v>
      </c>
      <c r="D103" s="319"/>
    </row>
    <row r="104" spans="1:4" s="280" customFormat="1" x14ac:dyDescent="0.25">
      <c r="A104" s="295" t="s">
        <v>881</v>
      </c>
      <c r="B104" s="323">
        <v>18</v>
      </c>
      <c r="C104" s="297"/>
      <c r="D104" s="323"/>
    </row>
    <row r="105" spans="1:4" s="280" customFormat="1" x14ac:dyDescent="0.25">
      <c r="A105" s="289" t="s">
        <v>415</v>
      </c>
      <c r="B105" s="321"/>
      <c r="C105" s="291"/>
      <c r="D105" s="321"/>
    </row>
    <row r="106" spans="1:4" s="280" customFormat="1" x14ac:dyDescent="0.25">
      <c r="A106" s="281" t="s">
        <v>416</v>
      </c>
      <c r="B106" s="319">
        <v>28</v>
      </c>
      <c r="C106" s="283">
        <v>0.65116279069767447</v>
      </c>
      <c r="D106" s="319"/>
    </row>
    <row r="107" spans="1:4" s="280" customFormat="1" x14ac:dyDescent="0.25">
      <c r="A107" s="281" t="s">
        <v>905</v>
      </c>
      <c r="B107" s="319">
        <v>2</v>
      </c>
      <c r="C107" s="283">
        <v>4.6511627906976744E-2</v>
      </c>
      <c r="D107" s="319"/>
    </row>
    <row r="108" spans="1:4" s="280" customFormat="1" x14ac:dyDescent="0.25">
      <c r="A108" s="281" t="s">
        <v>1016</v>
      </c>
      <c r="B108" s="319">
        <v>1</v>
      </c>
      <c r="C108" s="283">
        <v>2.3255813953488372E-2</v>
      </c>
      <c r="D108" s="319"/>
    </row>
    <row r="109" spans="1:4" s="280" customFormat="1" x14ac:dyDescent="0.25">
      <c r="A109" s="281" t="s">
        <v>736</v>
      </c>
      <c r="B109" s="319">
        <v>1</v>
      </c>
      <c r="C109" s="283">
        <v>2.3255813953488372E-2</v>
      </c>
      <c r="D109" s="319"/>
    </row>
    <row r="110" spans="1:4" s="280" customFormat="1" x14ac:dyDescent="0.25">
      <c r="A110" s="292" t="s">
        <v>884</v>
      </c>
      <c r="B110" s="322">
        <v>11</v>
      </c>
      <c r="C110" s="283">
        <v>0.2558139534883721</v>
      </c>
      <c r="D110" s="322"/>
    </row>
    <row r="111" spans="1:4" s="280" customFormat="1" x14ac:dyDescent="0.25">
      <c r="A111" s="295" t="s">
        <v>881</v>
      </c>
      <c r="B111" s="323">
        <v>43</v>
      </c>
      <c r="C111" s="297"/>
      <c r="D111" s="323"/>
    </row>
    <row r="112" spans="1:4" s="280" customFormat="1" x14ac:dyDescent="0.25">
      <c r="A112" s="289" t="s">
        <v>423</v>
      </c>
      <c r="B112" s="321"/>
      <c r="C112" s="291"/>
      <c r="D112" s="321"/>
    </row>
    <row r="113" spans="1:4" s="280" customFormat="1" x14ac:dyDescent="0.25">
      <c r="A113" s="281" t="s">
        <v>254</v>
      </c>
      <c r="B113" s="319">
        <v>154</v>
      </c>
      <c r="C113" s="283">
        <v>8.2441113490364024E-2</v>
      </c>
      <c r="D113" s="319"/>
    </row>
    <row r="114" spans="1:4" s="280" customFormat="1" x14ac:dyDescent="0.25">
      <c r="A114" s="281" t="s">
        <v>3</v>
      </c>
      <c r="B114" s="319">
        <v>297</v>
      </c>
      <c r="C114" s="283">
        <v>0.15899357601713063</v>
      </c>
      <c r="D114" s="319"/>
    </row>
    <row r="115" spans="1:4" s="280" customFormat="1" x14ac:dyDescent="0.25">
      <c r="A115" s="281" t="s">
        <v>681</v>
      </c>
      <c r="B115" s="319">
        <v>195</v>
      </c>
      <c r="C115" s="283">
        <v>0.10438972162740899</v>
      </c>
      <c r="D115" s="319"/>
    </row>
    <row r="116" spans="1:4" s="280" customFormat="1" x14ac:dyDescent="0.25">
      <c r="A116" s="281" t="s">
        <v>425</v>
      </c>
      <c r="B116" s="319">
        <v>303</v>
      </c>
      <c r="C116" s="283">
        <v>0.16220556745182013</v>
      </c>
      <c r="D116" s="319"/>
    </row>
    <row r="117" spans="1:4" s="280" customFormat="1" x14ac:dyDescent="0.25">
      <c r="A117" s="281" t="s">
        <v>424</v>
      </c>
      <c r="B117" s="319">
        <v>284</v>
      </c>
      <c r="C117" s="283">
        <v>0.15203426124197003</v>
      </c>
      <c r="D117" s="319"/>
    </row>
    <row r="118" spans="1:4" s="280" customFormat="1" x14ac:dyDescent="0.25">
      <c r="A118" s="292" t="s">
        <v>884</v>
      </c>
      <c r="B118" s="322">
        <v>635</v>
      </c>
      <c r="C118" s="283">
        <v>0.33993576017130622</v>
      </c>
      <c r="D118" s="322"/>
    </row>
    <row r="119" spans="1:4" s="280" customFormat="1" x14ac:dyDescent="0.25">
      <c r="A119" s="295" t="s">
        <v>881</v>
      </c>
      <c r="B119" s="325">
        <v>1868</v>
      </c>
      <c r="C119" s="297"/>
      <c r="D119" s="325"/>
    </row>
    <row r="120" spans="1:4" s="280" customFormat="1" x14ac:dyDescent="0.25">
      <c r="A120" s="289" t="s">
        <v>907</v>
      </c>
      <c r="B120" s="321"/>
      <c r="C120" s="291"/>
      <c r="D120" s="321"/>
    </row>
    <row r="121" spans="1:4" s="280" customFormat="1" x14ac:dyDescent="0.25">
      <c r="A121" s="281" t="s">
        <v>736</v>
      </c>
      <c r="B121" s="319">
        <v>82</v>
      </c>
      <c r="C121" s="283">
        <v>1</v>
      </c>
      <c r="D121" s="319"/>
    </row>
    <row r="122" spans="1:4" s="280" customFormat="1" x14ac:dyDescent="0.25">
      <c r="A122" s="295" t="s">
        <v>881</v>
      </c>
      <c r="B122" s="323">
        <v>82</v>
      </c>
      <c r="C122" s="297"/>
      <c r="D122" s="323"/>
    </row>
    <row r="123" spans="1:4" s="280" customFormat="1" x14ac:dyDescent="0.25">
      <c r="A123" s="289" t="s">
        <v>426</v>
      </c>
      <c r="B123" s="321"/>
      <c r="C123" s="291"/>
      <c r="D123" s="321"/>
    </row>
    <row r="124" spans="1:4" s="280" customFormat="1" x14ac:dyDescent="0.25">
      <c r="A124" s="281" t="s">
        <v>379</v>
      </c>
      <c r="B124" s="319">
        <v>27</v>
      </c>
      <c r="C124" s="283">
        <v>0.81818181818181823</v>
      </c>
      <c r="D124" s="319"/>
    </row>
    <row r="125" spans="1:4" s="280" customFormat="1" x14ac:dyDescent="0.25">
      <c r="A125" s="281" t="s">
        <v>908</v>
      </c>
      <c r="B125" s="319">
        <v>1</v>
      </c>
      <c r="C125" s="283">
        <v>3.0303030303030304E-2</v>
      </c>
      <c r="D125" s="319"/>
    </row>
    <row r="126" spans="1:4" s="280" customFormat="1" x14ac:dyDescent="0.25">
      <c r="A126" s="281" t="s">
        <v>1017</v>
      </c>
      <c r="B126" s="319">
        <v>1</v>
      </c>
      <c r="C126" s="283">
        <v>3.0303030303030304E-2</v>
      </c>
      <c r="D126" s="319"/>
    </row>
    <row r="127" spans="1:4" s="280" customFormat="1" x14ac:dyDescent="0.25">
      <c r="A127" s="281" t="s">
        <v>3</v>
      </c>
      <c r="B127" s="319">
        <v>1</v>
      </c>
      <c r="C127" s="283">
        <v>3.0303030303030304E-2</v>
      </c>
      <c r="D127" s="319"/>
    </row>
    <row r="128" spans="1:4" s="280" customFormat="1" x14ac:dyDescent="0.25">
      <c r="A128" s="281" t="s">
        <v>466</v>
      </c>
      <c r="B128" s="319">
        <v>1</v>
      </c>
      <c r="C128" s="283">
        <v>3.0303030303030304E-2</v>
      </c>
      <c r="D128" s="319"/>
    </row>
    <row r="129" spans="1:4" s="280" customFormat="1" x14ac:dyDescent="0.25">
      <c r="A129" s="281" t="s">
        <v>1018</v>
      </c>
      <c r="B129" s="319">
        <v>1</v>
      </c>
      <c r="C129" s="283">
        <v>3.0303030303030304E-2</v>
      </c>
      <c r="D129" s="319"/>
    </row>
    <row r="130" spans="1:4" s="280" customFormat="1" x14ac:dyDescent="0.25">
      <c r="A130" s="281" t="s">
        <v>400</v>
      </c>
      <c r="B130" s="319">
        <v>1</v>
      </c>
      <c r="C130" s="283">
        <v>3.0303030303030304E-2</v>
      </c>
      <c r="D130" s="319"/>
    </row>
    <row r="131" spans="1:4" s="280" customFormat="1" x14ac:dyDescent="0.25">
      <c r="A131" s="295" t="s">
        <v>881</v>
      </c>
      <c r="B131" s="323">
        <v>33</v>
      </c>
      <c r="C131" s="297"/>
      <c r="D131" s="323"/>
    </row>
    <row r="132" spans="1:4" s="280" customFormat="1" ht="16.5" x14ac:dyDescent="0.25">
      <c r="A132" s="289" t="s">
        <v>910</v>
      </c>
      <c r="B132" s="321"/>
      <c r="C132" s="291"/>
      <c r="D132" s="278" t="s">
        <v>33</v>
      </c>
    </row>
    <row r="133" spans="1:4" s="280" customFormat="1" x14ac:dyDescent="0.25">
      <c r="A133" s="281" t="s">
        <v>466</v>
      </c>
      <c r="B133" s="319">
        <v>180</v>
      </c>
      <c r="C133" s="283">
        <v>0.89552238805970152</v>
      </c>
      <c r="D133" s="319"/>
    </row>
    <row r="134" spans="1:4" s="280" customFormat="1" x14ac:dyDescent="0.25">
      <c r="A134" s="292" t="s">
        <v>884</v>
      </c>
      <c r="B134" s="322">
        <v>21</v>
      </c>
      <c r="C134" s="283">
        <v>0.1044776119402985</v>
      </c>
      <c r="D134" s="322"/>
    </row>
    <row r="135" spans="1:4" s="280" customFormat="1" x14ac:dyDescent="0.25">
      <c r="A135" s="295" t="s">
        <v>881</v>
      </c>
      <c r="B135" s="323">
        <v>201</v>
      </c>
      <c r="C135" s="297"/>
      <c r="D135" s="323"/>
    </row>
    <row r="136" spans="1:4" s="280" customFormat="1" x14ac:dyDescent="0.25">
      <c r="A136" s="289" t="s">
        <v>911</v>
      </c>
      <c r="B136" s="321"/>
      <c r="C136" s="291"/>
      <c r="D136" s="321"/>
    </row>
    <row r="137" spans="1:4" s="280" customFormat="1" x14ac:dyDescent="0.25">
      <c r="A137" s="281" t="s">
        <v>659</v>
      </c>
      <c r="B137" s="319">
        <v>615</v>
      </c>
      <c r="C137" s="283">
        <v>1</v>
      </c>
      <c r="D137" s="319"/>
    </row>
    <row r="138" spans="1:4" s="280" customFormat="1" x14ac:dyDescent="0.25">
      <c r="A138" s="295" t="s">
        <v>881</v>
      </c>
      <c r="B138" s="323">
        <v>615</v>
      </c>
      <c r="C138" s="297"/>
      <c r="D138" s="323"/>
    </row>
    <row r="139" spans="1:4" s="280" customFormat="1" ht="16.5" x14ac:dyDescent="0.25">
      <c r="A139" s="289" t="s">
        <v>24</v>
      </c>
      <c r="B139" s="321"/>
      <c r="C139" s="291"/>
      <c r="D139" s="278" t="s">
        <v>42</v>
      </c>
    </row>
    <row r="140" spans="1:4" s="280" customFormat="1" x14ac:dyDescent="0.25">
      <c r="A140" s="281" t="s">
        <v>27</v>
      </c>
      <c r="B140" s="319"/>
      <c r="C140" s="283"/>
      <c r="D140" s="319"/>
    </row>
    <row r="141" spans="1:4" s="280" customFormat="1" x14ac:dyDescent="0.25">
      <c r="A141" s="281" t="s">
        <v>385</v>
      </c>
      <c r="B141" s="319"/>
      <c r="C141" s="283"/>
      <c r="D141" s="319"/>
    </row>
    <row r="142" spans="1:4" s="280" customFormat="1" x14ac:dyDescent="0.25">
      <c r="A142" s="295" t="s">
        <v>881</v>
      </c>
      <c r="B142" s="323">
        <v>11</v>
      </c>
      <c r="C142" s="297"/>
      <c r="D142" s="323"/>
    </row>
    <row r="143" spans="1:4" s="280" customFormat="1" x14ac:dyDescent="0.25">
      <c r="A143" s="289" t="s">
        <v>538</v>
      </c>
      <c r="B143" s="321"/>
      <c r="C143" s="291"/>
      <c r="D143" s="321"/>
    </row>
    <row r="144" spans="1:4" s="280" customFormat="1" x14ac:dyDescent="0.25">
      <c r="A144" s="281" t="s">
        <v>687</v>
      </c>
      <c r="B144" s="324">
        <v>2</v>
      </c>
      <c r="C144" s="283">
        <v>0.5</v>
      </c>
      <c r="D144" s="324"/>
    </row>
    <row r="145" spans="1:4" s="280" customFormat="1" x14ac:dyDescent="0.25">
      <c r="A145" s="281" t="s">
        <v>1019</v>
      </c>
      <c r="B145" s="319">
        <v>1</v>
      </c>
      <c r="C145" s="283">
        <v>0.25</v>
      </c>
      <c r="D145" s="319"/>
    </row>
    <row r="146" spans="1:4" s="280" customFormat="1" x14ac:dyDescent="0.25">
      <c r="A146" s="281" t="s">
        <v>555</v>
      </c>
      <c r="B146" s="319">
        <v>1</v>
      </c>
      <c r="C146" s="283">
        <v>0.25</v>
      </c>
      <c r="D146" s="319"/>
    </row>
    <row r="147" spans="1:4" s="280" customFormat="1" x14ac:dyDescent="0.25">
      <c r="A147" s="295" t="s">
        <v>881</v>
      </c>
      <c r="B147" s="323">
        <v>4</v>
      </c>
      <c r="C147" s="297"/>
      <c r="D147" s="323"/>
    </row>
    <row r="148" spans="1:4" s="280" customFormat="1" x14ac:dyDescent="0.25">
      <c r="A148" s="289" t="s">
        <v>581</v>
      </c>
      <c r="B148" s="321"/>
      <c r="C148" s="291"/>
      <c r="D148" s="321"/>
    </row>
    <row r="149" spans="1:4" s="280" customFormat="1" x14ac:dyDescent="0.25">
      <c r="A149" s="281" t="s">
        <v>379</v>
      </c>
      <c r="B149" s="319">
        <v>1</v>
      </c>
      <c r="C149" s="283">
        <v>6.6666666666666666E-2</v>
      </c>
      <c r="D149" s="319"/>
    </row>
    <row r="150" spans="1:4" s="280" customFormat="1" x14ac:dyDescent="0.25">
      <c r="A150" s="281" t="s">
        <v>1020</v>
      </c>
      <c r="B150" s="319">
        <v>1</v>
      </c>
      <c r="C150" s="283">
        <v>6.6666666666666666E-2</v>
      </c>
      <c r="D150" s="319"/>
    </row>
    <row r="151" spans="1:4" s="280" customFormat="1" x14ac:dyDescent="0.25">
      <c r="A151" s="281" t="s">
        <v>582</v>
      </c>
      <c r="B151" s="319">
        <v>10</v>
      </c>
      <c r="C151" s="283">
        <v>0.66666666666666663</v>
      </c>
      <c r="D151" s="319"/>
    </row>
    <row r="152" spans="1:4" s="280" customFormat="1" x14ac:dyDescent="0.25">
      <c r="A152" s="281" t="s">
        <v>1021</v>
      </c>
      <c r="B152" s="319">
        <v>2</v>
      </c>
      <c r="C152" s="283">
        <v>0.13333333333333333</v>
      </c>
      <c r="D152" s="319"/>
    </row>
    <row r="153" spans="1:4" s="280" customFormat="1" x14ac:dyDescent="0.25">
      <c r="A153" s="281" t="s">
        <v>739</v>
      </c>
      <c r="B153" s="319">
        <v>1</v>
      </c>
      <c r="C153" s="283">
        <v>6.6666666666666666E-2</v>
      </c>
      <c r="D153" s="319"/>
    </row>
    <row r="154" spans="1:4" s="280" customFormat="1" x14ac:dyDescent="0.25">
      <c r="A154" s="295" t="s">
        <v>881</v>
      </c>
      <c r="B154" s="323">
        <v>15</v>
      </c>
      <c r="C154" s="297"/>
      <c r="D154" s="323"/>
    </row>
    <row r="155" spans="1:4" s="280" customFormat="1" ht="16.5" x14ac:dyDescent="0.25">
      <c r="A155" s="289" t="s">
        <v>913</v>
      </c>
      <c r="B155" s="321"/>
      <c r="C155" s="291"/>
      <c r="D155" s="278" t="s">
        <v>40</v>
      </c>
    </row>
    <row r="156" spans="1:4" s="280" customFormat="1" x14ac:dyDescent="0.25">
      <c r="A156" s="281" t="s">
        <v>390</v>
      </c>
      <c r="B156" s="324"/>
      <c r="C156" s="301"/>
      <c r="D156" s="324"/>
    </row>
    <row r="157" spans="1:4" s="280" customFormat="1" x14ac:dyDescent="0.25">
      <c r="A157" s="281" t="s">
        <v>914</v>
      </c>
      <c r="B157" s="324"/>
      <c r="C157" s="301"/>
      <c r="D157" s="324"/>
    </row>
    <row r="158" spans="1:4" s="280" customFormat="1" x14ac:dyDescent="0.25">
      <c r="A158" s="281" t="s">
        <v>915</v>
      </c>
      <c r="B158" s="324"/>
      <c r="C158" s="301"/>
      <c r="D158" s="324"/>
    </row>
    <row r="159" spans="1:4" s="280" customFormat="1" x14ac:dyDescent="0.25">
      <c r="A159" s="281" t="s">
        <v>916</v>
      </c>
      <c r="B159" s="324"/>
      <c r="C159" s="301"/>
      <c r="D159" s="324"/>
    </row>
    <row r="160" spans="1:4" s="280" customFormat="1" x14ac:dyDescent="0.25">
      <c r="A160" s="295" t="s">
        <v>881</v>
      </c>
      <c r="B160" s="323">
        <v>51</v>
      </c>
      <c r="C160" s="297"/>
      <c r="D160" s="323"/>
    </row>
    <row r="161" spans="1:4" s="280" customFormat="1" x14ac:dyDescent="0.25">
      <c r="A161" s="289" t="s">
        <v>435</v>
      </c>
      <c r="B161" s="321"/>
      <c r="C161" s="291"/>
      <c r="D161" s="321"/>
    </row>
    <row r="162" spans="1:4" s="280" customFormat="1" x14ac:dyDescent="0.25">
      <c r="A162" s="281" t="s">
        <v>436</v>
      </c>
      <c r="B162" s="319">
        <v>4</v>
      </c>
      <c r="C162" s="283">
        <v>0.8</v>
      </c>
      <c r="D162" s="319"/>
    </row>
    <row r="163" spans="1:4" s="280" customFormat="1" x14ac:dyDescent="0.25">
      <c r="A163" s="281" t="s">
        <v>917</v>
      </c>
      <c r="B163" s="319">
        <v>1</v>
      </c>
      <c r="C163" s="283">
        <v>0.2</v>
      </c>
      <c r="D163" s="319"/>
    </row>
    <row r="164" spans="1:4" s="280" customFormat="1" x14ac:dyDescent="0.25">
      <c r="A164" s="295" t="s">
        <v>881</v>
      </c>
      <c r="B164" s="323">
        <v>5</v>
      </c>
      <c r="C164" s="297"/>
      <c r="D164" s="323"/>
    </row>
    <row r="165" spans="1:4" s="280" customFormat="1" ht="16.5" x14ac:dyDescent="0.25">
      <c r="A165" s="289" t="s">
        <v>920</v>
      </c>
      <c r="B165" s="321"/>
      <c r="C165" s="291"/>
      <c r="D165" s="278" t="s">
        <v>40</v>
      </c>
    </row>
    <row r="166" spans="1:4" s="280" customFormat="1" x14ac:dyDescent="0.25">
      <c r="A166" s="281" t="s">
        <v>921</v>
      </c>
      <c r="B166" s="319">
        <v>18</v>
      </c>
      <c r="C166" s="283">
        <v>1</v>
      </c>
      <c r="D166" s="319"/>
    </row>
    <row r="167" spans="1:4" s="280" customFormat="1" x14ac:dyDescent="0.25">
      <c r="A167" s="295" t="s">
        <v>881</v>
      </c>
      <c r="B167" s="323">
        <v>18</v>
      </c>
      <c r="C167" s="297"/>
      <c r="D167" s="323"/>
    </row>
    <row r="168" spans="1:4" s="280" customFormat="1" x14ac:dyDescent="0.25">
      <c r="A168" s="289" t="s">
        <v>437</v>
      </c>
      <c r="B168" s="321"/>
      <c r="C168" s="291"/>
      <c r="D168" s="321"/>
    </row>
    <row r="169" spans="1:4" s="280" customFormat="1" x14ac:dyDescent="0.25">
      <c r="A169" s="281" t="s">
        <v>456</v>
      </c>
      <c r="B169" s="319">
        <v>1</v>
      </c>
      <c r="C169" s="283">
        <v>7.6923076923076927E-3</v>
      </c>
      <c r="D169" s="319"/>
    </row>
    <row r="170" spans="1:4" s="280" customFormat="1" x14ac:dyDescent="0.25">
      <c r="A170" s="281" t="s">
        <v>400</v>
      </c>
      <c r="B170" s="319">
        <v>121</v>
      </c>
      <c r="C170" s="283">
        <v>0.93076923076923079</v>
      </c>
      <c r="D170" s="319"/>
    </row>
    <row r="171" spans="1:4" s="280" customFormat="1" x14ac:dyDescent="0.25">
      <c r="A171" s="281" t="s">
        <v>689</v>
      </c>
      <c r="B171" s="319">
        <v>5</v>
      </c>
      <c r="C171" s="283">
        <v>3.8461538461538464E-2</v>
      </c>
      <c r="D171" s="319"/>
    </row>
    <row r="172" spans="1:4" s="280" customFormat="1" x14ac:dyDescent="0.25">
      <c r="A172" s="281" t="s">
        <v>1022</v>
      </c>
      <c r="B172" s="319">
        <v>1</v>
      </c>
      <c r="C172" s="283">
        <v>7.6923076923076927E-3</v>
      </c>
      <c r="D172" s="319"/>
    </row>
    <row r="173" spans="1:4" s="280" customFormat="1" x14ac:dyDescent="0.25">
      <c r="A173" s="281" t="s">
        <v>925</v>
      </c>
      <c r="B173" s="319">
        <v>1</v>
      </c>
      <c r="C173" s="283">
        <v>7.6923076923076927E-3</v>
      </c>
      <c r="D173" s="319"/>
    </row>
    <row r="174" spans="1:4" s="280" customFormat="1" x14ac:dyDescent="0.25">
      <c r="A174" s="281" t="s">
        <v>1023</v>
      </c>
      <c r="B174" s="319">
        <v>1</v>
      </c>
      <c r="C174" s="283">
        <v>7.6923076923076927E-3</v>
      </c>
      <c r="D174" s="319"/>
    </row>
    <row r="175" spans="1:4" s="280" customFormat="1" x14ac:dyDescent="0.25">
      <c r="A175" s="295" t="s">
        <v>881</v>
      </c>
      <c r="B175" s="323">
        <v>130</v>
      </c>
      <c r="C175" s="297"/>
      <c r="D175" s="323"/>
    </row>
    <row r="176" spans="1:4" s="280" customFormat="1" x14ac:dyDescent="0.25">
      <c r="A176" s="289" t="s">
        <v>592</v>
      </c>
      <c r="B176" s="321"/>
      <c r="C176" s="291"/>
      <c r="D176" s="321"/>
    </row>
    <row r="177" spans="1:4" s="280" customFormat="1" x14ac:dyDescent="0.25">
      <c r="A177" s="281" t="s">
        <v>593</v>
      </c>
      <c r="B177" s="319">
        <v>13</v>
      </c>
      <c r="C177" s="283">
        <v>1</v>
      </c>
      <c r="D177" s="319"/>
    </row>
    <row r="178" spans="1:4" s="280" customFormat="1" x14ac:dyDescent="0.25">
      <c r="A178" s="295" t="s">
        <v>881</v>
      </c>
      <c r="B178" s="323">
        <v>13</v>
      </c>
      <c r="C178" s="297"/>
      <c r="D178" s="323"/>
    </row>
    <row r="179" spans="1:4" s="280" customFormat="1" x14ac:dyDescent="0.25">
      <c r="A179" s="289" t="s">
        <v>643</v>
      </c>
      <c r="B179" s="321"/>
      <c r="C179" s="291"/>
      <c r="D179" s="321"/>
    </row>
    <row r="180" spans="1:4" s="280" customFormat="1" x14ac:dyDescent="0.25">
      <c r="A180" s="281" t="s">
        <v>644</v>
      </c>
      <c r="B180" s="319">
        <v>8</v>
      </c>
      <c r="C180" s="283">
        <v>0.8</v>
      </c>
      <c r="D180" s="319"/>
    </row>
    <row r="181" spans="1:4" s="280" customFormat="1" x14ac:dyDescent="0.25">
      <c r="A181" s="281" t="s">
        <v>926</v>
      </c>
      <c r="B181" s="319">
        <v>2</v>
      </c>
      <c r="C181" s="283">
        <v>0.2</v>
      </c>
      <c r="D181" s="319"/>
    </row>
    <row r="182" spans="1:4" s="280" customFormat="1" x14ac:dyDescent="0.25">
      <c r="A182" s="295" t="s">
        <v>881</v>
      </c>
      <c r="B182" s="323">
        <v>10</v>
      </c>
      <c r="C182" s="297"/>
      <c r="D182" s="323"/>
    </row>
    <row r="183" spans="1:4" s="280" customFormat="1" x14ac:dyDescent="0.25">
      <c r="A183" s="289" t="s">
        <v>439</v>
      </c>
      <c r="B183" s="321"/>
      <c r="C183" s="291"/>
      <c r="D183" s="321"/>
    </row>
    <row r="184" spans="1:4" s="280" customFormat="1" x14ac:dyDescent="0.25">
      <c r="A184" s="281" t="s">
        <v>407</v>
      </c>
      <c r="B184" s="319">
        <v>14</v>
      </c>
      <c r="C184" s="283">
        <v>0.82352941176470584</v>
      </c>
      <c r="D184" s="319"/>
    </row>
    <row r="185" spans="1:4" s="280" customFormat="1" x14ac:dyDescent="0.25">
      <c r="A185" s="281" t="s">
        <v>1024</v>
      </c>
      <c r="B185" s="319">
        <v>1</v>
      </c>
      <c r="C185" s="283">
        <v>5.8823529411764705E-2</v>
      </c>
      <c r="D185" s="319"/>
    </row>
    <row r="186" spans="1:4" s="280" customFormat="1" x14ac:dyDescent="0.25">
      <c r="A186" s="281" t="s">
        <v>440</v>
      </c>
      <c r="B186" s="319">
        <v>2</v>
      </c>
      <c r="C186" s="283">
        <v>0.11764705882352941</v>
      </c>
      <c r="D186" s="319"/>
    </row>
    <row r="187" spans="1:4" s="280" customFormat="1" x14ac:dyDescent="0.25">
      <c r="A187" s="295" t="s">
        <v>881</v>
      </c>
      <c r="B187" s="323">
        <v>17</v>
      </c>
      <c r="C187" s="297"/>
      <c r="D187" s="323"/>
    </row>
    <row r="188" spans="1:4" s="280" customFormat="1" x14ac:dyDescent="0.25">
      <c r="A188" s="289" t="s">
        <v>928</v>
      </c>
      <c r="B188" s="321"/>
      <c r="C188" s="291"/>
      <c r="D188" s="321"/>
    </row>
    <row r="189" spans="1:4" s="280" customFormat="1" x14ac:dyDescent="0.25">
      <c r="A189" s="281" t="s">
        <v>444</v>
      </c>
      <c r="B189" s="319">
        <v>11</v>
      </c>
      <c r="C189" s="283">
        <v>1</v>
      </c>
      <c r="D189" s="319"/>
    </row>
    <row r="190" spans="1:4" s="280" customFormat="1" x14ac:dyDescent="0.25">
      <c r="A190" s="295" t="s">
        <v>881</v>
      </c>
      <c r="B190" s="323">
        <v>11</v>
      </c>
      <c r="C190" s="297"/>
      <c r="D190" s="323"/>
    </row>
    <row r="191" spans="1:4" s="280" customFormat="1" x14ac:dyDescent="0.25">
      <c r="A191" s="289" t="s">
        <v>929</v>
      </c>
      <c r="B191" s="321"/>
      <c r="C191" s="291"/>
      <c r="D191" s="321"/>
    </row>
    <row r="192" spans="1:4" s="280" customFormat="1" x14ac:dyDescent="0.25">
      <c r="A192" s="281" t="s">
        <v>391</v>
      </c>
      <c r="B192" s="324"/>
      <c r="C192" s="301"/>
      <c r="D192" s="324"/>
    </row>
    <row r="193" spans="1:4" s="280" customFormat="1" x14ac:dyDescent="0.25">
      <c r="A193" s="281" t="s">
        <v>931</v>
      </c>
      <c r="B193" s="324"/>
      <c r="C193" s="301"/>
      <c r="D193" s="324"/>
    </row>
    <row r="194" spans="1:4" s="280" customFormat="1" x14ac:dyDescent="0.25">
      <c r="A194" s="281" t="s">
        <v>1025</v>
      </c>
      <c r="B194" s="324"/>
      <c r="C194" s="301"/>
      <c r="D194" s="324"/>
    </row>
    <row r="195" spans="1:4" s="280" customFormat="1" x14ac:dyDescent="0.25">
      <c r="A195" s="281" t="s">
        <v>379</v>
      </c>
      <c r="B195" s="324"/>
      <c r="C195" s="301"/>
      <c r="D195" s="324"/>
    </row>
    <row r="196" spans="1:4" s="280" customFormat="1" x14ac:dyDescent="0.25">
      <c r="A196" s="281" t="s">
        <v>716</v>
      </c>
      <c r="B196" s="324"/>
      <c r="C196" s="301"/>
      <c r="D196" s="324"/>
    </row>
    <row r="197" spans="1:4" s="280" customFormat="1" x14ac:dyDescent="0.25">
      <c r="A197" s="295" t="s">
        <v>881</v>
      </c>
      <c r="B197" s="323">
        <v>87</v>
      </c>
      <c r="C197" s="297"/>
      <c r="D197" s="323"/>
    </row>
    <row r="198" spans="1:4" s="280" customFormat="1" x14ac:dyDescent="0.25">
      <c r="A198" s="289" t="s">
        <v>441</v>
      </c>
      <c r="B198" s="321"/>
      <c r="C198" s="291"/>
      <c r="D198" s="321"/>
    </row>
    <row r="199" spans="1:4" s="280" customFormat="1" x14ac:dyDescent="0.25">
      <c r="A199" s="281" t="s">
        <v>379</v>
      </c>
      <c r="B199" s="319">
        <v>23</v>
      </c>
      <c r="C199" s="283">
        <v>0.69696969696969702</v>
      </c>
      <c r="D199" s="319"/>
    </row>
    <row r="200" spans="1:4" s="280" customFormat="1" x14ac:dyDescent="0.25">
      <c r="A200" s="281" t="s">
        <v>716</v>
      </c>
      <c r="B200" s="319">
        <v>1</v>
      </c>
      <c r="C200" s="283">
        <v>3.0303030303030304E-2</v>
      </c>
      <c r="D200" s="319"/>
    </row>
    <row r="201" spans="1:4" s="280" customFormat="1" x14ac:dyDescent="0.25">
      <c r="A201" s="281" t="s">
        <v>1026</v>
      </c>
      <c r="B201" s="319">
        <v>1</v>
      </c>
      <c r="C201" s="283">
        <v>3.0303030303030304E-2</v>
      </c>
      <c r="D201" s="319"/>
    </row>
    <row r="202" spans="1:4" s="280" customFormat="1" x14ac:dyDescent="0.25">
      <c r="A202" s="281" t="s">
        <v>694</v>
      </c>
      <c r="B202" s="319">
        <v>4</v>
      </c>
      <c r="C202" s="283">
        <v>0.12121212121212122</v>
      </c>
      <c r="D202" s="319"/>
    </row>
    <row r="203" spans="1:4" s="280" customFormat="1" x14ac:dyDescent="0.25">
      <c r="A203" s="281" t="s">
        <v>934</v>
      </c>
      <c r="B203" s="319">
        <v>1</v>
      </c>
      <c r="C203" s="283">
        <v>3.0303030303030304E-2</v>
      </c>
      <c r="D203" s="319"/>
    </row>
    <row r="204" spans="1:4" s="280" customFormat="1" x14ac:dyDescent="0.25">
      <c r="A204" s="281" t="s">
        <v>1027</v>
      </c>
      <c r="B204" s="319">
        <v>1</v>
      </c>
      <c r="C204" s="283">
        <v>3.0303030303030304E-2</v>
      </c>
      <c r="D204" s="319"/>
    </row>
    <row r="205" spans="1:4" s="280" customFormat="1" x14ac:dyDescent="0.25">
      <c r="A205" s="281" t="s">
        <v>744</v>
      </c>
      <c r="B205" s="319">
        <v>1</v>
      </c>
      <c r="C205" s="283">
        <v>3.0303030303030304E-2</v>
      </c>
      <c r="D205" s="319"/>
    </row>
    <row r="206" spans="1:4" s="280" customFormat="1" x14ac:dyDescent="0.25">
      <c r="A206" s="292" t="s">
        <v>884</v>
      </c>
      <c r="B206" s="322">
        <v>1</v>
      </c>
      <c r="C206" s="283">
        <v>3.0303030303030304E-2</v>
      </c>
      <c r="D206" s="322"/>
    </row>
    <row r="207" spans="1:4" s="280" customFormat="1" x14ac:dyDescent="0.25">
      <c r="A207" s="295" t="s">
        <v>881</v>
      </c>
      <c r="B207" s="323">
        <v>33</v>
      </c>
      <c r="C207" s="297"/>
      <c r="D207" s="323"/>
    </row>
    <row r="208" spans="1:4" s="280" customFormat="1" x14ac:dyDescent="0.25">
      <c r="A208" s="289" t="s">
        <v>597</v>
      </c>
      <c r="B208" s="321"/>
      <c r="C208" s="291"/>
      <c r="D208" s="321"/>
    </row>
    <row r="209" spans="1:4" s="280" customFormat="1" x14ac:dyDescent="0.25">
      <c r="A209" s="281" t="s">
        <v>379</v>
      </c>
      <c r="B209" s="319">
        <v>1</v>
      </c>
      <c r="C209" s="283">
        <v>2.9411764705882353E-2</v>
      </c>
      <c r="D209" s="319"/>
    </row>
    <row r="210" spans="1:4" s="280" customFormat="1" x14ac:dyDescent="0.25">
      <c r="A210" s="281" t="s">
        <v>497</v>
      </c>
      <c r="B210" s="319">
        <v>26</v>
      </c>
      <c r="C210" s="283">
        <v>0.76470588235294112</v>
      </c>
      <c r="D210" s="319"/>
    </row>
    <row r="211" spans="1:4" s="280" customFormat="1" x14ac:dyDescent="0.25">
      <c r="A211" s="281" t="s">
        <v>1028</v>
      </c>
      <c r="B211" s="319">
        <v>1</v>
      </c>
      <c r="C211" s="283">
        <v>2.9411764705882353E-2</v>
      </c>
      <c r="D211" s="319"/>
    </row>
    <row r="212" spans="1:4" s="280" customFormat="1" x14ac:dyDescent="0.25">
      <c r="A212" s="281" t="s">
        <v>935</v>
      </c>
      <c r="B212" s="319">
        <v>1</v>
      </c>
      <c r="C212" s="283">
        <v>2.9411764705882353E-2</v>
      </c>
      <c r="D212" s="319"/>
    </row>
    <row r="213" spans="1:4" s="280" customFormat="1" x14ac:dyDescent="0.25">
      <c r="A213" s="281" t="s">
        <v>1029</v>
      </c>
      <c r="B213" s="319">
        <v>1</v>
      </c>
      <c r="C213" s="283">
        <v>2.9411764705882353E-2</v>
      </c>
      <c r="D213" s="319"/>
    </row>
    <row r="214" spans="1:4" s="280" customFormat="1" x14ac:dyDescent="0.25">
      <c r="A214" s="281" t="s">
        <v>936</v>
      </c>
      <c r="B214" s="319">
        <v>1</v>
      </c>
      <c r="C214" s="283">
        <v>2.9411764705882353E-2</v>
      </c>
      <c r="D214" s="319"/>
    </row>
    <row r="215" spans="1:4" s="280" customFormat="1" x14ac:dyDescent="0.25">
      <c r="A215" s="281" t="s">
        <v>1030</v>
      </c>
      <c r="B215" s="319">
        <v>1</v>
      </c>
      <c r="C215" s="283">
        <v>2.9411764705882353E-2</v>
      </c>
      <c r="D215" s="319"/>
    </row>
    <row r="216" spans="1:4" s="280" customFormat="1" x14ac:dyDescent="0.25">
      <c r="A216" s="292" t="s">
        <v>884</v>
      </c>
      <c r="B216" s="322">
        <v>2</v>
      </c>
      <c r="C216" s="283">
        <v>5.8823529411764705E-2</v>
      </c>
      <c r="D216" s="322"/>
    </row>
    <row r="217" spans="1:4" s="280" customFormat="1" x14ac:dyDescent="0.25">
      <c r="A217" s="295" t="s">
        <v>881</v>
      </c>
      <c r="B217" s="323">
        <v>34</v>
      </c>
      <c r="C217" s="297"/>
      <c r="D217" s="323"/>
    </row>
    <row r="218" spans="1:4" s="280" customFormat="1" x14ac:dyDescent="0.25">
      <c r="A218" s="289" t="s">
        <v>937</v>
      </c>
      <c r="B218" s="321"/>
      <c r="C218" s="291"/>
      <c r="D218" s="321"/>
    </row>
    <row r="219" spans="1:4" s="280" customFormat="1" x14ac:dyDescent="0.25">
      <c r="A219" s="281" t="s">
        <v>407</v>
      </c>
      <c r="B219" s="319">
        <v>1</v>
      </c>
      <c r="C219" s="283">
        <v>0.5</v>
      </c>
      <c r="D219" s="319"/>
    </row>
    <row r="220" spans="1:4" s="280" customFormat="1" x14ac:dyDescent="0.25">
      <c r="A220" s="281" t="s">
        <v>1031</v>
      </c>
      <c r="B220" s="319">
        <v>1</v>
      </c>
      <c r="C220" s="283">
        <v>0.5</v>
      </c>
      <c r="D220" s="319"/>
    </row>
    <row r="221" spans="1:4" s="280" customFormat="1" x14ac:dyDescent="0.25">
      <c r="A221" s="295" t="s">
        <v>881</v>
      </c>
      <c r="B221" s="323">
        <v>2</v>
      </c>
      <c r="C221" s="297"/>
      <c r="D221" s="323"/>
    </row>
    <row r="222" spans="1:4" s="280" customFormat="1" ht="16.5" x14ac:dyDescent="0.25">
      <c r="A222" s="289" t="s">
        <v>695</v>
      </c>
      <c r="B222" s="321"/>
      <c r="C222" s="291"/>
      <c r="D222" s="278" t="s">
        <v>939</v>
      </c>
    </row>
    <row r="223" spans="1:4" s="280" customFormat="1" x14ac:dyDescent="0.25">
      <c r="A223" s="281" t="s">
        <v>400</v>
      </c>
      <c r="B223" s="319">
        <v>17</v>
      </c>
      <c r="C223" s="283">
        <v>1</v>
      </c>
      <c r="D223" s="319"/>
    </row>
    <row r="224" spans="1:4" s="280" customFormat="1" x14ac:dyDescent="0.25">
      <c r="A224" s="295" t="s">
        <v>881</v>
      </c>
      <c r="B224" s="323">
        <v>17</v>
      </c>
      <c r="C224" s="297"/>
      <c r="D224" s="323"/>
    </row>
    <row r="225" spans="1:4" s="280" customFormat="1" x14ac:dyDescent="0.25">
      <c r="A225" s="289" t="s">
        <v>8</v>
      </c>
      <c r="B225" s="321"/>
      <c r="C225" s="291"/>
      <c r="D225" s="321"/>
    </row>
    <row r="226" spans="1:4" s="280" customFormat="1" x14ac:dyDescent="0.25">
      <c r="A226" s="281" t="s">
        <v>444</v>
      </c>
      <c r="B226" s="319">
        <v>9</v>
      </c>
      <c r="C226" s="283">
        <v>0.75</v>
      </c>
      <c r="D226" s="319"/>
    </row>
    <row r="227" spans="1:4" s="280" customFormat="1" x14ac:dyDescent="0.25">
      <c r="A227" s="281" t="s">
        <v>540</v>
      </c>
      <c r="B227" s="319">
        <v>1</v>
      </c>
      <c r="C227" s="283">
        <v>8.3333333333333329E-2</v>
      </c>
      <c r="D227" s="319"/>
    </row>
    <row r="228" spans="1:4" s="280" customFormat="1" x14ac:dyDescent="0.25">
      <c r="A228" s="281" t="s">
        <v>1032</v>
      </c>
      <c r="B228" s="319">
        <v>1</v>
      </c>
      <c r="C228" s="283">
        <v>8.3333333333333329E-2</v>
      </c>
      <c r="D228" s="319"/>
    </row>
    <row r="229" spans="1:4" s="280" customFormat="1" x14ac:dyDescent="0.25">
      <c r="A229" s="281" t="s">
        <v>1033</v>
      </c>
      <c r="B229" s="319">
        <v>1</v>
      </c>
      <c r="C229" s="283">
        <v>8.3333333333333329E-2</v>
      </c>
      <c r="D229" s="319"/>
    </row>
    <row r="230" spans="1:4" s="280" customFormat="1" x14ac:dyDescent="0.25">
      <c r="A230" s="295" t="s">
        <v>881</v>
      </c>
      <c r="B230" s="323">
        <v>12</v>
      </c>
      <c r="C230" s="297"/>
      <c r="D230" s="323"/>
    </row>
    <row r="231" spans="1:4" s="280" customFormat="1" x14ac:dyDescent="0.25">
      <c r="A231" s="289" t="s">
        <v>604</v>
      </c>
      <c r="B231" s="321"/>
      <c r="C231" s="291"/>
      <c r="D231" s="321"/>
    </row>
    <row r="232" spans="1:4" s="280" customFormat="1" x14ac:dyDescent="0.25">
      <c r="A232" s="281" t="s">
        <v>438</v>
      </c>
      <c r="B232" s="319">
        <v>1</v>
      </c>
      <c r="C232" s="283">
        <v>0.25</v>
      </c>
      <c r="D232" s="319"/>
    </row>
    <row r="233" spans="1:4" s="280" customFormat="1" x14ac:dyDescent="0.25">
      <c r="A233" s="281" t="s">
        <v>400</v>
      </c>
      <c r="B233" s="319">
        <v>3</v>
      </c>
      <c r="C233" s="283">
        <v>0.75</v>
      </c>
      <c r="D233" s="319"/>
    </row>
    <row r="234" spans="1:4" s="280" customFormat="1" x14ac:dyDescent="0.25">
      <c r="A234" s="295" t="s">
        <v>881</v>
      </c>
      <c r="B234" s="323">
        <v>4</v>
      </c>
      <c r="C234" s="297"/>
      <c r="D234" s="323"/>
    </row>
    <row r="235" spans="1:4" s="280" customFormat="1" x14ac:dyDescent="0.25">
      <c r="A235" s="289" t="s">
        <v>448</v>
      </c>
      <c r="B235" s="321"/>
      <c r="C235" s="291"/>
      <c r="D235" s="321"/>
    </row>
    <row r="236" spans="1:4" s="280" customFormat="1" x14ac:dyDescent="0.25">
      <c r="A236" s="281" t="s">
        <v>385</v>
      </c>
      <c r="B236" s="319">
        <v>1</v>
      </c>
      <c r="C236" s="283">
        <v>0.5</v>
      </c>
      <c r="D236" s="319"/>
    </row>
    <row r="237" spans="1:4" s="280" customFormat="1" x14ac:dyDescent="0.25">
      <c r="A237" s="281" t="s">
        <v>1034</v>
      </c>
      <c r="B237" s="319">
        <v>1</v>
      </c>
      <c r="C237" s="283">
        <v>0.5</v>
      </c>
      <c r="D237" s="319"/>
    </row>
    <row r="238" spans="1:4" s="280" customFormat="1" x14ac:dyDescent="0.25">
      <c r="A238" s="295" t="s">
        <v>881</v>
      </c>
      <c r="B238" s="323">
        <v>2</v>
      </c>
      <c r="C238" s="297"/>
      <c r="D238" s="323"/>
    </row>
    <row r="239" spans="1:4" s="280" customFormat="1" x14ac:dyDescent="0.25">
      <c r="A239" s="289" t="s">
        <v>450</v>
      </c>
      <c r="B239" s="321"/>
      <c r="C239" s="291"/>
      <c r="D239" s="321"/>
    </row>
    <row r="240" spans="1:4" s="280" customFormat="1" x14ac:dyDescent="0.25">
      <c r="A240" s="281" t="s">
        <v>379</v>
      </c>
      <c r="B240" s="319">
        <v>3</v>
      </c>
      <c r="C240" s="283">
        <v>7.8947368421052627E-2</v>
      </c>
      <c r="D240" s="319"/>
    </row>
    <row r="241" spans="1:4" s="280" customFormat="1" x14ac:dyDescent="0.25">
      <c r="A241" s="281" t="s">
        <v>466</v>
      </c>
      <c r="B241" s="319">
        <v>1</v>
      </c>
      <c r="C241" s="283">
        <v>2.6315789473684209E-2</v>
      </c>
      <c r="D241" s="319"/>
    </row>
    <row r="242" spans="1:4" s="280" customFormat="1" x14ac:dyDescent="0.25">
      <c r="A242" s="281" t="s">
        <v>412</v>
      </c>
      <c r="B242" s="319">
        <v>28</v>
      </c>
      <c r="C242" s="283">
        <v>0.73684210526315785</v>
      </c>
      <c r="D242" s="319"/>
    </row>
    <row r="243" spans="1:4" s="280" customFormat="1" x14ac:dyDescent="0.25">
      <c r="A243" s="281" t="s">
        <v>1035</v>
      </c>
      <c r="B243" s="319">
        <v>1</v>
      </c>
      <c r="C243" s="283">
        <v>2.6315789473684209E-2</v>
      </c>
      <c r="D243" s="319"/>
    </row>
    <row r="244" spans="1:4" s="280" customFormat="1" x14ac:dyDescent="0.25">
      <c r="A244" s="281" t="s">
        <v>1036</v>
      </c>
      <c r="B244" s="319">
        <v>1</v>
      </c>
      <c r="C244" s="283">
        <v>2.6315789473684209E-2</v>
      </c>
      <c r="D244" s="319"/>
    </row>
    <row r="245" spans="1:4" s="280" customFormat="1" x14ac:dyDescent="0.25">
      <c r="A245" s="281" t="s">
        <v>400</v>
      </c>
      <c r="B245" s="319">
        <v>1</v>
      </c>
      <c r="C245" s="283">
        <v>2.6315789473684209E-2</v>
      </c>
      <c r="D245" s="319"/>
    </row>
    <row r="246" spans="1:4" s="280" customFormat="1" x14ac:dyDescent="0.25">
      <c r="A246" s="281" t="s">
        <v>471</v>
      </c>
      <c r="B246" s="319">
        <v>1</v>
      </c>
      <c r="C246" s="283">
        <v>2.6315789473684209E-2</v>
      </c>
      <c r="D246" s="319"/>
    </row>
    <row r="247" spans="1:4" s="280" customFormat="1" x14ac:dyDescent="0.25">
      <c r="A247" s="281" t="s">
        <v>1037</v>
      </c>
      <c r="B247" s="319">
        <v>1</v>
      </c>
      <c r="C247" s="283">
        <v>2.6315789473684209E-2</v>
      </c>
      <c r="D247" s="319"/>
    </row>
    <row r="248" spans="1:4" s="280" customFormat="1" x14ac:dyDescent="0.25">
      <c r="A248" s="292" t="s">
        <v>884</v>
      </c>
      <c r="B248" s="322">
        <v>1</v>
      </c>
      <c r="C248" s="283">
        <v>2.6315789473684209E-2</v>
      </c>
      <c r="D248" s="322"/>
    </row>
    <row r="249" spans="1:4" s="280" customFormat="1" x14ac:dyDescent="0.25">
      <c r="A249" s="295" t="s">
        <v>881</v>
      </c>
      <c r="B249" s="323">
        <v>38</v>
      </c>
      <c r="C249" s="297"/>
      <c r="D249" s="323"/>
    </row>
    <row r="250" spans="1:4" s="280" customFormat="1" x14ac:dyDescent="0.25">
      <c r="A250" s="289" t="s">
        <v>653</v>
      </c>
      <c r="B250" s="321"/>
      <c r="C250" s="291"/>
      <c r="D250" s="321"/>
    </row>
    <row r="251" spans="1:4" s="280" customFormat="1" x14ac:dyDescent="0.25">
      <c r="A251" s="281" t="s">
        <v>949</v>
      </c>
      <c r="B251" s="319">
        <v>3</v>
      </c>
      <c r="C251" s="283">
        <v>1</v>
      </c>
      <c r="D251" s="319"/>
    </row>
    <row r="252" spans="1:4" s="280" customFormat="1" x14ac:dyDescent="0.25">
      <c r="A252" s="295" t="s">
        <v>881</v>
      </c>
      <c r="B252" s="323">
        <v>3</v>
      </c>
      <c r="C252" s="297"/>
      <c r="D252" s="323"/>
    </row>
    <row r="253" spans="1:4" s="280" customFormat="1" x14ac:dyDescent="0.25">
      <c r="A253" s="289" t="s">
        <v>455</v>
      </c>
      <c r="B253" s="321"/>
      <c r="C253" s="291"/>
      <c r="D253" s="321"/>
    </row>
    <row r="254" spans="1:4" s="280" customFormat="1" x14ac:dyDescent="0.25">
      <c r="A254" s="281" t="s">
        <v>506</v>
      </c>
      <c r="B254" s="319">
        <v>2</v>
      </c>
      <c r="C254" s="283">
        <v>5.7142857142857141E-2</v>
      </c>
      <c r="D254" s="319"/>
    </row>
    <row r="255" spans="1:4" s="280" customFormat="1" x14ac:dyDescent="0.25">
      <c r="A255" s="281" t="s">
        <v>379</v>
      </c>
      <c r="B255" s="319">
        <v>1</v>
      </c>
      <c r="C255" s="283">
        <v>2.8571428571428571E-2</v>
      </c>
      <c r="D255" s="319"/>
    </row>
    <row r="256" spans="1:4" s="280" customFormat="1" x14ac:dyDescent="0.25">
      <c r="A256" s="281" t="s">
        <v>546</v>
      </c>
      <c r="B256" s="319">
        <v>2</v>
      </c>
      <c r="C256" s="283">
        <v>5.7142857142857141E-2</v>
      </c>
      <c r="D256" s="319"/>
    </row>
    <row r="257" spans="1:4" s="280" customFormat="1" x14ac:dyDescent="0.25">
      <c r="A257" s="281" t="s">
        <v>1038</v>
      </c>
      <c r="B257" s="319">
        <v>1</v>
      </c>
      <c r="C257" s="283">
        <v>2.8571428571428571E-2</v>
      </c>
      <c r="D257" s="319"/>
    </row>
    <row r="258" spans="1:4" s="280" customFormat="1" x14ac:dyDescent="0.25">
      <c r="A258" s="281" t="s">
        <v>416</v>
      </c>
      <c r="B258" s="319">
        <v>1</v>
      </c>
      <c r="C258" s="283">
        <v>2.8571428571428571E-2</v>
      </c>
      <c r="D258" s="319"/>
    </row>
    <row r="259" spans="1:4" s="280" customFormat="1" x14ac:dyDescent="0.25">
      <c r="A259" s="281" t="s">
        <v>703</v>
      </c>
      <c r="B259" s="319">
        <v>1</v>
      </c>
      <c r="C259" s="283">
        <v>2.8571428571428571E-2</v>
      </c>
      <c r="D259" s="319"/>
    </row>
    <row r="260" spans="1:4" s="280" customFormat="1" x14ac:dyDescent="0.25">
      <c r="A260" s="281" t="s">
        <v>456</v>
      </c>
      <c r="B260" s="319">
        <v>21</v>
      </c>
      <c r="C260" s="283">
        <v>0.6</v>
      </c>
      <c r="D260" s="319"/>
    </row>
    <row r="261" spans="1:4" s="280" customFormat="1" x14ac:dyDescent="0.25">
      <c r="A261" s="281" t="s">
        <v>1039</v>
      </c>
      <c r="B261" s="319">
        <v>1</v>
      </c>
      <c r="C261" s="283">
        <v>2.8571428571428571E-2</v>
      </c>
      <c r="D261" s="319"/>
    </row>
    <row r="262" spans="1:4" s="280" customFormat="1" x14ac:dyDescent="0.25">
      <c r="A262" s="281" t="s">
        <v>954</v>
      </c>
      <c r="B262" s="319">
        <v>1</v>
      </c>
      <c r="C262" s="283">
        <v>2.8571428571428571E-2</v>
      </c>
      <c r="D262" s="319"/>
    </row>
    <row r="263" spans="1:4" s="280" customFormat="1" x14ac:dyDescent="0.25">
      <c r="A263" s="281" t="s">
        <v>1040</v>
      </c>
      <c r="B263" s="319">
        <v>1</v>
      </c>
      <c r="C263" s="283">
        <v>2.8571428571428571E-2</v>
      </c>
      <c r="D263" s="319"/>
    </row>
    <row r="264" spans="1:4" s="280" customFormat="1" x14ac:dyDescent="0.25">
      <c r="A264" s="292" t="s">
        <v>884</v>
      </c>
      <c r="B264" s="322">
        <v>3</v>
      </c>
      <c r="C264" s="283">
        <v>8.5714285714285715E-2</v>
      </c>
      <c r="D264" s="322"/>
    </row>
    <row r="265" spans="1:4" s="280" customFormat="1" x14ac:dyDescent="0.25">
      <c r="A265" s="295" t="s">
        <v>881</v>
      </c>
      <c r="B265" s="323">
        <v>35</v>
      </c>
      <c r="C265" s="297"/>
      <c r="D265" s="323"/>
    </row>
    <row r="266" spans="1:4" s="280" customFormat="1" x14ac:dyDescent="0.25">
      <c r="A266" s="289" t="s">
        <v>608</v>
      </c>
      <c r="B266" s="321"/>
      <c r="C266" s="291"/>
      <c r="D266" s="321"/>
    </row>
    <row r="267" spans="1:4" s="280" customFormat="1" x14ac:dyDescent="0.25">
      <c r="A267" s="281" t="s">
        <v>1041</v>
      </c>
      <c r="B267" s="319">
        <v>1</v>
      </c>
      <c r="C267" s="283">
        <v>3.8461538461538464E-2</v>
      </c>
      <c r="D267" s="319"/>
    </row>
    <row r="268" spans="1:4" s="280" customFormat="1" x14ac:dyDescent="0.25">
      <c r="A268" s="281" t="s">
        <v>379</v>
      </c>
      <c r="B268" s="319">
        <v>5</v>
      </c>
      <c r="C268" s="283">
        <v>0.19230769230769232</v>
      </c>
      <c r="D268" s="319"/>
    </row>
    <row r="269" spans="1:4" s="280" customFormat="1" x14ac:dyDescent="0.25">
      <c r="A269" s="281" t="s">
        <v>734</v>
      </c>
      <c r="B269" s="319">
        <v>7</v>
      </c>
      <c r="C269" s="283">
        <v>0.26923076923076922</v>
      </c>
      <c r="D269" s="319"/>
    </row>
    <row r="270" spans="1:4" s="280" customFormat="1" x14ac:dyDescent="0.25">
      <c r="A270" s="281" t="s">
        <v>1042</v>
      </c>
      <c r="B270" s="319">
        <v>2</v>
      </c>
      <c r="C270" s="283">
        <v>7.6923076923076927E-2</v>
      </c>
      <c r="D270" s="319"/>
    </row>
    <row r="271" spans="1:4" s="280" customFormat="1" x14ac:dyDescent="0.25">
      <c r="A271" s="281" t="s">
        <v>956</v>
      </c>
      <c r="B271" s="319">
        <v>2</v>
      </c>
      <c r="C271" s="283">
        <v>7.6923076923076927E-2</v>
      </c>
      <c r="D271" s="319"/>
    </row>
    <row r="272" spans="1:4" s="280" customFormat="1" x14ac:dyDescent="0.25">
      <c r="A272" s="281" t="s">
        <v>1043</v>
      </c>
      <c r="B272" s="319">
        <v>1</v>
      </c>
      <c r="C272" s="283">
        <v>3.8461538461538464E-2</v>
      </c>
      <c r="D272" s="319"/>
    </row>
    <row r="273" spans="1:4" s="280" customFormat="1" x14ac:dyDescent="0.25">
      <c r="A273" s="281" t="s">
        <v>20</v>
      </c>
      <c r="B273" s="319">
        <v>5</v>
      </c>
      <c r="C273" s="283">
        <v>0.19230769230769232</v>
      </c>
      <c r="D273" s="319"/>
    </row>
    <row r="274" spans="1:4" s="280" customFormat="1" x14ac:dyDescent="0.25">
      <c r="A274" s="292" t="s">
        <v>884</v>
      </c>
      <c r="B274" s="322">
        <v>3</v>
      </c>
      <c r="C274" s="283">
        <v>0.11538461538461539</v>
      </c>
      <c r="D274" s="322"/>
    </row>
    <row r="275" spans="1:4" s="280" customFormat="1" x14ac:dyDescent="0.25">
      <c r="A275" s="295" t="s">
        <v>881</v>
      </c>
      <c r="B275" s="323">
        <v>26</v>
      </c>
      <c r="C275" s="297"/>
      <c r="D275" s="323"/>
    </row>
    <row r="276" spans="1:4" s="280" customFormat="1" x14ac:dyDescent="0.25">
      <c r="A276" s="289" t="s">
        <v>458</v>
      </c>
      <c r="B276" s="321"/>
      <c r="C276" s="291"/>
      <c r="D276" s="321"/>
    </row>
    <row r="277" spans="1:4" s="280" customFormat="1" x14ac:dyDescent="0.25">
      <c r="A277" s="281" t="s">
        <v>403</v>
      </c>
      <c r="B277" s="319">
        <v>1</v>
      </c>
      <c r="C277" s="283">
        <v>3.7037037037037035E-2</v>
      </c>
      <c r="D277" s="319"/>
    </row>
    <row r="278" spans="1:4" s="280" customFormat="1" x14ac:dyDescent="0.25">
      <c r="A278" s="281" t="s">
        <v>960</v>
      </c>
      <c r="B278" s="319">
        <v>6</v>
      </c>
      <c r="C278" s="283">
        <v>0.22222222222222221</v>
      </c>
      <c r="D278" s="319"/>
    </row>
    <row r="279" spans="1:4" s="280" customFormat="1" x14ac:dyDescent="0.25">
      <c r="A279" s="281" t="s">
        <v>961</v>
      </c>
      <c r="B279" s="319">
        <v>2</v>
      </c>
      <c r="C279" s="283">
        <v>7.407407407407407E-2</v>
      </c>
      <c r="D279" s="319"/>
    </row>
    <row r="280" spans="1:4" s="280" customFormat="1" x14ac:dyDescent="0.25">
      <c r="A280" s="281" t="s">
        <v>459</v>
      </c>
      <c r="B280" s="319">
        <v>6</v>
      </c>
      <c r="C280" s="283">
        <v>0.22222222222222221</v>
      </c>
      <c r="D280" s="319"/>
    </row>
    <row r="281" spans="1:4" s="280" customFormat="1" x14ac:dyDescent="0.25">
      <c r="A281" s="292" t="s">
        <v>884</v>
      </c>
      <c r="B281" s="322">
        <v>12</v>
      </c>
      <c r="C281" s="283">
        <v>0.44444444444444442</v>
      </c>
      <c r="D281" s="322"/>
    </row>
    <row r="282" spans="1:4" s="280" customFormat="1" x14ac:dyDescent="0.25">
      <c r="A282" s="295" t="s">
        <v>881</v>
      </c>
      <c r="B282" s="323">
        <v>27</v>
      </c>
      <c r="C282" s="297"/>
      <c r="D282" s="323"/>
    </row>
    <row r="283" spans="1:4" s="280" customFormat="1" x14ac:dyDescent="0.25">
      <c r="A283" s="289" t="s">
        <v>461</v>
      </c>
      <c r="B283" s="321"/>
      <c r="C283" s="291"/>
      <c r="D283" s="321"/>
    </row>
    <row r="284" spans="1:4" s="280" customFormat="1" x14ac:dyDescent="0.25">
      <c r="A284" s="281" t="s">
        <v>1044</v>
      </c>
      <c r="B284" s="319">
        <v>1</v>
      </c>
      <c r="C284" s="283">
        <v>8.3333333333333329E-2</v>
      </c>
      <c r="D284" s="319"/>
    </row>
    <row r="285" spans="1:4" s="280" customFormat="1" x14ac:dyDescent="0.25">
      <c r="A285" s="281" t="s">
        <v>395</v>
      </c>
      <c r="B285" s="319">
        <v>5</v>
      </c>
      <c r="C285" s="283">
        <v>0.41666666666666669</v>
      </c>
      <c r="D285" s="319"/>
    </row>
    <row r="286" spans="1:4" s="280" customFormat="1" x14ac:dyDescent="0.25">
      <c r="A286" s="281" t="s">
        <v>1045</v>
      </c>
      <c r="B286" s="319">
        <v>1</v>
      </c>
      <c r="C286" s="283">
        <v>8.3333333333333329E-2</v>
      </c>
      <c r="D286" s="319"/>
    </row>
    <row r="287" spans="1:4" s="280" customFormat="1" x14ac:dyDescent="0.25">
      <c r="A287" s="281" t="s">
        <v>754</v>
      </c>
      <c r="B287" s="319">
        <v>1</v>
      </c>
      <c r="C287" s="283">
        <v>8.3333333333333329E-2</v>
      </c>
      <c r="D287" s="319"/>
    </row>
    <row r="288" spans="1:4" s="280" customFormat="1" x14ac:dyDescent="0.25">
      <c r="A288" s="292" t="s">
        <v>884</v>
      </c>
      <c r="B288" s="322">
        <v>4</v>
      </c>
      <c r="C288" s="283">
        <v>0.33333333333333331</v>
      </c>
      <c r="D288" s="322"/>
    </row>
    <row r="289" spans="1:4" s="280" customFormat="1" x14ac:dyDescent="0.25">
      <c r="A289" s="295" t="s">
        <v>881</v>
      </c>
      <c r="B289" s="323">
        <v>12</v>
      </c>
      <c r="C289" s="297"/>
      <c r="D289" s="323"/>
    </row>
    <row r="290" spans="1:4" s="280" customFormat="1" x14ac:dyDescent="0.25">
      <c r="A290" s="289" t="s">
        <v>463</v>
      </c>
      <c r="B290" s="321"/>
      <c r="C290" s="291"/>
      <c r="D290" s="321"/>
    </row>
    <row r="291" spans="1:4" s="280" customFormat="1" x14ac:dyDescent="0.25">
      <c r="A291" s="281" t="s">
        <v>28</v>
      </c>
      <c r="B291" s="319">
        <v>14</v>
      </c>
      <c r="C291" s="283">
        <v>0.60869565217391308</v>
      </c>
      <c r="D291" s="319"/>
    </row>
    <row r="292" spans="1:4" s="280" customFormat="1" x14ac:dyDescent="0.25">
      <c r="A292" s="281" t="s">
        <v>379</v>
      </c>
      <c r="B292" s="319">
        <v>5</v>
      </c>
      <c r="C292" s="283">
        <v>0.21739130434782608</v>
      </c>
      <c r="D292" s="319"/>
    </row>
    <row r="293" spans="1:4" s="280" customFormat="1" x14ac:dyDescent="0.25">
      <c r="A293" s="281" t="s">
        <v>757</v>
      </c>
      <c r="B293" s="319">
        <v>2</v>
      </c>
      <c r="C293" s="283">
        <v>8.6956521739130432E-2</v>
      </c>
      <c r="D293" s="319"/>
    </row>
    <row r="294" spans="1:4" s="280" customFormat="1" x14ac:dyDescent="0.25">
      <c r="A294" s="281" t="s">
        <v>1046</v>
      </c>
      <c r="B294" s="319">
        <v>1</v>
      </c>
      <c r="C294" s="283">
        <v>4.3478260869565216E-2</v>
      </c>
      <c r="D294" s="319"/>
    </row>
    <row r="295" spans="1:4" s="280" customFormat="1" x14ac:dyDescent="0.25">
      <c r="A295" s="281" t="s">
        <v>1047</v>
      </c>
      <c r="B295" s="319">
        <v>1</v>
      </c>
      <c r="C295" s="283">
        <v>4.3478260869565216E-2</v>
      </c>
      <c r="D295" s="319"/>
    </row>
    <row r="296" spans="1:4" s="280" customFormat="1" x14ac:dyDescent="0.25">
      <c r="A296" s="295" t="s">
        <v>881</v>
      </c>
      <c r="B296" s="323">
        <v>23</v>
      </c>
      <c r="C296" s="297"/>
      <c r="D296" s="323"/>
    </row>
    <row r="297" spans="1:4" s="280" customFormat="1" x14ac:dyDescent="0.25">
      <c r="A297" s="289" t="s">
        <v>614</v>
      </c>
      <c r="B297" s="321"/>
      <c r="C297" s="291"/>
      <c r="D297" s="321"/>
    </row>
    <row r="298" spans="1:4" s="280" customFormat="1" x14ac:dyDescent="0.25">
      <c r="A298" s="281" t="s">
        <v>252</v>
      </c>
      <c r="B298" s="319">
        <v>5</v>
      </c>
      <c r="C298" s="283">
        <v>2.3148148148148147E-2</v>
      </c>
      <c r="D298" s="319"/>
    </row>
    <row r="299" spans="1:4" s="280" customFormat="1" x14ac:dyDescent="0.25">
      <c r="A299" s="281" t="s">
        <v>251</v>
      </c>
      <c r="B299" s="319">
        <v>25</v>
      </c>
      <c r="C299" s="283">
        <v>0.11574074074074074</v>
      </c>
      <c r="D299" s="319"/>
    </row>
    <row r="300" spans="1:4" s="280" customFormat="1" x14ac:dyDescent="0.25">
      <c r="A300" s="281" t="s">
        <v>379</v>
      </c>
      <c r="B300" s="319">
        <v>21</v>
      </c>
      <c r="C300" s="283">
        <v>9.7222222222222224E-2</v>
      </c>
      <c r="D300" s="319"/>
    </row>
    <row r="301" spans="1:4" s="280" customFormat="1" x14ac:dyDescent="0.25">
      <c r="A301" s="281" t="s">
        <v>390</v>
      </c>
      <c r="B301" s="319">
        <v>3</v>
      </c>
      <c r="C301" s="283">
        <v>1.3888888888888888E-2</v>
      </c>
      <c r="D301" s="319"/>
    </row>
    <row r="302" spans="1:4" s="280" customFormat="1" x14ac:dyDescent="0.25">
      <c r="A302" s="281" t="s">
        <v>400</v>
      </c>
      <c r="B302" s="319">
        <v>156</v>
      </c>
      <c r="C302" s="283">
        <v>0.72222222222222221</v>
      </c>
      <c r="D302" s="319"/>
    </row>
    <row r="303" spans="1:4" s="280" customFormat="1" x14ac:dyDescent="0.25">
      <c r="A303" s="292" t="s">
        <v>884</v>
      </c>
      <c r="B303" s="322">
        <v>6</v>
      </c>
      <c r="C303" s="283">
        <v>2.7777777777777776E-2</v>
      </c>
      <c r="D303" s="322"/>
    </row>
    <row r="304" spans="1:4" s="280" customFormat="1" x14ac:dyDescent="0.25">
      <c r="A304" s="295" t="s">
        <v>881</v>
      </c>
      <c r="B304" s="323">
        <v>216</v>
      </c>
      <c r="C304" s="297"/>
      <c r="D304" s="323"/>
    </row>
    <row r="305" spans="1:4" s="280" customFormat="1" x14ac:dyDescent="0.25">
      <c r="A305" s="289" t="s">
        <v>715</v>
      </c>
      <c r="B305" s="321"/>
      <c r="C305" s="291"/>
      <c r="D305" s="321"/>
    </row>
    <row r="306" spans="1:4" s="280" customFormat="1" x14ac:dyDescent="0.25">
      <c r="A306" s="281" t="s">
        <v>379</v>
      </c>
      <c r="B306" s="319">
        <v>5</v>
      </c>
      <c r="C306" s="283">
        <v>8.9285714285714288E-2</v>
      </c>
      <c r="D306" s="319"/>
    </row>
    <row r="307" spans="1:4" s="280" customFormat="1" x14ac:dyDescent="0.25">
      <c r="A307" s="281" t="s">
        <v>390</v>
      </c>
      <c r="B307" s="319">
        <v>1</v>
      </c>
      <c r="C307" s="283">
        <v>1.7857142857142856E-2</v>
      </c>
      <c r="D307" s="319"/>
    </row>
    <row r="308" spans="1:4" s="280" customFormat="1" x14ac:dyDescent="0.25">
      <c r="A308" s="281" t="s">
        <v>497</v>
      </c>
      <c r="B308" s="319">
        <v>2</v>
      </c>
      <c r="C308" s="283">
        <v>3.5714285714285712E-2</v>
      </c>
      <c r="D308" s="319"/>
    </row>
    <row r="309" spans="1:4" s="280" customFormat="1" x14ac:dyDescent="0.25">
      <c r="A309" s="281" t="s">
        <v>1048</v>
      </c>
      <c r="B309" s="319">
        <v>1</v>
      </c>
      <c r="C309" s="283">
        <v>1.7857142857142856E-2</v>
      </c>
      <c r="D309" s="319"/>
    </row>
    <row r="310" spans="1:4" s="280" customFormat="1" x14ac:dyDescent="0.25">
      <c r="A310" s="281" t="s">
        <v>410</v>
      </c>
      <c r="B310" s="319">
        <v>35</v>
      </c>
      <c r="C310" s="283">
        <v>0.625</v>
      </c>
      <c r="D310" s="319"/>
    </row>
    <row r="311" spans="1:4" s="280" customFormat="1" x14ac:dyDescent="0.25">
      <c r="A311" s="281" t="s">
        <v>1049</v>
      </c>
      <c r="B311" s="319">
        <v>1</v>
      </c>
      <c r="C311" s="283">
        <v>1.7857142857142856E-2</v>
      </c>
      <c r="D311" s="319"/>
    </row>
    <row r="312" spans="1:4" s="280" customFormat="1" x14ac:dyDescent="0.25">
      <c r="A312" s="281" t="s">
        <v>970</v>
      </c>
      <c r="B312" s="319">
        <v>4</v>
      </c>
      <c r="C312" s="283">
        <v>7.1428571428571425E-2</v>
      </c>
      <c r="D312" s="319"/>
    </row>
    <row r="313" spans="1:4" s="280" customFormat="1" x14ac:dyDescent="0.25">
      <c r="A313" s="281" t="s">
        <v>1050</v>
      </c>
      <c r="B313" s="319">
        <v>1</v>
      </c>
      <c r="C313" s="283">
        <v>1.7857142857142856E-2</v>
      </c>
      <c r="D313" s="319"/>
    </row>
    <row r="314" spans="1:4" s="280" customFormat="1" x14ac:dyDescent="0.25">
      <c r="A314" s="281" t="s">
        <v>1051</v>
      </c>
      <c r="B314" s="319">
        <v>1</v>
      </c>
      <c r="C314" s="283">
        <v>1.7857142857142856E-2</v>
      </c>
      <c r="D314" s="319"/>
    </row>
    <row r="315" spans="1:4" s="280" customFormat="1" x14ac:dyDescent="0.25">
      <c r="A315" s="281" t="s">
        <v>1052</v>
      </c>
      <c r="B315" s="319">
        <v>1</v>
      </c>
      <c r="C315" s="283">
        <v>1.7857142857142856E-2</v>
      </c>
      <c r="D315" s="319"/>
    </row>
    <row r="316" spans="1:4" s="280" customFormat="1" x14ac:dyDescent="0.25">
      <c r="A316" s="292" t="s">
        <v>884</v>
      </c>
      <c r="B316" s="322">
        <v>4</v>
      </c>
      <c r="C316" s="283">
        <v>7.1428571428571425E-2</v>
      </c>
      <c r="D316" s="322"/>
    </row>
    <row r="317" spans="1:4" s="280" customFormat="1" x14ac:dyDescent="0.25">
      <c r="A317" s="302" t="s">
        <v>881</v>
      </c>
      <c r="B317" s="323">
        <v>56</v>
      </c>
      <c r="C317" s="297"/>
      <c r="D317" s="323"/>
    </row>
    <row r="318" spans="1:4" s="280" customFormat="1" x14ac:dyDescent="0.25">
      <c r="A318" s="303" t="s">
        <v>464</v>
      </c>
      <c r="B318" s="321"/>
      <c r="C318" s="291"/>
      <c r="D318" s="321"/>
    </row>
    <row r="319" spans="1:4" s="280" customFormat="1" x14ac:dyDescent="0.25">
      <c r="A319" s="304" t="s">
        <v>379</v>
      </c>
      <c r="B319" s="319">
        <v>9</v>
      </c>
      <c r="C319" s="283">
        <v>8.1818181818181818E-2</v>
      </c>
      <c r="D319" s="319"/>
    </row>
    <row r="320" spans="1:4" s="280" customFormat="1" x14ac:dyDescent="0.25">
      <c r="A320" s="304" t="s">
        <v>390</v>
      </c>
      <c r="B320" s="319">
        <v>17</v>
      </c>
      <c r="C320" s="283">
        <v>0.15454545454545454</v>
      </c>
      <c r="D320" s="319"/>
    </row>
    <row r="321" spans="1:6" s="280" customFormat="1" x14ac:dyDescent="0.25">
      <c r="A321" s="304" t="s">
        <v>973</v>
      </c>
      <c r="B321" s="319">
        <v>31</v>
      </c>
      <c r="C321" s="283">
        <v>0.2818181818181818</v>
      </c>
      <c r="D321" s="319"/>
    </row>
    <row r="322" spans="1:6" s="280" customFormat="1" x14ac:dyDescent="0.25">
      <c r="A322" s="304" t="s">
        <v>974</v>
      </c>
      <c r="B322" s="319">
        <v>5</v>
      </c>
      <c r="C322" s="283">
        <v>4.5454545454545456E-2</v>
      </c>
      <c r="D322" s="319"/>
    </row>
    <row r="323" spans="1:6" s="280" customFormat="1" x14ac:dyDescent="0.25">
      <c r="A323" s="304" t="s">
        <v>975</v>
      </c>
      <c r="B323" s="319">
        <v>2</v>
      </c>
      <c r="C323" s="283">
        <v>1.8181818181818181E-2</v>
      </c>
      <c r="D323" s="319"/>
    </row>
    <row r="324" spans="1:6" s="280" customFormat="1" x14ac:dyDescent="0.25">
      <c r="A324" s="304" t="s">
        <v>976</v>
      </c>
      <c r="B324" s="319">
        <v>3</v>
      </c>
      <c r="C324" s="283">
        <v>2.7272727272727271E-2</v>
      </c>
      <c r="D324" s="319"/>
    </row>
    <row r="325" spans="1:6" s="280" customFormat="1" x14ac:dyDescent="0.25">
      <c r="A325" s="304" t="s">
        <v>466</v>
      </c>
      <c r="B325" s="319">
        <v>4</v>
      </c>
      <c r="C325" s="283">
        <v>3.6363636363636362E-2</v>
      </c>
      <c r="D325" s="319"/>
    </row>
    <row r="326" spans="1:6" s="280" customFormat="1" x14ac:dyDescent="0.25">
      <c r="A326" s="304" t="s">
        <v>400</v>
      </c>
      <c r="B326" s="319">
        <v>4</v>
      </c>
      <c r="C326" s="283">
        <v>3.6363636363636362E-2</v>
      </c>
      <c r="D326" s="319"/>
      <c r="F326" s="326"/>
    </row>
    <row r="327" spans="1:6" s="280" customFormat="1" x14ac:dyDescent="0.25">
      <c r="A327" s="305" t="s">
        <v>884</v>
      </c>
      <c r="B327" s="322">
        <v>35</v>
      </c>
      <c r="C327" s="283">
        <v>0.31818181818181818</v>
      </c>
      <c r="D327" s="322"/>
    </row>
    <row r="328" spans="1:6" s="280" customFormat="1" x14ac:dyDescent="0.25">
      <c r="A328" s="302" t="s">
        <v>881</v>
      </c>
      <c r="B328" s="323">
        <v>110</v>
      </c>
      <c r="C328" s="297"/>
      <c r="D328" s="323"/>
    </row>
    <row r="329" spans="1:6" s="280" customFormat="1" x14ac:dyDescent="0.25">
      <c r="A329" s="303" t="s">
        <v>978</v>
      </c>
      <c r="B329" s="321"/>
      <c r="C329" s="291"/>
      <c r="D329" s="321"/>
    </row>
    <row r="330" spans="1:6" s="280" customFormat="1" x14ac:dyDescent="0.25">
      <c r="A330" s="304" t="s">
        <v>878</v>
      </c>
      <c r="B330" s="319">
        <v>1</v>
      </c>
      <c r="C330" s="283">
        <v>0.14285714285714285</v>
      </c>
      <c r="D330" s="319"/>
    </row>
    <row r="331" spans="1:6" s="280" customFormat="1" x14ac:dyDescent="0.25">
      <c r="A331" s="304" t="s">
        <v>703</v>
      </c>
      <c r="B331" s="319">
        <v>3</v>
      </c>
      <c r="C331" s="283">
        <v>0.42857142857142855</v>
      </c>
      <c r="D331" s="319"/>
    </row>
    <row r="332" spans="1:6" s="280" customFormat="1" x14ac:dyDescent="0.25">
      <c r="A332" s="304" t="s">
        <v>979</v>
      </c>
      <c r="B332" s="319">
        <v>3</v>
      </c>
      <c r="C332" s="283">
        <v>0.42857142857142855</v>
      </c>
      <c r="D332" s="319"/>
    </row>
    <row r="333" spans="1:6" s="280" customFormat="1" x14ac:dyDescent="0.25">
      <c r="A333" s="302" t="s">
        <v>881</v>
      </c>
      <c r="B333" s="323">
        <v>7</v>
      </c>
      <c r="C333" s="297"/>
      <c r="D333" s="323"/>
    </row>
    <row r="334" spans="1:6" s="280" customFormat="1" ht="16.5" x14ac:dyDescent="0.25">
      <c r="A334" s="303" t="s">
        <v>980</v>
      </c>
      <c r="B334" s="321"/>
      <c r="C334" s="291"/>
      <c r="D334" s="278" t="s">
        <v>37</v>
      </c>
    </row>
    <row r="335" spans="1:6" s="280" customFormat="1" x14ac:dyDescent="0.25">
      <c r="A335" s="304" t="s">
        <v>981</v>
      </c>
      <c r="B335" s="319"/>
      <c r="C335" s="283"/>
      <c r="D335" s="319"/>
    </row>
    <row r="336" spans="1:6" s="280" customFormat="1" x14ac:dyDescent="0.25">
      <c r="A336" s="304" t="s">
        <v>982</v>
      </c>
      <c r="B336" s="319"/>
      <c r="C336" s="283"/>
      <c r="D336" s="319"/>
    </row>
    <row r="337" spans="1:4" s="280" customFormat="1" x14ac:dyDescent="0.25">
      <c r="A337" s="304" t="s">
        <v>983</v>
      </c>
      <c r="B337" s="319"/>
      <c r="C337" s="283"/>
      <c r="D337" s="319"/>
    </row>
    <row r="338" spans="1:4" s="280" customFormat="1" x14ac:dyDescent="0.25">
      <c r="A338" s="304" t="s">
        <v>984</v>
      </c>
      <c r="B338" s="319"/>
      <c r="C338" s="283"/>
      <c r="D338" s="319"/>
    </row>
    <row r="339" spans="1:4" s="280" customFormat="1" x14ac:dyDescent="0.25">
      <c r="A339" s="304" t="s">
        <v>985</v>
      </c>
      <c r="B339" s="319"/>
      <c r="C339" s="283"/>
      <c r="D339" s="319"/>
    </row>
    <row r="340" spans="1:4" s="280" customFormat="1" x14ac:dyDescent="0.25">
      <c r="A340" s="304" t="s">
        <v>986</v>
      </c>
      <c r="B340" s="319"/>
      <c r="C340" s="283"/>
      <c r="D340" s="319"/>
    </row>
    <row r="341" spans="1:4" s="280" customFormat="1" x14ac:dyDescent="0.25">
      <c r="A341" s="304" t="s">
        <v>987</v>
      </c>
      <c r="B341" s="319"/>
      <c r="C341" s="283"/>
      <c r="D341" s="319"/>
    </row>
    <row r="342" spans="1:4" s="280" customFormat="1" x14ac:dyDescent="0.25">
      <c r="A342" s="302" t="s">
        <v>881</v>
      </c>
      <c r="B342" s="323">
        <v>16</v>
      </c>
      <c r="C342" s="297"/>
      <c r="D342" s="323"/>
    </row>
    <row r="343" spans="1:4" s="280" customFormat="1" x14ac:dyDescent="0.25">
      <c r="A343" s="303" t="s">
        <v>9</v>
      </c>
      <c r="B343" s="321"/>
      <c r="C343" s="291"/>
      <c r="D343" s="321"/>
    </row>
    <row r="344" spans="1:4" s="280" customFormat="1" x14ac:dyDescent="0.25">
      <c r="A344" s="306" t="s">
        <v>469</v>
      </c>
      <c r="B344" s="324">
        <v>6</v>
      </c>
      <c r="C344" s="283">
        <v>0.8571428571428571</v>
      </c>
      <c r="D344" s="324"/>
    </row>
    <row r="345" spans="1:4" s="280" customFormat="1" x14ac:dyDescent="0.25">
      <c r="A345" s="306" t="s">
        <v>989</v>
      </c>
      <c r="B345" s="324">
        <v>1</v>
      </c>
      <c r="C345" s="283">
        <v>0.14285714285714285</v>
      </c>
      <c r="D345" s="324"/>
    </row>
    <row r="346" spans="1:4" s="280" customFormat="1" x14ac:dyDescent="0.25">
      <c r="A346" s="302" t="s">
        <v>881</v>
      </c>
      <c r="B346" s="323">
        <v>7</v>
      </c>
      <c r="C346" s="297"/>
      <c r="D346" s="323"/>
    </row>
    <row r="347" spans="1:4" s="280" customFormat="1" x14ac:dyDescent="0.25">
      <c r="A347" s="303" t="s">
        <v>990</v>
      </c>
      <c r="B347" s="321"/>
      <c r="C347" s="291"/>
      <c r="D347" s="321"/>
    </row>
    <row r="348" spans="1:4" s="280" customFormat="1" x14ac:dyDescent="0.25">
      <c r="A348" s="304" t="s">
        <v>407</v>
      </c>
      <c r="B348" s="319">
        <v>5</v>
      </c>
      <c r="C348" s="283">
        <v>0.83333333333333337</v>
      </c>
      <c r="D348" s="319"/>
    </row>
    <row r="349" spans="1:4" s="280" customFormat="1" x14ac:dyDescent="0.25">
      <c r="A349" s="304" t="s">
        <v>1053</v>
      </c>
      <c r="B349" s="319">
        <v>1</v>
      </c>
      <c r="C349" s="283">
        <v>0.16666666666666666</v>
      </c>
      <c r="D349" s="319"/>
    </row>
    <row r="350" spans="1:4" s="280" customFormat="1" x14ac:dyDescent="0.25">
      <c r="A350" s="302" t="s">
        <v>881</v>
      </c>
      <c r="B350" s="323">
        <v>6</v>
      </c>
      <c r="C350" s="297"/>
      <c r="D350" s="323"/>
    </row>
    <row r="351" spans="1:4" s="280" customFormat="1" ht="16.5" x14ac:dyDescent="0.25">
      <c r="A351" s="303" t="s">
        <v>768</v>
      </c>
      <c r="B351" s="321"/>
      <c r="C351" s="291"/>
      <c r="D351" s="278" t="s">
        <v>37</v>
      </c>
    </row>
    <row r="352" spans="1:4" s="280" customFormat="1" x14ac:dyDescent="0.25">
      <c r="A352" s="304" t="s">
        <v>254</v>
      </c>
      <c r="B352" s="319">
        <v>1</v>
      </c>
      <c r="C352" s="307">
        <v>2.9498525073746312E-3</v>
      </c>
      <c r="D352" s="319"/>
    </row>
    <row r="353" spans="1:5" s="280" customFormat="1" x14ac:dyDescent="0.25">
      <c r="A353" s="304" t="s">
        <v>683</v>
      </c>
      <c r="B353" s="319">
        <v>1</v>
      </c>
      <c r="C353" s="307">
        <v>2.9498525073746312E-3</v>
      </c>
      <c r="D353" s="319"/>
    </row>
    <row r="354" spans="1:5" s="280" customFormat="1" x14ac:dyDescent="0.25">
      <c r="A354" s="304" t="s">
        <v>379</v>
      </c>
      <c r="B354" s="319">
        <v>255</v>
      </c>
      <c r="C354" s="283">
        <v>0.75221238938053092</v>
      </c>
      <c r="D354" s="319"/>
    </row>
    <row r="355" spans="1:5" s="280" customFormat="1" x14ac:dyDescent="0.25">
      <c r="A355" s="304" t="s">
        <v>1054</v>
      </c>
      <c r="B355" s="319">
        <v>1</v>
      </c>
      <c r="C355" s="307">
        <v>2.9498525073746312E-3</v>
      </c>
      <c r="D355" s="319"/>
    </row>
    <row r="356" spans="1:5" s="280" customFormat="1" x14ac:dyDescent="0.25">
      <c r="A356" s="304" t="s">
        <v>1055</v>
      </c>
      <c r="B356" s="319">
        <v>1</v>
      </c>
      <c r="C356" s="307">
        <v>2.9498525073746312E-3</v>
      </c>
      <c r="D356" s="319"/>
      <c r="E356" s="327"/>
    </row>
    <row r="357" spans="1:5" s="280" customFormat="1" x14ac:dyDescent="0.25">
      <c r="A357" s="304" t="s">
        <v>716</v>
      </c>
      <c r="B357" s="319">
        <v>9</v>
      </c>
      <c r="C357" s="283">
        <v>2.6548672566371681E-2</v>
      </c>
      <c r="D357" s="319"/>
    </row>
    <row r="358" spans="1:5" s="280" customFormat="1" x14ac:dyDescent="0.25">
      <c r="A358" s="304" t="s">
        <v>771</v>
      </c>
      <c r="B358" s="319">
        <v>2</v>
      </c>
      <c r="C358" s="283">
        <v>5.8997050147492625E-3</v>
      </c>
      <c r="D358" s="319"/>
    </row>
    <row r="359" spans="1:5" s="280" customFormat="1" x14ac:dyDescent="0.25">
      <c r="A359" s="304" t="s">
        <v>1056</v>
      </c>
      <c r="B359" s="319">
        <v>2</v>
      </c>
      <c r="C359" s="283">
        <v>5.8997050147492625E-3</v>
      </c>
      <c r="D359" s="319"/>
    </row>
    <row r="360" spans="1:5" s="280" customFormat="1" x14ac:dyDescent="0.25">
      <c r="A360" s="304" t="s">
        <v>414</v>
      </c>
      <c r="B360" s="319">
        <v>1</v>
      </c>
      <c r="C360" s="307">
        <v>2.9498525073746312E-3</v>
      </c>
      <c r="D360" s="319"/>
    </row>
    <row r="361" spans="1:5" s="280" customFormat="1" x14ac:dyDescent="0.25">
      <c r="A361" s="304" t="s">
        <v>3</v>
      </c>
      <c r="B361" s="319">
        <v>4</v>
      </c>
      <c r="C361" s="283">
        <v>1.1799410029498525E-2</v>
      </c>
      <c r="D361" s="319"/>
    </row>
    <row r="362" spans="1:5" s="280" customFormat="1" x14ac:dyDescent="0.25">
      <c r="A362" s="305" t="s">
        <v>884</v>
      </c>
      <c r="B362" s="322">
        <v>62</v>
      </c>
      <c r="C362" s="283">
        <v>0.18289085545722714</v>
      </c>
      <c r="D362" s="322"/>
    </row>
    <row r="363" spans="1:5" s="280" customFormat="1" x14ac:dyDescent="0.25">
      <c r="A363" s="302" t="s">
        <v>881</v>
      </c>
      <c r="B363" s="323">
        <v>339</v>
      </c>
      <c r="C363" s="297"/>
      <c r="D363" s="323"/>
    </row>
    <row r="364" spans="1:5" s="280" customFormat="1" x14ac:dyDescent="0.25">
      <c r="A364" s="303" t="s">
        <v>721</v>
      </c>
      <c r="B364" s="321"/>
      <c r="C364" s="291"/>
      <c r="D364" s="321"/>
    </row>
    <row r="365" spans="1:5" s="280" customFormat="1" x14ac:dyDescent="0.25">
      <c r="A365" s="304" t="s">
        <v>722</v>
      </c>
      <c r="B365" s="319">
        <v>45</v>
      </c>
      <c r="C365" s="283">
        <v>0.78947368421052633</v>
      </c>
      <c r="D365" s="319"/>
    </row>
    <row r="366" spans="1:5" s="280" customFormat="1" x14ac:dyDescent="0.25">
      <c r="A366" s="304" t="s">
        <v>993</v>
      </c>
      <c r="B366" s="319">
        <v>11</v>
      </c>
      <c r="C366" s="283">
        <v>0.19298245614035087</v>
      </c>
      <c r="D366" s="319"/>
    </row>
    <row r="367" spans="1:5" s="280" customFormat="1" x14ac:dyDescent="0.25">
      <c r="A367" s="304" t="s">
        <v>723</v>
      </c>
      <c r="B367" s="319">
        <v>1</v>
      </c>
      <c r="C367" s="283">
        <v>1.7543859649122806E-2</v>
      </c>
      <c r="D367" s="319"/>
    </row>
    <row r="368" spans="1:5" s="280" customFormat="1" ht="15.75" thickBot="1" x14ac:dyDescent="0.3">
      <c r="A368" s="302" t="s">
        <v>881</v>
      </c>
      <c r="B368" s="328">
        <v>57</v>
      </c>
      <c r="C368" s="297"/>
      <c r="D368" s="328"/>
    </row>
    <row r="369" spans="1:4" s="280" customFormat="1" x14ac:dyDescent="0.25">
      <c r="A369" s="281"/>
      <c r="B369" s="309"/>
      <c r="C369" s="310"/>
      <c r="D369" s="309"/>
    </row>
    <row r="370" spans="1:4" s="280" customFormat="1" x14ac:dyDescent="0.25">
      <c r="A370" s="329"/>
      <c r="B370" s="309"/>
      <c r="C370" s="310"/>
      <c r="D370" s="309"/>
    </row>
    <row r="371" spans="1:4" x14ac:dyDescent="0.25">
      <c r="A371" s="237" t="s">
        <v>38</v>
      </c>
      <c r="B371" s="237"/>
    </row>
    <row r="372" spans="1:4" x14ac:dyDescent="0.25">
      <c r="A372" s="232" t="s">
        <v>36</v>
      </c>
      <c r="B372" s="312" t="s">
        <v>480</v>
      </c>
    </row>
    <row r="373" spans="1:4" x14ac:dyDescent="0.25">
      <c r="A373" s="232" t="s">
        <v>33</v>
      </c>
      <c r="B373" s="312" t="s">
        <v>481</v>
      </c>
      <c r="D373" s="237"/>
    </row>
    <row r="374" spans="1:4" x14ac:dyDescent="0.25">
      <c r="A374" s="232" t="s">
        <v>37</v>
      </c>
      <c r="B374" s="312" t="s">
        <v>482</v>
      </c>
      <c r="D374" s="312"/>
    </row>
    <row r="375" spans="1:4" x14ac:dyDescent="0.25">
      <c r="A375" s="232" t="s">
        <v>40</v>
      </c>
      <c r="B375" s="231" t="s">
        <v>483</v>
      </c>
      <c r="D375" s="312"/>
    </row>
    <row r="376" spans="1:4" x14ac:dyDescent="0.25">
      <c r="A376" s="232" t="s">
        <v>42</v>
      </c>
      <c r="B376" s="231" t="s">
        <v>484</v>
      </c>
      <c r="D376" s="312"/>
    </row>
    <row r="377" spans="1:4" x14ac:dyDescent="0.25">
      <c r="A377" s="232" t="s">
        <v>43</v>
      </c>
      <c r="B377" s="231" t="s">
        <v>485</v>
      </c>
      <c r="D377" s="231"/>
    </row>
    <row r="378" spans="1:4" x14ac:dyDescent="0.25">
      <c r="A378" s="232" t="s">
        <v>44</v>
      </c>
      <c r="B378" s="231" t="s">
        <v>486</v>
      </c>
      <c r="D378" s="231"/>
    </row>
    <row r="379" spans="1:4" x14ac:dyDescent="0.25">
      <c r="A379" s="232" t="s">
        <v>48</v>
      </c>
      <c r="B379" s="231" t="s">
        <v>487</v>
      </c>
      <c r="D379" s="231"/>
    </row>
    <row r="380" spans="1:4" x14ac:dyDescent="0.25">
      <c r="A380" s="232" t="s">
        <v>49</v>
      </c>
      <c r="B380" s="315" t="s">
        <v>488</v>
      </c>
      <c r="D380" s="231"/>
    </row>
    <row r="381" spans="1:4" x14ac:dyDescent="0.25">
      <c r="A381" s="232" t="s">
        <v>50</v>
      </c>
      <c r="B381" s="312" t="s">
        <v>489</v>
      </c>
      <c r="D381" s="231"/>
    </row>
    <row r="382" spans="1:4" x14ac:dyDescent="0.25">
      <c r="A382" s="232" t="s">
        <v>47</v>
      </c>
      <c r="B382" s="315" t="s">
        <v>490</v>
      </c>
      <c r="D382" s="315"/>
    </row>
    <row r="383" spans="1:4" x14ac:dyDescent="0.25">
      <c r="A383" s="232" t="s">
        <v>240</v>
      </c>
      <c r="B383" s="231" t="s">
        <v>526</v>
      </c>
      <c r="D383" s="312"/>
    </row>
    <row r="384" spans="1:4" x14ac:dyDescent="0.25">
      <c r="A384" s="232" t="s">
        <v>774</v>
      </c>
      <c r="B384" s="231" t="s">
        <v>725</v>
      </c>
      <c r="D384" s="315"/>
    </row>
    <row r="385" spans="1:4" x14ac:dyDescent="0.25">
      <c r="A385" s="232" t="s">
        <v>994</v>
      </c>
      <c r="B385" s="231" t="s">
        <v>995</v>
      </c>
      <c r="D385" s="231"/>
    </row>
    <row r="386" spans="1:4" x14ac:dyDescent="0.25">
      <c r="A386" s="232" t="s">
        <v>939</v>
      </c>
      <c r="B386" s="231" t="s">
        <v>996</v>
      </c>
      <c r="D386" s="231"/>
    </row>
  </sheetData>
  <mergeCells count="3">
    <mergeCell ref="A1:D1"/>
    <mergeCell ref="A3:A4"/>
    <mergeCell ref="B3:D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386"/>
  <sheetViews>
    <sheetView workbookViewId="0">
      <selection activeCell="D357" sqref="D357"/>
    </sheetView>
  </sheetViews>
  <sheetFormatPr defaultRowHeight="15" x14ac:dyDescent="0.25"/>
  <cols>
    <col min="1" max="1" width="50.85546875" style="316" customWidth="1"/>
    <col min="2" max="2" width="9.28515625" style="317" customWidth="1"/>
    <col min="3" max="3" width="9.28515625" style="310" customWidth="1"/>
    <col min="4" max="4" width="3.28515625" style="317" customWidth="1"/>
    <col min="5" max="16384" width="9.140625" style="314"/>
  </cols>
  <sheetData>
    <row r="1" spans="1:5" s="238" customFormat="1" ht="14.25" customHeight="1" x14ac:dyDescent="0.2">
      <c r="A1" s="399" t="s">
        <v>1165</v>
      </c>
      <c r="B1" s="399"/>
      <c r="C1" s="399"/>
      <c r="D1" s="399"/>
      <c r="E1" s="330"/>
    </row>
    <row r="2" spans="1:5" s="238" customFormat="1" ht="15.75" thickBot="1" x14ac:dyDescent="0.25">
      <c r="C2" s="83"/>
      <c r="E2" s="330"/>
    </row>
    <row r="3" spans="1:5" s="238" customFormat="1" ht="14.25" customHeight="1" thickBot="1" x14ac:dyDescent="0.25">
      <c r="A3" s="400" t="s">
        <v>54</v>
      </c>
      <c r="B3" s="402" t="s">
        <v>52</v>
      </c>
      <c r="C3" s="403"/>
      <c r="D3" s="404"/>
      <c r="E3" s="330"/>
    </row>
    <row r="4" spans="1:5" s="257" customFormat="1" ht="15.75" thickBot="1" x14ac:dyDescent="0.25">
      <c r="A4" s="401"/>
      <c r="B4" s="274" t="s">
        <v>53</v>
      </c>
      <c r="C4" s="274" t="s">
        <v>35</v>
      </c>
      <c r="D4" s="274"/>
      <c r="E4" s="330"/>
    </row>
    <row r="5" spans="1:5" s="280" customFormat="1" x14ac:dyDescent="0.25">
      <c r="A5" s="289" t="s">
        <v>1156</v>
      </c>
      <c r="B5" s="321"/>
      <c r="C5" s="291"/>
      <c r="D5" s="321"/>
      <c r="E5" s="330"/>
    </row>
    <row r="6" spans="1:5" s="280" customFormat="1" x14ac:dyDescent="0.25">
      <c r="A6" s="281" t="s">
        <v>28</v>
      </c>
      <c r="B6" s="319">
        <v>14</v>
      </c>
      <c r="C6" s="283">
        <v>0.60869565217391308</v>
      </c>
      <c r="D6" s="319"/>
      <c r="E6" s="330"/>
    </row>
    <row r="7" spans="1:5" s="280" customFormat="1" x14ac:dyDescent="0.25">
      <c r="A7" s="281" t="s">
        <v>57</v>
      </c>
      <c r="B7" s="319">
        <v>5</v>
      </c>
      <c r="C7" s="283">
        <v>0.21739130434782608</v>
      </c>
      <c r="D7" s="319"/>
      <c r="E7" s="330"/>
    </row>
    <row r="8" spans="1:5" s="280" customFormat="1" x14ac:dyDescent="0.25">
      <c r="A8" s="281" t="s">
        <v>842</v>
      </c>
      <c r="B8" s="319">
        <v>2</v>
      </c>
      <c r="C8" s="283">
        <v>8.6956521739130432E-2</v>
      </c>
      <c r="D8" s="319"/>
      <c r="E8" s="330"/>
    </row>
    <row r="9" spans="1:5" s="280" customFormat="1" x14ac:dyDescent="0.25">
      <c r="A9" s="281" t="s">
        <v>1115</v>
      </c>
      <c r="B9" s="319">
        <v>1</v>
      </c>
      <c r="C9" s="283">
        <v>4.3478260869565216E-2</v>
      </c>
      <c r="D9" s="319"/>
      <c r="E9" s="330"/>
    </row>
    <row r="10" spans="1:5" s="280" customFormat="1" x14ac:dyDescent="0.25">
      <c r="A10" s="281" t="s">
        <v>1116</v>
      </c>
      <c r="B10" s="319">
        <v>1</v>
      </c>
      <c r="C10" s="283">
        <v>4.3478260869565216E-2</v>
      </c>
      <c r="D10" s="319"/>
      <c r="E10" s="330"/>
    </row>
    <row r="11" spans="1:5" s="280" customFormat="1" x14ac:dyDescent="0.25">
      <c r="A11" s="295" t="s">
        <v>1134</v>
      </c>
      <c r="B11" s="323">
        <v>23</v>
      </c>
      <c r="C11" s="297"/>
      <c r="D11" s="323"/>
      <c r="E11" s="330"/>
    </row>
    <row r="12" spans="1:5" s="280" customFormat="1" ht="16.5" x14ac:dyDescent="0.25">
      <c r="A12" s="275" t="s">
        <v>1057</v>
      </c>
      <c r="B12" s="318"/>
      <c r="C12" s="277"/>
      <c r="D12" s="278" t="s">
        <v>877</v>
      </c>
      <c r="E12" s="330"/>
    </row>
    <row r="13" spans="1:5" s="280" customFormat="1" x14ac:dyDescent="0.25">
      <c r="A13" s="281" t="s">
        <v>1058</v>
      </c>
      <c r="B13" s="319">
        <v>1</v>
      </c>
      <c r="C13" s="283">
        <v>0.33333333333333331</v>
      </c>
      <c r="D13" s="319"/>
      <c r="E13" s="330"/>
    </row>
    <row r="14" spans="1:5" s="280" customFormat="1" ht="15.75" customHeight="1" x14ac:dyDescent="0.25">
      <c r="A14" s="281" t="s">
        <v>1059</v>
      </c>
      <c r="B14" s="319">
        <v>2</v>
      </c>
      <c r="C14" s="283">
        <v>0.66666666666666663</v>
      </c>
      <c r="D14" s="319"/>
      <c r="E14" s="330"/>
    </row>
    <row r="15" spans="1:5" s="280" customFormat="1" x14ac:dyDescent="0.25">
      <c r="A15" s="285" t="s">
        <v>1134</v>
      </c>
      <c r="B15" s="320">
        <v>3</v>
      </c>
      <c r="C15" s="287"/>
      <c r="D15" s="320"/>
      <c r="E15" s="330"/>
    </row>
    <row r="16" spans="1:5" s="280" customFormat="1" x14ac:dyDescent="0.25">
      <c r="A16" s="289" t="s">
        <v>1060</v>
      </c>
      <c r="B16" s="321"/>
      <c r="C16" s="291"/>
      <c r="D16" s="321"/>
      <c r="E16" s="330"/>
    </row>
    <row r="17" spans="1:5" s="280" customFormat="1" x14ac:dyDescent="0.25">
      <c r="A17" s="337" t="s">
        <v>61</v>
      </c>
      <c r="B17" s="319">
        <v>172</v>
      </c>
      <c r="C17" s="283">
        <v>1</v>
      </c>
      <c r="D17" s="319"/>
      <c r="E17" s="330"/>
    </row>
    <row r="18" spans="1:5" s="280" customFormat="1" x14ac:dyDescent="0.25">
      <c r="A18" s="285" t="s">
        <v>1134</v>
      </c>
      <c r="B18" s="320">
        <v>172</v>
      </c>
      <c r="C18" s="287"/>
      <c r="D18" s="320"/>
      <c r="E18" s="330"/>
    </row>
    <row r="19" spans="1:5" s="280" customFormat="1" x14ac:dyDescent="0.25">
      <c r="A19" s="289" t="s">
        <v>267</v>
      </c>
      <c r="B19" s="321"/>
      <c r="C19" s="291"/>
      <c r="D19" s="321"/>
      <c r="E19" s="330"/>
    </row>
    <row r="20" spans="1:5" s="280" customFormat="1" x14ac:dyDescent="0.25">
      <c r="A20" s="281" t="s">
        <v>261</v>
      </c>
      <c r="B20" s="319">
        <v>36</v>
      </c>
      <c r="C20" s="283">
        <v>1</v>
      </c>
      <c r="D20" s="319"/>
      <c r="E20" s="330"/>
    </row>
    <row r="21" spans="1:5" s="280" customFormat="1" x14ac:dyDescent="0.25">
      <c r="A21" s="285" t="s">
        <v>1134</v>
      </c>
      <c r="B21" s="320">
        <v>36</v>
      </c>
      <c r="C21" s="287"/>
      <c r="D21" s="320"/>
      <c r="E21" s="330"/>
    </row>
    <row r="22" spans="1:5" s="280" customFormat="1" x14ac:dyDescent="0.25">
      <c r="A22" s="289" t="s">
        <v>55</v>
      </c>
      <c r="B22" s="321"/>
      <c r="C22" s="291"/>
      <c r="D22" s="321"/>
      <c r="E22" s="330"/>
    </row>
    <row r="23" spans="1:5" s="280" customFormat="1" x14ac:dyDescent="0.25">
      <c r="A23" s="281" t="s">
        <v>57</v>
      </c>
      <c r="B23" s="319">
        <v>39</v>
      </c>
      <c r="C23" s="283">
        <v>1</v>
      </c>
      <c r="D23" s="319"/>
      <c r="E23" s="330"/>
    </row>
    <row r="24" spans="1:5" s="280" customFormat="1" x14ac:dyDescent="0.25">
      <c r="A24" s="285" t="s">
        <v>1134</v>
      </c>
      <c r="B24" s="320">
        <v>39</v>
      </c>
      <c r="C24" s="287"/>
      <c r="D24" s="320"/>
      <c r="E24" s="330"/>
    </row>
    <row r="25" spans="1:5" s="280" customFormat="1" x14ac:dyDescent="0.25">
      <c r="A25" s="289" t="s">
        <v>836</v>
      </c>
      <c r="B25" s="321"/>
      <c r="C25" s="291"/>
      <c r="D25" s="321"/>
      <c r="E25" s="330"/>
    </row>
    <row r="26" spans="1:5" s="280" customFormat="1" x14ac:dyDescent="0.25">
      <c r="A26" s="281" t="s">
        <v>136</v>
      </c>
      <c r="B26" s="319">
        <v>40</v>
      </c>
      <c r="C26" s="283">
        <v>0.88888888888888884</v>
      </c>
      <c r="D26" s="319"/>
      <c r="E26" s="330"/>
    </row>
    <row r="27" spans="1:5" s="280" customFormat="1" x14ac:dyDescent="0.25">
      <c r="A27" s="292" t="s">
        <v>1061</v>
      </c>
      <c r="B27" s="322">
        <v>5</v>
      </c>
      <c r="C27" s="283">
        <v>0.1111111111111111</v>
      </c>
      <c r="D27" s="322"/>
      <c r="E27" s="330"/>
    </row>
    <row r="28" spans="1:5" s="280" customFormat="1" x14ac:dyDescent="0.25">
      <c r="A28" s="285" t="s">
        <v>1134</v>
      </c>
      <c r="B28" s="320">
        <v>45</v>
      </c>
      <c r="C28" s="287"/>
      <c r="D28" s="320"/>
      <c r="E28" s="330"/>
    </row>
    <row r="29" spans="1:5" s="280" customFormat="1" ht="16.5" x14ac:dyDescent="0.25">
      <c r="A29" s="289" t="s">
        <v>56</v>
      </c>
      <c r="B29" s="321"/>
      <c r="C29" s="291"/>
      <c r="D29" s="278" t="s">
        <v>42</v>
      </c>
      <c r="E29" s="330"/>
    </row>
    <row r="30" spans="1:5" s="280" customFormat="1" x14ac:dyDescent="0.25">
      <c r="A30" s="281" t="s">
        <v>262</v>
      </c>
      <c r="B30" s="319">
        <v>64</v>
      </c>
      <c r="C30" s="283">
        <v>1</v>
      </c>
      <c r="D30" s="319"/>
      <c r="E30" s="330"/>
    </row>
    <row r="31" spans="1:5" s="280" customFormat="1" x14ac:dyDescent="0.25">
      <c r="A31" s="285" t="s">
        <v>1134</v>
      </c>
      <c r="B31" s="320">
        <v>64</v>
      </c>
      <c r="C31" s="287"/>
      <c r="D31" s="320"/>
      <c r="E31" s="330"/>
    </row>
    <row r="32" spans="1:5" s="280" customFormat="1" x14ac:dyDescent="0.25">
      <c r="A32" s="289" t="s">
        <v>1163</v>
      </c>
      <c r="B32" s="321"/>
      <c r="C32" s="291"/>
      <c r="D32" s="321"/>
      <c r="E32" s="330"/>
    </row>
    <row r="33" spans="1:5" s="280" customFormat="1" x14ac:dyDescent="0.25">
      <c r="A33" s="337" t="s">
        <v>61</v>
      </c>
      <c r="B33" s="319">
        <v>1</v>
      </c>
      <c r="C33" s="283">
        <v>1</v>
      </c>
      <c r="D33" s="319"/>
      <c r="E33" s="330"/>
    </row>
    <row r="34" spans="1:5" s="280" customFormat="1" x14ac:dyDescent="0.25">
      <c r="A34" s="285" t="s">
        <v>1134</v>
      </c>
      <c r="B34" s="320">
        <v>1</v>
      </c>
      <c r="C34" s="287"/>
      <c r="D34" s="320"/>
      <c r="E34" s="330"/>
    </row>
    <row r="35" spans="1:5" s="280" customFormat="1" x14ac:dyDescent="0.25">
      <c r="A35" s="289" t="s">
        <v>1062</v>
      </c>
      <c r="B35" s="321"/>
      <c r="C35" s="291"/>
      <c r="D35" s="321"/>
      <c r="E35" s="330"/>
    </row>
    <row r="36" spans="1:5" s="280" customFormat="1" x14ac:dyDescent="0.25">
      <c r="A36" s="281" t="s">
        <v>1135</v>
      </c>
      <c r="B36" s="319">
        <v>21</v>
      </c>
      <c r="C36" s="283">
        <v>0.875</v>
      </c>
      <c r="D36" s="319"/>
      <c r="E36" s="330"/>
    </row>
    <row r="37" spans="1:5" s="280" customFormat="1" x14ac:dyDescent="0.25">
      <c r="A37" s="281" t="s">
        <v>1136</v>
      </c>
      <c r="B37" s="319">
        <v>1</v>
      </c>
      <c r="C37" s="283">
        <v>4.1666666666666664E-2</v>
      </c>
      <c r="D37" s="319"/>
      <c r="E37" s="330"/>
    </row>
    <row r="38" spans="1:5" s="280" customFormat="1" ht="30" x14ac:dyDescent="0.25">
      <c r="A38" s="281" t="s">
        <v>1063</v>
      </c>
      <c r="B38" s="319">
        <v>1</v>
      </c>
      <c r="C38" s="283">
        <v>4.1666666666666664E-2</v>
      </c>
      <c r="D38" s="319"/>
      <c r="E38" s="330"/>
    </row>
    <row r="39" spans="1:5" s="280" customFormat="1" x14ac:dyDescent="0.25">
      <c r="A39" s="281" t="s">
        <v>1137</v>
      </c>
      <c r="B39" s="319">
        <v>1</v>
      </c>
      <c r="C39" s="283">
        <v>4.1666666666666664E-2</v>
      </c>
      <c r="D39" s="319"/>
      <c r="E39" s="330"/>
    </row>
    <row r="40" spans="1:5" s="280" customFormat="1" x14ac:dyDescent="0.25">
      <c r="A40" s="295" t="s">
        <v>1134</v>
      </c>
      <c r="B40" s="323">
        <v>24</v>
      </c>
      <c r="C40" s="297"/>
      <c r="D40" s="323"/>
      <c r="E40" s="330"/>
    </row>
    <row r="41" spans="1:5" s="280" customFormat="1" ht="16.5" x14ac:dyDescent="0.25">
      <c r="A41" s="289" t="s">
        <v>1064</v>
      </c>
      <c r="B41" s="321"/>
      <c r="C41" s="291"/>
      <c r="D41" s="278" t="s">
        <v>33</v>
      </c>
      <c r="E41" s="330"/>
    </row>
    <row r="42" spans="1:5" s="280" customFormat="1" x14ac:dyDescent="0.25">
      <c r="A42" s="299" t="s">
        <v>126</v>
      </c>
      <c r="B42" s="324"/>
      <c r="C42" s="301"/>
      <c r="D42" s="324"/>
      <c r="E42" s="330"/>
    </row>
    <row r="43" spans="1:5" s="280" customFormat="1" x14ac:dyDescent="0.25">
      <c r="A43" s="295" t="s">
        <v>1134</v>
      </c>
      <c r="B43" s="323">
        <v>114</v>
      </c>
      <c r="C43" s="297"/>
      <c r="D43" s="323"/>
      <c r="E43" s="330"/>
    </row>
    <row r="44" spans="1:5" s="280" customFormat="1" x14ac:dyDescent="0.25">
      <c r="A44" s="289" t="s">
        <v>10</v>
      </c>
      <c r="B44" s="321"/>
      <c r="C44" s="291"/>
      <c r="D44" s="321"/>
      <c r="E44" s="330"/>
    </row>
    <row r="45" spans="1:5" s="280" customFormat="1" x14ac:dyDescent="0.25">
      <c r="A45" s="281" t="s">
        <v>58</v>
      </c>
      <c r="B45" s="319">
        <v>17</v>
      </c>
      <c r="C45" s="283">
        <v>0.70833333333333337</v>
      </c>
      <c r="D45" s="319"/>
      <c r="E45" s="330"/>
    </row>
    <row r="46" spans="1:5" s="280" customFormat="1" x14ac:dyDescent="0.25">
      <c r="A46" s="281" t="s">
        <v>1065</v>
      </c>
      <c r="B46" s="319">
        <v>4</v>
      </c>
      <c r="C46" s="283">
        <v>0.16666666666666666</v>
      </c>
      <c r="D46" s="319"/>
      <c r="E46" s="330"/>
    </row>
    <row r="47" spans="1:5" s="280" customFormat="1" x14ac:dyDescent="0.25">
      <c r="A47" s="281" t="s">
        <v>1003</v>
      </c>
      <c r="B47" s="319">
        <v>1</v>
      </c>
      <c r="C47" s="283">
        <v>4.1666666666666664E-2</v>
      </c>
      <c r="D47" s="319"/>
      <c r="E47" s="330"/>
    </row>
    <row r="48" spans="1:5" s="280" customFormat="1" x14ac:dyDescent="0.25">
      <c r="A48" s="292" t="s">
        <v>1061</v>
      </c>
      <c r="B48" s="322">
        <v>2</v>
      </c>
      <c r="C48" s="283">
        <v>8.3333333333333329E-2</v>
      </c>
      <c r="D48" s="322"/>
      <c r="E48" s="330"/>
    </row>
    <row r="49" spans="1:5" s="280" customFormat="1" x14ac:dyDescent="0.25">
      <c r="A49" s="295" t="s">
        <v>1134</v>
      </c>
      <c r="B49" s="323">
        <v>24</v>
      </c>
      <c r="C49" s="297"/>
      <c r="D49" s="323"/>
      <c r="E49" s="330"/>
    </row>
    <row r="50" spans="1:5" s="280" customFormat="1" ht="16.5" x14ac:dyDescent="0.25">
      <c r="A50" s="289" t="s">
        <v>889</v>
      </c>
      <c r="B50" s="321"/>
      <c r="C50" s="291"/>
      <c r="D50" s="278" t="s">
        <v>40</v>
      </c>
      <c r="E50" s="330"/>
    </row>
    <row r="51" spans="1:5" s="280" customFormat="1" x14ac:dyDescent="0.25">
      <c r="A51" s="281" t="s">
        <v>1004</v>
      </c>
      <c r="B51" s="319">
        <v>2</v>
      </c>
      <c r="C51" s="283">
        <v>0.2857142857142857</v>
      </c>
      <c r="D51" s="319"/>
      <c r="E51" s="330"/>
    </row>
    <row r="52" spans="1:5" s="280" customFormat="1" x14ac:dyDescent="0.25">
      <c r="A52" s="281" t="s">
        <v>1066</v>
      </c>
      <c r="B52" s="319">
        <v>5</v>
      </c>
      <c r="C52" s="283">
        <v>0.7142857142857143</v>
      </c>
      <c r="D52" s="319"/>
      <c r="E52" s="330"/>
    </row>
    <row r="53" spans="1:5" s="280" customFormat="1" x14ac:dyDescent="0.25">
      <c r="A53" s="295" t="s">
        <v>1134</v>
      </c>
      <c r="B53" s="323">
        <v>7</v>
      </c>
      <c r="C53" s="297"/>
      <c r="D53" s="323"/>
      <c r="E53" s="330"/>
    </row>
    <row r="54" spans="1:5" s="280" customFormat="1" x14ac:dyDescent="0.25">
      <c r="A54" s="289" t="s">
        <v>0</v>
      </c>
      <c r="B54" s="321"/>
      <c r="C54" s="291"/>
      <c r="D54" s="321"/>
      <c r="E54" s="330"/>
    </row>
    <row r="55" spans="1:5" s="280" customFormat="1" x14ac:dyDescent="0.25">
      <c r="A55" s="281" t="s">
        <v>57</v>
      </c>
      <c r="B55" s="319">
        <v>59</v>
      </c>
      <c r="C55" s="283">
        <v>0.62765957446808507</v>
      </c>
      <c r="D55" s="319"/>
      <c r="E55" s="330"/>
    </row>
    <row r="56" spans="1:5" s="280" customFormat="1" x14ac:dyDescent="0.25">
      <c r="A56" s="331" t="s">
        <v>1067</v>
      </c>
      <c r="B56" s="319">
        <v>35</v>
      </c>
      <c r="C56" s="283">
        <v>0.37234042553191488</v>
      </c>
      <c r="D56" s="319"/>
      <c r="E56" s="330"/>
    </row>
    <row r="57" spans="1:5" s="280" customFormat="1" x14ac:dyDescent="0.25">
      <c r="A57" s="295" t="s">
        <v>1134</v>
      </c>
      <c r="B57" s="323">
        <v>94</v>
      </c>
      <c r="C57" s="297"/>
      <c r="D57" s="323"/>
      <c r="E57" s="330"/>
    </row>
    <row r="58" spans="1:5" s="280" customFormat="1" x14ac:dyDescent="0.25">
      <c r="A58" s="289" t="s">
        <v>1164</v>
      </c>
      <c r="B58" s="321"/>
      <c r="C58" s="291"/>
      <c r="D58" s="321"/>
      <c r="E58" s="330"/>
    </row>
    <row r="59" spans="1:5" s="280" customFormat="1" x14ac:dyDescent="0.25">
      <c r="A59" s="281" t="s">
        <v>180</v>
      </c>
      <c r="B59" s="319">
        <v>6</v>
      </c>
      <c r="C59" s="283">
        <v>0.75</v>
      </c>
      <c r="D59" s="319"/>
      <c r="E59" s="330"/>
    </row>
    <row r="60" spans="1:5" s="280" customFormat="1" x14ac:dyDescent="0.25">
      <c r="A60" s="281" t="s">
        <v>1068</v>
      </c>
      <c r="B60" s="319">
        <v>1</v>
      </c>
      <c r="C60" s="283">
        <v>0.125</v>
      </c>
      <c r="D60" s="319"/>
      <c r="E60" s="330"/>
    </row>
    <row r="61" spans="1:5" s="280" customFormat="1" x14ac:dyDescent="0.25">
      <c r="A61" s="281" t="s">
        <v>1069</v>
      </c>
      <c r="B61" s="319">
        <v>1</v>
      </c>
      <c r="C61" s="283">
        <v>0.125</v>
      </c>
      <c r="D61" s="319"/>
      <c r="E61" s="330"/>
    </row>
    <row r="62" spans="1:5" s="280" customFormat="1" x14ac:dyDescent="0.25">
      <c r="A62" s="295" t="s">
        <v>1134</v>
      </c>
      <c r="B62" s="323">
        <v>8</v>
      </c>
      <c r="C62" s="297"/>
      <c r="D62" s="323"/>
      <c r="E62" s="330"/>
    </row>
    <row r="63" spans="1:5" s="280" customFormat="1" x14ac:dyDescent="0.25">
      <c r="A63" s="289" t="s">
        <v>72</v>
      </c>
      <c r="B63" s="321"/>
      <c r="C63" s="291"/>
      <c r="D63" s="321"/>
      <c r="E63" s="330"/>
    </row>
    <row r="64" spans="1:5" s="280" customFormat="1" x14ac:dyDescent="0.25">
      <c r="A64" s="338" t="s">
        <v>61</v>
      </c>
      <c r="B64" s="324">
        <v>44</v>
      </c>
      <c r="C64" s="283">
        <v>0.91666666666666663</v>
      </c>
      <c r="D64" s="324"/>
      <c r="E64" s="330"/>
    </row>
    <row r="65" spans="1:5" s="280" customFormat="1" x14ac:dyDescent="0.25">
      <c r="A65" s="299" t="s">
        <v>814</v>
      </c>
      <c r="B65" s="324">
        <v>3</v>
      </c>
      <c r="C65" s="283">
        <v>6.25E-2</v>
      </c>
      <c r="D65" s="324"/>
      <c r="E65" s="330"/>
    </row>
    <row r="66" spans="1:5" s="280" customFormat="1" x14ac:dyDescent="0.25">
      <c r="A66" s="299" t="s">
        <v>1070</v>
      </c>
      <c r="B66" s="324">
        <v>1</v>
      </c>
      <c r="C66" s="283">
        <v>2.0833333333333332E-2</v>
      </c>
      <c r="D66" s="324"/>
      <c r="E66" s="330"/>
    </row>
    <row r="67" spans="1:5" s="280" customFormat="1" x14ac:dyDescent="0.25">
      <c r="A67" s="295" t="s">
        <v>1134</v>
      </c>
      <c r="B67" s="323">
        <v>48</v>
      </c>
      <c r="C67" s="297"/>
      <c r="D67" s="323"/>
      <c r="E67" s="330"/>
    </row>
    <row r="68" spans="1:5" s="280" customFormat="1" x14ac:dyDescent="0.25">
      <c r="A68" s="289" t="s">
        <v>207</v>
      </c>
      <c r="B68" s="321"/>
      <c r="C68" s="291"/>
      <c r="D68" s="321"/>
      <c r="E68" s="330"/>
    </row>
    <row r="69" spans="1:5" s="280" customFormat="1" x14ac:dyDescent="0.25">
      <c r="A69" s="337" t="s">
        <v>61</v>
      </c>
      <c r="B69" s="319">
        <v>41</v>
      </c>
      <c r="C69" s="283">
        <v>1</v>
      </c>
      <c r="D69" s="319"/>
      <c r="E69" s="330"/>
    </row>
    <row r="70" spans="1:5" s="280" customFormat="1" x14ac:dyDescent="0.25">
      <c r="A70" s="295" t="s">
        <v>1134</v>
      </c>
      <c r="B70" s="323">
        <v>41</v>
      </c>
      <c r="C70" s="297"/>
      <c r="D70" s="323"/>
      <c r="E70" s="330"/>
    </row>
    <row r="71" spans="1:5" s="280" customFormat="1" x14ac:dyDescent="0.25">
      <c r="A71" s="289" t="s">
        <v>1</v>
      </c>
      <c r="B71" s="321"/>
      <c r="C71" s="291"/>
      <c r="D71" s="321"/>
      <c r="E71" s="330"/>
    </row>
    <row r="72" spans="1:5" s="280" customFormat="1" x14ac:dyDescent="0.25">
      <c r="A72" s="337" t="s">
        <v>61</v>
      </c>
      <c r="B72" s="319">
        <v>13</v>
      </c>
      <c r="C72" s="283">
        <v>1</v>
      </c>
      <c r="D72" s="319"/>
      <c r="E72" s="330"/>
    </row>
    <row r="73" spans="1:5" s="280" customFormat="1" x14ac:dyDescent="0.25">
      <c r="A73" s="295" t="s">
        <v>1134</v>
      </c>
      <c r="B73" s="323">
        <v>13</v>
      </c>
      <c r="C73" s="297"/>
      <c r="D73" s="323"/>
      <c r="E73" s="330"/>
    </row>
    <row r="74" spans="1:5" s="280" customFormat="1" x14ac:dyDescent="0.25">
      <c r="A74" s="289" t="s">
        <v>181</v>
      </c>
      <c r="B74" s="321"/>
      <c r="C74" s="291"/>
      <c r="D74" s="321"/>
      <c r="E74" s="330"/>
    </row>
    <row r="75" spans="1:5" s="280" customFormat="1" x14ac:dyDescent="0.25">
      <c r="A75" s="281" t="s">
        <v>57</v>
      </c>
      <c r="B75" s="319">
        <v>1</v>
      </c>
      <c r="C75" s="283">
        <v>0.5</v>
      </c>
      <c r="D75" s="319"/>
      <c r="E75" s="330"/>
    </row>
    <row r="76" spans="1:5" s="280" customFormat="1" x14ac:dyDescent="0.25">
      <c r="A76" s="281" t="s">
        <v>102</v>
      </c>
      <c r="B76" s="319">
        <v>1</v>
      </c>
      <c r="C76" s="283">
        <v>0.5</v>
      </c>
      <c r="D76" s="319"/>
      <c r="E76" s="330"/>
    </row>
    <row r="77" spans="1:5" s="280" customFormat="1" x14ac:dyDescent="0.25">
      <c r="A77" s="295" t="s">
        <v>1134</v>
      </c>
      <c r="B77" s="323">
        <v>2</v>
      </c>
      <c r="C77" s="297"/>
      <c r="D77" s="323"/>
      <c r="E77" s="330"/>
    </row>
    <row r="78" spans="1:5" s="280" customFormat="1" x14ac:dyDescent="0.25">
      <c r="A78" s="289" t="s">
        <v>1071</v>
      </c>
      <c r="B78" s="321"/>
      <c r="C78" s="291"/>
      <c r="D78" s="321"/>
      <c r="E78" s="330"/>
    </row>
    <row r="79" spans="1:5" s="280" customFormat="1" x14ac:dyDescent="0.25">
      <c r="A79" s="337" t="s">
        <v>61</v>
      </c>
      <c r="B79" s="319">
        <v>26</v>
      </c>
      <c r="C79" s="283">
        <v>0.96296296296296291</v>
      </c>
      <c r="D79" s="319"/>
      <c r="E79" s="330"/>
    </row>
    <row r="80" spans="1:5" s="280" customFormat="1" x14ac:dyDescent="0.25">
      <c r="A80" s="281" t="s">
        <v>806</v>
      </c>
      <c r="B80" s="319">
        <v>1</v>
      </c>
      <c r="C80" s="283">
        <v>3.7037037037037035E-2</v>
      </c>
      <c r="D80" s="319"/>
      <c r="E80" s="330"/>
    </row>
    <row r="81" spans="1:5" s="280" customFormat="1" x14ac:dyDescent="0.25">
      <c r="A81" s="295" t="s">
        <v>1134</v>
      </c>
      <c r="B81" s="323">
        <v>27</v>
      </c>
      <c r="C81" s="297"/>
      <c r="D81" s="323"/>
      <c r="E81" s="330"/>
    </row>
    <row r="82" spans="1:5" s="280" customFormat="1" x14ac:dyDescent="0.25">
      <c r="A82" s="289" t="s">
        <v>227</v>
      </c>
      <c r="B82" s="321"/>
      <c r="C82" s="291"/>
      <c r="D82" s="321"/>
      <c r="E82" s="330"/>
    </row>
    <row r="83" spans="1:5" s="280" customFormat="1" x14ac:dyDescent="0.25">
      <c r="A83" s="281" t="s">
        <v>96</v>
      </c>
      <c r="B83" s="319">
        <v>42</v>
      </c>
      <c r="C83" s="283">
        <v>1</v>
      </c>
      <c r="D83" s="319"/>
      <c r="E83" s="330"/>
    </row>
    <row r="84" spans="1:5" s="280" customFormat="1" x14ac:dyDescent="0.25">
      <c r="A84" s="295" t="s">
        <v>1134</v>
      </c>
      <c r="B84" s="323">
        <v>42</v>
      </c>
      <c r="C84" s="297"/>
      <c r="D84" s="323"/>
      <c r="E84" s="330"/>
    </row>
    <row r="85" spans="1:5" s="280" customFormat="1" x14ac:dyDescent="0.25">
      <c r="A85" s="303" t="s">
        <v>1226</v>
      </c>
      <c r="B85" s="321"/>
      <c r="C85" s="291"/>
      <c r="D85" s="321"/>
      <c r="E85" s="330"/>
    </row>
    <row r="86" spans="1:5" s="280" customFormat="1" x14ac:dyDescent="0.25">
      <c r="A86" s="304" t="s">
        <v>96</v>
      </c>
      <c r="B86" s="319">
        <v>5</v>
      </c>
      <c r="C86" s="283">
        <v>0.83333333333333337</v>
      </c>
      <c r="D86" s="319"/>
      <c r="E86" s="330"/>
    </row>
    <row r="87" spans="1:5" s="280" customFormat="1" x14ac:dyDescent="0.25">
      <c r="A87" s="304" t="s">
        <v>1128</v>
      </c>
      <c r="B87" s="319">
        <v>1</v>
      </c>
      <c r="C87" s="283">
        <v>0.16666666666666666</v>
      </c>
      <c r="D87" s="319"/>
      <c r="E87" s="330"/>
    </row>
    <row r="88" spans="1:5" s="280" customFormat="1" x14ac:dyDescent="0.25">
      <c r="A88" s="302" t="s">
        <v>1134</v>
      </c>
      <c r="B88" s="323">
        <v>6</v>
      </c>
      <c r="C88" s="297"/>
      <c r="D88" s="323"/>
      <c r="E88" s="330"/>
    </row>
    <row r="89" spans="1:5" s="280" customFormat="1" x14ac:dyDescent="0.25">
      <c r="A89" s="289" t="s">
        <v>830</v>
      </c>
      <c r="B89" s="321"/>
      <c r="C89" s="291"/>
      <c r="D89" s="321"/>
      <c r="E89" s="330"/>
    </row>
    <row r="90" spans="1:5" s="280" customFormat="1" x14ac:dyDescent="0.25">
      <c r="A90" s="281" t="s">
        <v>829</v>
      </c>
      <c r="B90" s="319">
        <v>35</v>
      </c>
      <c r="C90" s="283">
        <v>1</v>
      </c>
      <c r="D90" s="319"/>
      <c r="E90" s="330"/>
    </row>
    <row r="91" spans="1:5" s="280" customFormat="1" x14ac:dyDescent="0.25">
      <c r="A91" s="295" t="s">
        <v>1134</v>
      </c>
      <c r="B91" s="323">
        <v>35</v>
      </c>
      <c r="C91" s="297"/>
      <c r="D91" s="323"/>
      <c r="E91" s="330"/>
    </row>
    <row r="92" spans="1:5" s="280" customFormat="1" x14ac:dyDescent="0.25">
      <c r="A92" s="289" t="s">
        <v>278</v>
      </c>
      <c r="B92" s="321"/>
      <c r="C92" s="291"/>
      <c r="D92" s="321"/>
      <c r="E92" s="330"/>
    </row>
    <row r="93" spans="1:5" s="280" customFormat="1" x14ac:dyDescent="0.25">
      <c r="A93" s="281" t="s">
        <v>252</v>
      </c>
      <c r="B93" s="319">
        <v>5</v>
      </c>
      <c r="C93" s="283">
        <v>2.3148148148148147E-2</v>
      </c>
      <c r="D93" s="319"/>
      <c r="E93" s="330"/>
    </row>
    <row r="94" spans="1:5" s="280" customFormat="1" x14ac:dyDescent="0.25">
      <c r="A94" s="281" t="s">
        <v>251</v>
      </c>
      <c r="B94" s="319">
        <v>25</v>
      </c>
      <c r="C94" s="283">
        <v>0.11574074074074074</v>
      </c>
      <c r="D94" s="319"/>
      <c r="E94" s="330"/>
    </row>
    <row r="95" spans="1:5" s="280" customFormat="1" x14ac:dyDescent="0.25">
      <c r="A95" s="281" t="s">
        <v>57</v>
      </c>
      <c r="B95" s="319">
        <v>21</v>
      </c>
      <c r="C95" s="283">
        <v>9.7222222222222224E-2</v>
      </c>
      <c r="D95" s="319"/>
      <c r="E95" s="330"/>
    </row>
    <row r="96" spans="1:5" s="280" customFormat="1" x14ac:dyDescent="0.25">
      <c r="A96" s="281" t="s">
        <v>58</v>
      </c>
      <c r="B96" s="319">
        <v>3</v>
      </c>
      <c r="C96" s="283">
        <v>1.3888888888888888E-2</v>
      </c>
      <c r="D96" s="319"/>
      <c r="E96" s="330"/>
    </row>
    <row r="97" spans="1:5" s="280" customFormat="1" x14ac:dyDescent="0.25">
      <c r="A97" s="337" t="s">
        <v>61</v>
      </c>
      <c r="B97" s="319">
        <v>156</v>
      </c>
      <c r="C97" s="283">
        <v>0.72222222222222221</v>
      </c>
      <c r="D97" s="319"/>
      <c r="E97" s="330"/>
    </row>
    <row r="98" spans="1:5" s="280" customFormat="1" x14ac:dyDescent="0.25">
      <c r="A98" s="292" t="s">
        <v>1061</v>
      </c>
      <c r="B98" s="322">
        <v>6</v>
      </c>
      <c r="C98" s="283">
        <v>2.7777777777777776E-2</v>
      </c>
      <c r="D98" s="322"/>
      <c r="E98" s="330"/>
    </row>
    <row r="99" spans="1:5" s="280" customFormat="1" x14ac:dyDescent="0.25">
      <c r="A99" s="295" t="s">
        <v>1134</v>
      </c>
      <c r="B99" s="323">
        <v>216</v>
      </c>
      <c r="C99" s="297"/>
      <c r="D99" s="323"/>
      <c r="E99" s="330"/>
    </row>
    <row r="100" spans="1:5" s="280" customFormat="1" x14ac:dyDescent="0.25">
      <c r="A100" s="289" t="s">
        <v>74</v>
      </c>
      <c r="B100" s="321"/>
      <c r="C100" s="291"/>
      <c r="D100" s="321"/>
      <c r="E100" s="330"/>
    </row>
    <row r="101" spans="1:5" s="280" customFormat="1" x14ac:dyDescent="0.25">
      <c r="A101" s="281" t="s">
        <v>57</v>
      </c>
      <c r="B101" s="319">
        <v>2</v>
      </c>
      <c r="C101" s="283">
        <v>4.3478260869565216E-2</v>
      </c>
      <c r="D101" s="319"/>
      <c r="E101" s="330"/>
    </row>
    <row r="102" spans="1:5" s="280" customFormat="1" x14ac:dyDescent="0.25">
      <c r="A102" s="281" t="s">
        <v>98</v>
      </c>
      <c r="B102" s="319">
        <v>1</v>
      </c>
      <c r="C102" s="283">
        <v>2.1739130434782608E-2</v>
      </c>
      <c r="D102" s="319"/>
      <c r="E102" s="330"/>
    </row>
    <row r="103" spans="1:5" s="280" customFormat="1" x14ac:dyDescent="0.25">
      <c r="A103" s="281" t="s">
        <v>1138</v>
      </c>
      <c r="B103" s="319">
        <v>26</v>
      </c>
      <c r="C103" s="283">
        <v>0.56521739130434778</v>
      </c>
      <c r="D103" s="319"/>
      <c r="E103" s="330"/>
    </row>
    <row r="104" spans="1:5" s="280" customFormat="1" x14ac:dyDescent="0.25">
      <c r="A104" s="281" t="s">
        <v>828</v>
      </c>
      <c r="B104" s="319">
        <v>1</v>
      </c>
      <c r="C104" s="283">
        <v>2.1739130434782608E-2</v>
      </c>
      <c r="D104" s="319"/>
      <c r="E104" s="330"/>
    </row>
    <row r="105" spans="1:5" s="280" customFormat="1" x14ac:dyDescent="0.25">
      <c r="A105" s="281" t="s">
        <v>1072</v>
      </c>
      <c r="B105" s="319">
        <v>1</v>
      </c>
      <c r="C105" s="283">
        <v>2.1739130434782608E-2</v>
      </c>
      <c r="D105" s="319"/>
      <c r="E105" s="330"/>
    </row>
    <row r="106" spans="1:5" s="280" customFormat="1" x14ac:dyDescent="0.25">
      <c r="A106" s="281" t="s">
        <v>1139</v>
      </c>
      <c r="B106" s="319">
        <v>1</v>
      </c>
      <c r="C106" s="283">
        <v>2.1739130434782608E-2</v>
      </c>
      <c r="D106" s="319"/>
      <c r="E106" s="330"/>
    </row>
    <row r="107" spans="1:5" s="280" customFormat="1" x14ac:dyDescent="0.25">
      <c r="A107" s="281" t="s">
        <v>58</v>
      </c>
      <c r="B107" s="319">
        <v>1</v>
      </c>
      <c r="C107" s="283">
        <v>2.1739130434782608E-2</v>
      </c>
      <c r="D107" s="319"/>
      <c r="E107" s="330"/>
    </row>
    <row r="108" spans="1:5" s="280" customFormat="1" x14ac:dyDescent="0.25">
      <c r="A108" s="281" t="s">
        <v>1073</v>
      </c>
      <c r="B108" s="319">
        <v>1</v>
      </c>
      <c r="C108" s="283">
        <v>2.1739130434782608E-2</v>
      </c>
      <c r="D108" s="319"/>
      <c r="E108" s="330"/>
    </row>
    <row r="109" spans="1:5" s="280" customFormat="1" x14ac:dyDescent="0.25">
      <c r="A109" s="281" t="s">
        <v>1074</v>
      </c>
      <c r="B109" s="319">
        <v>1</v>
      </c>
      <c r="C109" s="283">
        <v>2.1739130434782608E-2</v>
      </c>
      <c r="D109" s="319"/>
      <c r="E109" s="330"/>
    </row>
    <row r="110" spans="1:5" s="280" customFormat="1" x14ac:dyDescent="0.25">
      <c r="A110" s="281" t="s">
        <v>228</v>
      </c>
      <c r="B110" s="319">
        <v>3</v>
      </c>
      <c r="C110" s="283">
        <v>6.5217391304347824E-2</v>
      </c>
      <c r="D110" s="319"/>
      <c r="E110" s="330"/>
    </row>
    <row r="111" spans="1:5" s="280" customFormat="1" x14ac:dyDescent="0.25">
      <c r="A111" s="292" t="s">
        <v>1061</v>
      </c>
      <c r="B111" s="322">
        <v>8</v>
      </c>
      <c r="C111" s="283">
        <v>0.17391304347826086</v>
      </c>
      <c r="D111" s="322"/>
      <c r="E111" s="330"/>
    </row>
    <row r="112" spans="1:5" s="280" customFormat="1" x14ac:dyDescent="0.25">
      <c r="A112" s="295" t="s">
        <v>1134</v>
      </c>
      <c r="B112" s="323">
        <v>46</v>
      </c>
      <c r="C112" s="297"/>
      <c r="D112" s="323"/>
      <c r="E112" s="330"/>
    </row>
    <row r="113" spans="1:5" s="280" customFormat="1" x14ac:dyDescent="0.25">
      <c r="A113" s="289" t="s">
        <v>101</v>
      </c>
      <c r="B113" s="321"/>
      <c r="C113" s="291"/>
      <c r="D113" s="321"/>
      <c r="E113" s="330"/>
    </row>
    <row r="114" spans="1:5" s="280" customFormat="1" x14ac:dyDescent="0.25">
      <c r="A114" s="281" t="s">
        <v>100</v>
      </c>
      <c r="B114" s="319">
        <v>14</v>
      </c>
      <c r="C114" s="283">
        <v>0.77777777777777779</v>
      </c>
      <c r="D114" s="319"/>
      <c r="E114" s="330"/>
    </row>
    <row r="115" spans="1:5" s="280" customFormat="1" x14ac:dyDescent="0.25">
      <c r="A115" s="281" t="s">
        <v>1140</v>
      </c>
      <c r="B115" s="319">
        <v>1</v>
      </c>
      <c r="C115" s="283">
        <v>5.5555555555555552E-2</v>
      </c>
      <c r="D115" s="319"/>
      <c r="E115" s="330"/>
    </row>
    <row r="116" spans="1:5" s="280" customFormat="1" x14ac:dyDescent="0.25">
      <c r="A116" s="281" t="s">
        <v>1141</v>
      </c>
      <c r="B116" s="319">
        <v>1</v>
      </c>
      <c r="C116" s="283">
        <v>5.5555555555555552E-2</v>
      </c>
      <c r="D116" s="319"/>
      <c r="E116" s="330"/>
    </row>
    <row r="117" spans="1:5" s="280" customFormat="1" x14ac:dyDescent="0.25">
      <c r="A117" s="281" t="s">
        <v>1075</v>
      </c>
      <c r="B117" s="319">
        <v>1</v>
      </c>
      <c r="C117" s="283">
        <v>5.5555555555555552E-2</v>
      </c>
      <c r="D117" s="319"/>
      <c r="E117" s="330"/>
    </row>
    <row r="118" spans="1:5" s="280" customFormat="1" x14ac:dyDescent="0.25">
      <c r="A118" s="281" t="s">
        <v>1076</v>
      </c>
      <c r="B118" s="319">
        <v>1</v>
      </c>
      <c r="C118" s="283">
        <v>5.5555555555555552E-2</v>
      </c>
      <c r="D118" s="319"/>
      <c r="E118" s="330"/>
    </row>
    <row r="119" spans="1:5" s="280" customFormat="1" x14ac:dyDescent="0.25">
      <c r="A119" s="295" t="s">
        <v>1134</v>
      </c>
      <c r="B119" s="323">
        <v>18</v>
      </c>
      <c r="C119" s="297"/>
      <c r="D119" s="323"/>
      <c r="E119" s="330"/>
    </row>
    <row r="120" spans="1:5" s="280" customFormat="1" x14ac:dyDescent="0.25">
      <c r="A120" s="289" t="s">
        <v>75</v>
      </c>
      <c r="B120" s="321"/>
      <c r="C120" s="291"/>
      <c r="D120" s="321"/>
      <c r="E120" s="330"/>
    </row>
    <row r="121" spans="1:5" s="280" customFormat="1" x14ac:dyDescent="0.25">
      <c r="A121" s="281" t="s">
        <v>102</v>
      </c>
      <c r="B121" s="319">
        <v>28</v>
      </c>
      <c r="C121" s="283">
        <v>0.65116279069767447</v>
      </c>
      <c r="D121" s="319"/>
      <c r="E121" s="330"/>
    </row>
    <row r="122" spans="1:5" s="280" customFormat="1" x14ac:dyDescent="0.25">
      <c r="A122" s="281" t="s">
        <v>1077</v>
      </c>
      <c r="B122" s="319">
        <v>2</v>
      </c>
      <c r="C122" s="283">
        <v>4.6511627906976744E-2</v>
      </c>
      <c r="D122" s="319"/>
      <c r="E122" s="330"/>
    </row>
    <row r="123" spans="1:5" s="280" customFormat="1" x14ac:dyDescent="0.25">
      <c r="A123" s="281" t="s">
        <v>1078</v>
      </c>
      <c r="B123" s="319">
        <v>1</v>
      </c>
      <c r="C123" s="283">
        <v>2.3255813953488372E-2</v>
      </c>
      <c r="D123" s="319"/>
      <c r="E123" s="330"/>
    </row>
    <row r="124" spans="1:5" s="280" customFormat="1" x14ac:dyDescent="0.25">
      <c r="A124" s="281" t="s">
        <v>821</v>
      </c>
      <c r="B124" s="319">
        <v>1</v>
      </c>
      <c r="C124" s="283">
        <v>2.3255813953488372E-2</v>
      </c>
      <c r="D124" s="319"/>
      <c r="E124" s="330"/>
    </row>
    <row r="125" spans="1:5" s="280" customFormat="1" x14ac:dyDescent="0.25">
      <c r="A125" s="292" t="s">
        <v>1061</v>
      </c>
      <c r="B125" s="322">
        <v>11</v>
      </c>
      <c r="C125" s="283">
        <v>0.2558139534883721</v>
      </c>
      <c r="D125" s="322"/>
      <c r="E125" s="330"/>
    </row>
    <row r="126" spans="1:5" s="280" customFormat="1" x14ac:dyDescent="0.25">
      <c r="A126" s="295" t="s">
        <v>1134</v>
      </c>
      <c r="B126" s="323">
        <v>43</v>
      </c>
      <c r="C126" s="297"/>
      <c r="D126" s="323"/>
      <c r="E126" s="330"/>
    </row>
    <row r="127" spans="1:5" s="280" customFormat="1" x14ac:dyDescent="0.25">
      <c r="A127" s="289" t="s">
        <v>78</v>
      </c>
      <c r="B127" s="321"/>
      <c r="C127" s="291"/>
      <c r="D127" s="321"/>
      <c r="E127" s="330"/>
    </row>
    <row r="128" spans="1:5" s="280" customFormat="1" x14ac:dyDescent="0.25">
      <c r="A128" s="281" t="s">
        <v>254</v>
      </c>
      <c r="B128" s="319">
        <v>154</v>
      </c>
      <c r="C128" s="283">
        <v>8.2441113490364024E-2</v>
      </c>
      <c r="D128" s="319"/>
      <c r="E128" s="330"/>
    </row>
    <row r="129" spans="1:5" s="280" customFormat="1" x14ac:dyDescent="0.25">
      <c r="A129" s="281" t="s">
        <v>3</v>
      </c>
      <c r="B129" s="319">
        <v>297</v>
      </c>
      <c r="C129" s="283">
        <v>0.15899357601713063</v>
      </c>
      <c r="D129" s="319"/>
      <c r="E129" s="330"/>
    </row>
    <row r="130" spans="1:5" s="280" customFormat="1" x14ac:dyDescent="0.25">
      <c r="A130" s="281" t="s">
        <v>681</v>
      </c>
      <c r="B130" s="319">
        <v>195</v>
      </c>
      <c r="C130" s="283">
        <v>0.10438972162740899</v>
      </c>
      <c r="D130" s="319"/>
      <c r="E130" s="330"/>
    </row>
    <row r="131" spans="1:5" s="280" customFormat="1" x14ac:dyDescent="0.25">
      <c r="A131" s="281" t="s">
        <v>425</v>
      </c>
      <c r="B131" s="319">
        <v>303</v>
      </c>
      <c r="C131" s="283">
        <v>0.16220556745182013</v>
      </c>
      <c r="D131" s="319"/>
      <c r="E131" s="330"/>
    </row>
    <row r="132" spans="1:5" s="280" customFormat="1" x14ac:dyDescent="0.25">
      <c r="A132" s="281" t="s">
        <v>424</v>
      </c>
      <c r="B132" s="319">
        <v>284</v>
      </c>
      <c r="C132" s="283">
        <v>0.15203426124197003</v>
      </c>
      <c r="D132" s="319"/>
      <c r="E132" s="330"/>
    </row>
    <row r="133" spans="1:5" s="280" customFormat="1" x14ac:dyDescent="0.25">
      <c r="A133" s="346" t="s">
        <v>1061</v>
      </c>
      <c r="B133" s="322">
        <v>635</v>
      </c>
      <c r="C133" s="283">
        <v>0.33993576017130622</v>
      </c>
      <c r="D133" s="322"/>
      <c r="E133" s="330"/>
    </row>
    <row r="134" spans="1:5" s="280" customFormat="1" x14ac:dyDescent="0.25">
      <c r="A134" s="295" t="s">
        <v>1134</v>
      </c>
      <c r="B134" s="325">
        <v>1868</v>
      </c>
      <c r="C134" s="297"/>
      <c r="D134" s="325"/>
      <c r="E134" s="330"/>
    </row>
    <row r="135" spans="1:5" s="280" customFormat="1" x14ac:dyDescent="0.25">
      <c r="A135" s="289" t="s">
        <v>1222</v>
      </c>
      <c r="B135" s="321"/>
      <c r="C135" s="291"/>
      <c r="D135" s="321"/>
      <c r="E135" s="330"/>
    </row>
    <row r="136" spans="1:5" s="280" customFormat="1" x14ac:dyDescent="0.25">
      <c r="A136" s="281" t="s">
        <v>821</v>
      </c>
      <c r="B136" s="319">
        <v>82</v>
      </c>
      <c r="C136" s="283">
        <v>1</v>
      </c>
      <c r="D136" s="319"/>
      <c r="E136" s="330"/>
    </row>
    <row r="137" spans="1:5" s="280" customFormat="1" x14ac:dyDescent="0.25">
      <c r="A137" s="295" t="s">
        <v>1134</v>
      </c>
      <c r="B137" s="323">
        <v>82</v>
      </c>
      <c r="C137" s="297"/>
      <c r="D137" s="323"/>
      <c r="E137" s="330"/>
    </row>
    <row r="138" spans="1:5" s="280" customFormat="1" x14ac:dyDescent="0.25">
      <c r="A138" s="289" t="s">
        <v>79</v>
      </c>
      <c r="B138" s="321"/>
      <c r="C138" s="291"/>
      <c r="D138" s="321"/>
      <c r="E138" s="330"/>
    </row>
    <row r="139" spans="1:5" s="280" customFormat="1" x14ac:dyDescent="0.25">
      <c r="A139" s="281" t="s">
        <v>57</v>
      </c>
      <c r="B139" s="319">
        <v>27</v>
      </c>
      <c r="C139" s="283">
        <v>0.81818181818181823</v>
      </c>
      <c r="D139" s="319"/>
      <c r="E139" s="330"/>
    </row>
    <row r="140" spans="1:5" s="280" customFormat="1" x14ac:dyDescent="0.25">
      <c r="A140" s="281" t="s">
        <v>1142</v>
      </c>
      <c r="B140" s="319">
        <v>1</v>
      </c>
      <c r="C140" s="283">
        <v>3.0303030303030304E-2</v>
      </c>
      <c r="D140" s="319"/>
      <c r="E140" s="330"/>
    </row>
    <row r="141" spans="1:5" s="280" customFormat="1" x14ac:dyDescent="0.25">
      <c r="A141" s="281" t="s">
        <v>1079</v>
      </c>
      <c r="B141" s="319">
        <v>1</v>
      </c>
      <c r="C141" s="283">
        <v>3.0303030303030304E-2</v>
      </c>
      <c r="D141" s="319"/>
      <c r="E141" s="330"/>
    </row>
    <row r="142" spans="1:5" s="280" customFormat="1" x14ac:dyDescent="0.25">
      <c r="A142" s="281" t="s">
        <v>3</v>
      </c>
      <c r="B142" s="319">
        <v>1</v>
      </c>
      <c r="C142" s="283">
        <v>3.0303030303030304E-2</v>
      </c>
      <c r="D142" s="319"/>
      <c r="E142" s="330"/>
    </row>
    <row r="143" spans="1:5" s="280" customFormat="1" x14ac:dyDescent="0.25">
      <c r="A143" s="281" t="s">
        <v>155</v>
      </c>
      <c r="B143" s="319">
        <v>1</v>
      </c>
      <c r="C143" s="283">
        <v>3.0303030303030304E-2</v>
      </c>
      <c r="D143" s="319"/>
      <c r="E143" s="330"/>
    </row>
    <row r="144" spans="1:5" s="280" customFormat="1" x14ac:dyDescent="0.25">
      <c r="A144" s="281" t="s">
        <v>1143</v>
      </c>
      <c r="B144" s="319">
        <v>1</v>
      </c>
      <c r="C144" s="283">
        <v>3.0303030303030304E-2</v>
      </c>
      <c r="D144" s="319"/>
      <c r="E144" s="330"/>
    </row>
    <row r="145" spans="1:5" s="280" customFormat="1" x14ac:dyDescent="0.25">
      <c r="A145" s="337" t="s">
        <v>61</v>
      </c>
      <c r="B145" s="319">
        <v>1</v>
      </c>
      <c r="C145" s="283">
        <v>3.0303030303030304E-2</v>
      </c>
      <c r="D145" s="319"/>
      <c r="E145" s="330"/>
    </row>
    <row r="146" spans="1:5" s="280" customFormat="1" x14ac:dyDescent="0.25">
      <c r="A146" s="295" t="s">
        <v>1134</v>
      </c>
      <c r="B146" s="323">
        <v>33</v>
      </c>
      <c r="C146" s="297"/>
      <c r="D146" s="323"/>
      <c r="E146" s="330"/>
    </row>
    <row r="147" spans="1:5" s="280" customFormat="1" ht="16.5" x14ac:dyDescent="0.25">
      <c r="A147" s="289" t="s">
        <v>1080</v>
      </c>
      <c r="B147" s="321"/>
      <c r="C147" s="291"/>
      <c r="D147" s="278" t="s">
        <v>33</v>
      </c>
      <c r="E147" s="330"/>
    </row>
    <row r="148" spans="1:5" s="280" customFormat="1" x14ac:dyDescent="0.25">
      <c r="A148" s="281" t="s">
        <v>155</v>
      </c>
      <c r="B148" s="319">
        <v>180</v>
      </c>
      <c r="C148" s="283">
        <v>0.89552238805970152</v>
      </c>
      <c r="D148" s="319"/>
      <c r="E148" s="330"/>
    </row>
    <row r="149" spans="1:5" s="280" customFormat="1" x14ac:dyDescent="0.25">
      <c r="A149" s="292" t="s">
        <v>1061</v>
      </c>
      <c r="B149" s="322">
        <v>21</v>
      </c>
      <c r="C149" s="283">
        <v>0.1044776119402985</v>
      </c>
      <c r="D149" s="322"/>
      <c r="E149" s="330"/>
    </row>
    <row r="150" spans="1:5" s="280" customFormat="1" x14ac:dyDescent="0.25">
      <c r="A150" s="295" t="s">
        <v>1134</v>
      </c>
      <c r="B150" s="323">
        <v>201</v>
      </c>
      <c r="C150" s="297"/>
      <c r="D150" s="323"/>
      <c r="E150" s="330"/>
    </row>
    <row r="151" spans="1:5" s="280" customFormat="1" x14ac:dyDescent="0.25">
      <c r="A151" s="289" t="s">
        <v>1081</v>
      </c>
      <c r="B151" s="321"/>
      <c r="C151" s="291"/>
      <c r="D151" s="321"/>
      <c r="E151" s="330"/>
    </row>
    <row r="152" spans="1:5" s="280" customFormat="1" x14ac:dyDescent="0.25">
      <c r="A152" s="281" t="s">
        <v>259</v>
      </c>
      <c r="B152" s="319">
        <v>615</v>
      </c>
      <c r="C152" s="283">
        <v>1</v>
      </c>
      <c r="D152" s="319"/>
      <c r="E152" s="330"/>
    </row>
    <row r="153" spans="1:5" s="280" customFormat="1" x14ac:dyDescent="0.25">
      <c r="A153" s="295" t="s">
        <v>1134</v>
      </c>
      <c r="B153" s="323">
        <v>615</v>
      </c>
      <c r="C153" s="297"/>
      <c r="D153" s="323"/>
      <c r="E153" s="330"/>
    </row>
    <row r="154" spans="1:5" s="280" customFormat="1" ht="16.5" x14ac:dyDescent="0.25">
      <c r="A154" s="289" t="s">
        <v>24</v>
      </c>
      <c r="B154" s="321"/>
      <c r="C154" s="291"/>
      <c r="D154" s="278" t="s">
        <v>42</v>
      </c>
      <c r="E154" s="330"/>
    </row>
    <row r="155" spans="1:5" s="280" customFormat="1" x14ac:dyDescent="0.25">
      <c r="A155" s="281" t="s">
        <v>27</v>
      </c>
      <c r="B155" s="319"/>
      <c r="C155" s="283"/>
      <c r="D155" s="319"/>
      <c r="E155" s="330"/>
    </row>
    <row r="156" spans="1:5" s="280" customFormat="1" x14ac:dyDescent="0.25">
      <c r="A156" s="281" t="s">
        <v>82</v>
      </c>
      <c r="B156" s="319"/>
      <c r="C156" s="283"/>
      <c r="D156" s="319"/>
      <c r="E156" s="330"/>
    </row>
    <row r="157" spans="1:5" s="280" customFormat="1" x14ac:dyDescent="0.25">
      <c r="A157" s="295" t="s">
        <v>1134</v>
      </c>
      <c r="B157" s="323">
        <v>11</v>
      </c>
      <c r="C157" s="297"/>
      <c r="D157" s="323"/>
      <c r="E157" s="330"/>
    </row>
    <row r="158" spans="1:5" s="280" customFormat="1" x14ac:dyDescent="0.25">
      <c r="A158" s="289" t="s">
        <v>1144</v>
      </c>
      <c r="B158" s="321"/>
      <c r="C158" s="291"/>
      <c r="D158" s="321"/>
      <c r="E158" s="330"/>
    </row>
    <row r="159" spans="1:5" s="280" customFormat="1" x14ac:dyDescent="0.25">
      <c r="A159" s="281" t="s">
        <v>687</v>
      </c>
      <c r="B159" s="324">
        <v>2</v>
      </c>
      <c r="C159" s="283">
        <v>0.5</v>
      </c>
      <c r="D159" s="324"/>
      <c r="E159" s="330"/>
    </row>
    <row r="160" spans="1:5" s="280" customFormat="1" x14ac:dyDescent="0.25">
      <c r="A160" s="281" t="s">
        <v>1145</v>
      </c>
      <c r="B160" s="319">
        <v>1</v>
      </c>
      <c r="C160" s="283">
        <v>0.25</v>
      </c>
      <c r="D160" s="319"/>
      <c r="E160" s="330"/>
    </row>
    <row r="161" spans="1:5" s="280" customFormat="1" x14ac:dyDescent="0.25">
      <c r="A161" s="281" t="s">
        <v>1146</v>
      </c>
      <c r="B161" s="319">
        <v>1</v>
      </c>
      <c r="C161" s="283">
        <v>0.25</v>
      </c>
      <c r="D161" s="319"/>
      <c r="E161" s="330"/>
    </row>
    <row r="162" spans="1:5" s="280" customFormat="1" x14ac:dyDescent="0.25">
      <c r="A162" s="295" t="s">
        <v>1134</v>
      </c>
      <c r="B162" s="323">
        <v>4</v>
      </c>
      <c r="C162" s="297"/>
      <c r="D162" s="323"/>
      <c r="E162" s="330"/>
    </row>
    <row r="163" spans="1:5" s="280" customFormat="1" x14ac:dyDescent="0.25">
      <c r="A163" s="289" t="s">
        <v>873</v>
      </c>
      <c r="B163" s="321"/>
      <c r="C163" s="291"/>
      <c r="D163" s="321"/>
      <c r="E163" s="330"/>
    </row>
    <row r="164" spans="1:5" s="280" customFormat="1" x14ac:dyDescent="0.25">
      <c r="A164" s="281" t="s">
        <v>57</v>
      </c>
      <c r="B164" s="319">
        <v>1</v>
      </c>
      <c r="C164" s="283">
        <v>6.6666666666666666E-2</v>
      </c>
      <c r="D164" s="319"/>
      <c r="E164" s="330"/>
    </row>
    <row r="165" spans="1:5" s="280" customFormat="1" x14ac:dyDescent="0.25">
      <c r="A165" s="281" t="s">
        <v>1082</v>
      </c>
      <c r="B165" s="319">
        <v>1</v>
      </c>
      <c r="C165" s="283">
        <v>6.6666666666666666E-2</v>
      </c>
      <c r="D165" s="319"/>
      <c r="E165" s="330"/>
    </row>
    <row r="166" spans="1:5" s="280" customFormat="1" x14ac:dyDescent="0.25">
      <c r="A166" s="281" t="s">
        <v>263</v>
      </c>
      <c r="B166" s="319">
        <v>10</v>
      </c>
      <c r="C166" s="283">
        <v>0.66666666666666663</v>
      </c>
      <c r="D166" s="319"/>
      <c r="E166" s="330"/>
    </row>
    <row r="167" spans="1:5" s="280" customFormat="1" x14ac:dyDescent="0.25">
      <c r="A167" s="281" t="s">
        <v>1083</v>
      </c>
      <c r="B167" s="319">
        <v>2</v>
      </c>
      <c r="C167" s="283">
        <v>0.13333333333333333</v>
      </c>
      <c r="D167" s="319"/>
      <c r="E167" s="330"/>
    </row>
    <row r="168" spans="1:5" s="280" customFormat="1" x14ac:dyDescent="0.25">
      <c r="A168" s="281" t="s">
        <v>817</v>
      </c>
      <c r="B168" s="319">
        <v>1</v>
      </c>
      <c r="C168" s="283">
        <v>6.6666666666666666E-2</v>
      </c>
      <c r="D168" s="319"/>
      <c r="E168" s="330"/>
    </row>
    <row r="169" spans="1:5" s="280" customFormat="1" x14ac:dyDescent="0.25">
      <c r="A169" s="295" t="s">
        <v>1134</v>
      </c>
      <c r="B169" s="323">
        <v>15</v>
      </c>
      <c r="C169" s="297"/>
      <c r="D169" s="323"/>
      <c r="E169" s="330"/>
    </row>
    <row r="170" spans="1:5" s="280" customFormat="1" ht="16.5" x14ac:dyDescent="0.25">
      <c r="A170" s="289" t="s">
        <v>913</v>
      </c>
      <c r="B170" s="321"/>
      <c r="C170" s="291"/>
      <c r="D170" s="278" t="s">
        <v>40</v>
      </c>
      <c r="E170" s="330"/>
    </row>
    <row r="171" spans="1:5" s="280" customFormat="1" x14ac:dyDescent="0.25">
      <c r="A171" s="281" t="s">
        <v>58</v>
      </c>
      <c r="B171" s="324"/>
      <c r="C171" s="301"/>
      <c r="D171" s="324"/>
      <c r="E171" s="330"/>
    </row>
    <row r="172" spans="1:5" s="280" customFormat="1" x14ac:dyDescent="0.25">
      <c r="A172" s="281" t="s">
        <v>1147</v>
      </c>
      <c r="B172" s="324"/>
      <c r="C172" s="301"/>
      <c r="D172" s="324"/>
      <c r="E172" s="330"/>
    </row>
    <row r="173" spans="1:5" s="280" customFormat="1" x14ac:dyDescent="0.25">
      <c r="A173" s="281" t="s">
        <v>1084</v>
      </c>
      <c r="B173" s="324"/>
      <c r="C173" s="301"/>
      <c r="D173" s="324"/>
      <c r="E173" s="330"/>
    </row>
    <row r="174" spans="1:5" s="280" customFormat="1" x14ac:dyDescent="0.25">
      <c r="A174" s="281" t="s">
        <v>1085</v>
      </c>
      <c r="B174" s="324"/>
      <c r="C174" s="301"/>
      <c r="D174" s="324"/>
      <c r="E174" s="330"/>
    </row>
    <row r="175" spans="1:5" s="280" customFormat="1" x14ac:dyDescent="0.25">
      <c r="A175" s="295" t="s">
        <v>1134</v>
      </c>
      <c r="B175" s="323">
        <v>51</v>
      </c>
      <c r="C175" s="297"/>
      <c r="D175" s="323"/>
      <c r="E175" s="330"/>
    </row>
    <row r="176" spans="1:5" s="280" customFormat="1" x14ac:dyDescent="0.25">
      <c r="A176" s="289" t="s">
        <v>115</v>
      </c>
      <c r="B176" s="321"/>
      <c r="C176" s="291"/>
      <c r="D176" s="321"/>
      <c r="E176" s="330"/>
    </row>
    <row r="177" spans="1:5" s="280" customFormat="1" x14ac:dyDescent="0.25">
      <c r="A177" s="281" t="s">
        <v>116</v>
      </c>
      <c r="B177" s="319">
        <v>4</v>
      </c>
      <c r="C177" s="283">
        <v>0.8</v>
      </c>
      <c r="D177" s="319"/>
      <c r="E177" s="330"/>
    </row>
    <row r="178" spans="1:5" s="280" customFormat="1" x14ac:dyDescent="0.25">
      <c r="A178" s="281" t="s">
        <v>1086</v>
      </c>
      <c r="B178" s="319">
        <v>1</v>
      </c>
      <c r="C178" s="283">
        <v>0.2</v>
      </c>
      <c r="D178" s="319"/>
      <c r="E178" s="330"/>
    </row>
    <row r="179" spans="1:5" s="280" customFormat="1" x14ac:dyDescent="0.25">
      <c r="A179" s="295" t="s">
        <v>1134</v>
      </c>
      <c r="B179" s="323">
        <v>5</v>
      </c>
      <c r="C179" s="297"/>
      <c r="D179" s="323"/>
      <c r="E179" s="330"/>
    </row>
    <row r="180" spans="1:5" s="280" customFormat="1" ht="16.5" x14ac:dyDescent="0.25">
      <c r="A180" s="289" t="s">
        <v>1227</v>
      </c>
      <c r="B180" s="321"/>
      <c r="C180" s="291"/>
      <c r="D180" s="278" t="s">
        <v>40</v>
      </c>
      <c r="E180" s="330"/>
    </row>
    <row r="181" spans="1:5" s="280" customFormat="1" x14ac:dyDescent="0.25">
      <c r="A181" s="281" t="s">
        <v>1148</v>
      </c>
      <c r="B181" s="319">
        <v>18</v>
      </c>
      <c r="C181" s="283">
        <v>1</v>
      </c>
      <c r="D181" s="319"/>
      <c r="E181" s="330"/>
    </row>
    <row r="182" spans="1:5" s="280" customFormat="1" x14ac:dyDescent="0.25">
      <c r="A182" s="295" t="s">
        <v>1134</v>
      </c>
      <c r="B182" s="323">
        <v>18</v>
      </c>
      <c r="C182" s="297"/>
      <c r="D182" s="323"/>
      <c r="E182" s="330"/>
    </row>
    <row r="183" spans="1:5" s="280" customFormat="1" x14ac:dyDescent="0.25">
      <c r="A183" s="289" t="s">
        <v>117</v>
      </c>
      <c r="B183" s="321"/>
      <c r="C183" s="291"/>
      <c r="D183" s="321"/>
      <c r="E183" s="330"/>
    </row>
    <row r="184" spans="1:5" s="280" customFormat="1" x14ac:dyDescent="0.25">
      <c r="A184" s="281" t="s">
        <v>141</v>
      </c>
      <c r="B184" s="319">
        <v>1</v>
      </c>
      <c r="C184" s="283">
        <v>7.6923076923076927E-3</v>
      </c>
      <c r="D184" s="319"/>
      <c r="E184" s="330"/>
    </row>
    <row r="185" spans="1:5" s="280" customFormat="1" x14ac:dyDescent="0.25">
      <c r="A185" s="337" t="s">
        <v>61</v>
      </c>
      <c r="B185" s="319">
        <v>121</v>
      </c>
      <c r="C185" s="283">
        <v>0.93076923076923079</v>
      </c>
      <c r="D185" s="319"/>
      <c r="E185" s="330"/>
    </row>
    <row r="186" spans="1:5" s="280" customFormat="1" x14ac:dyDescent="0.25">
      <c r="A186" s="281" t="s">
        <v>814</v>
      </c>
      <c r="B186" s="319">
        <v>5</v>
      </c>
      <c r="C186" s="283">
        <v>3.8461538461538464E-2</v>
      </c>
      <c r="D186" s="319"/>
      <c r="E186" s="330"/>
    </row>
    <row r="187" spans="1:5" s="280" customFormat="1" x14ac:dyDescent="0.25">
      <c r="A187" s="281" t="s">
        <v>1087</v>
      </c>
      <c r="B187" s="319">
        <v>1</v>
      </c>
      <c r="C187" s="283">
        <v>7.6923076923076927E-3</v>
      </c>
      <c r="D187" s="319"/>
      <c r="E187" s="330"/>
    </row>
    <row r="188" spans="1:5" s="280" customFormat="1" x14ac:dyDescent="0.25">
      <c r="A188" s="281" t="s">
        <v>1088</v>
      </c>
      <c r="B188" s="319">
        <v>1</v>
      </c>
      <c r="C188" s="283">
        <v>7.6923076923076927E-3</v>
      </c>
      <c r="D188" s="319"/>
      <c r="E188" s="330"/>
    </row>
    <row r="189" spans="1:5" s="280" customFormat="1" x14ac:dyDescent="0.25">
      <c r="A189" s="281" t="s">
        <v>1089</v>
      </c>
      <c r="B189" s="319">
        <v>1</v>
      </c>
      <c r="C189" s="283">
        <v>7.6923076923076927E-3</v>
      </c>
      <c r="D189" s="319"/>
      <c r="E189" s="330"/>
    </row>
    <row r="190" spans="1:5" s="280" customFormat="1" x14ac:dyDescent="0.25">
      <c r="A190" s="295" t="s">
        <v>1134</v>
      </c>
      <c r="B190" s="323">
        <v>130</v>
      </c>
      <c r="C190" s="297"/>
      <c r="D190" s="323"/>
      <c r="E190" s="330"/>
    </row>
    <row r="191" spans="1:5" s="280" customFormat="1" x14ac:dyDescent="0.25">
      <c r="A191" s="289" t="s">
        <v>272</v>
      </c>
      <c r="B191" s="321"/>
      <c r="C191" s="291"/>
      <c r="D191" s="321"/>
      <c r="E191" s="330"/>
    </row>
    <row r="192" spans="1:5" s="280" customFormat="1" x14ac:dyDescent="0.25">
      <c r="A192" s="281" t="s">
        <v>29</v>
      </c>
      <c r="B192" s="319">
        <v>13</v>
      </c>
      <c r="C192" s="283">
        <v>1</v>
      </c>
      <c r="D192" s="319"/>
      <c r="E192" s="330"/>
    </row>
    <row r="193" spans="1:5" s="280" customFormat="1" x14ac:dyDescent="0.25">
      <c r="A193" s="295" t="s">
        <v>1134</v>
      </c>
      <c r="B193" s="323">
        <v>13</v>
      </c>
      <c r="C193" s="297"/>
      <c r="D193" s="323"/>
      <c r="E193" s="330"/>
    </row>
    <row r="194" spans="1:5" s="280" customFormat="1" x14ac:dyDescent="0.25">
      <c r="A194" s="289" t="s">
        <v>282</v>
      </c>
      <c r="B194" s="321"/>
      <c r="C194" s="291"/>
      <c r="D194" s="321"/>
      <c r="E194" s="330"/>
    </row>
    <row r="195" spans="1:5" s="280" customFormat="1" x14ac:dyDescent="0.25">
      <c r="A195" s="281" t="s">
        <v>265</v>
      </c>
      <c r="B195" s="319">
        <v>8</v>
      </c>
      <c r="C195" s="283">
        <v>0.8</v>
      </c>
      <c r="D195" s="319"/>
      <c r="E195" s="330"/>
    </row>
    <row r="196" spans="1:5" s="280" customFormat="1" x14ac:dyDescent="0.25">
      <c r="A196" s="281" t="s">
        <v>1090</v>
      </c>
      <c r="B196" s="319">
        <v>2</v>
      </c>
      <c r="C196" s="283">
        <v>0.2</v>
      </c>
      <c r="D196" s="319"/>
      <c r="E196" s="330"/>
    </row>
    <row r="197" spans="1:5" s="280" customFormat="1" x14ac:dyDescent="0.25">
      <c r="A197" s="295" t="s">
        <v>1134</v>
      </c>
      <c r="B197" s="323">
        <v>10</v>
      </c>
      <c r="C197" s="297"/>
      <c r="D197" s="323"/>
      <c r="E197" s="330"/>
    </row>
    <row r="198" spans="1:5" s="280" customFormat="1" x14ac:dyDescent="0.25">
      <c r="A198" s="289" t="s">
        <v>118</v>
      </c>
      <c r="B198" s="321"/>
      <c r="C198" s="291"/>
      <c r="D198" s="321"/>
      <c r="E198" s="330"/>
    </row>
    <row r="199" spans="1:5" s="280" customFormat="1" x14ac:dyDescent="0.25">
      <c r="A199" s="281" t="s">
        <v>96</v>
      </c>
      <c r="B199" s="319">
        <v>14</v>
      </c>
      <c r="C199" s="283">
        <v>0.82352941176470584</v>
      </c>
      <c r="D199" s="319"/>
      <c r="E199" s="330"/>
    </row>
    <row r="200" spans="1:5" s="280" customFormat="1" x14ac:dyDescent="0.25">
      <c r="A200" s="281" t="s">
        <v>1091</v>
      </c>
      <c r="B200" s="319">
        <v>1</v>
      </c>
      <c r="C200" s="283">
        <v>5.8823529411764705E-2</v>
      </c>
      <c r="D200" s="319"/>
      <c r="E200" s="330"/>
    </row>
    <row r="201" spans="1:5" s="280" customFormat="1" x14ac:dyDescent="0.25">
      <c r="A201" s="281" t="s">
        <v>1092</v>
      </c>
      <c r="B201" s="319">
        <v>2</v>
      </c>
      <c r="C201" s="283">
        <v>0.11764705882352941</v>
      </c>
      <c r="D201" s="319"/>
      <c r="E201" s="330"/>
    </row>
    <row r="202" spans="1:5" s="280" customFormat="1" x14ac:dyDescent="0.25">
      <c r="A202" s="295" t="s">
        <v>1134</v>
      </c>
      <c r="B202" s="323">
        <v>17</v>
      </c>
      <c r="C202" s="297"/>
      <c r="D202" s="323"/>
      <c r="E202" s="330"/>
    </row>
    <row r="203" spans="1:5" s="280" customFormat="1" x14ac:dyDescent="0.25">
      <c r="A203" s="289" t="s">
        <v>928</v>
      </c>
      <c r="B203" s="321"/>
      <c r="C203" s="291"/>
      <c r="D203" s="321"/>
      <c r="E203" s="330"/>
    </row>
    <row r="204" spans="1:5" s="280" customFormat="1" x14ac:dyDescent="0.25">
      <c r="A204" s="281" t="s">
        <v>126</v>
      </c>
      <c r="B204" s="319">
        <v>11</v>
      </c>
      <c r="C204" s="283">
        <v>1</v>
      </c>
      <c r="D204" s="319"/>
      <c r="E204" s="330"/>
    </row>
    <row r="205" spans="1:5" s="280" customFormat="1" x14ac:dyDescent="0.25">
      <c r="A205" s="295" t="s">
        <v>1134</v>
      </c>
      <c r="B205" s="323">
        <v>11</v>
      </c>
      <c r="C205" s="297"/>
      <c r="D205" s="323"/>
      <c r="E205" s="330"/>
    </row>
    <row r="206" spans="1:5" s="280" customFormat="1" x14ac:dyDescent="0.25">
      <c r="A206" s="289" t="s">
        <v>1093</v>
      </c>
      <c r="B206" s="321"/>
      <c r="C206" s="291"/>
      <c r="D206" s="321"/>
      <c r="E206" s="330"/>
    </row>
    <row r="207" spans="1:5" s="280" customFormat="1" x14ac:dyDescent="0.25">
      <c r="A207" s="281" t="s">
        <v>88</v>
      </c>
      <c r="B207" s="324"/>
      <c r="C207" s="301"/>
      <c r="D207" s="324"/>
      <c r="E207" s="330"/>
    </row>
    <row r="208" spans="1:5" s="280" customFormat="1" x14ac:dyDescent="0.25">
      <c r="A208" s="281" t="s">
        <v>1094</v>
      </c>
      <c r="B208" s="324"/>
      <c r="C208" s="301"/>
      <c r="D208" s="324"/>
      <c r="E208" s="330"/>
    </row>
    <row r="209" spans="1:5" s="280" customFormat="1" x14ac:dyDescent="0.25">
      <c r="A209" s="281" t="s">
        <v>1095</v>
      </c>
      <c r="B209" s="324"/>
      <c r="C209" s="301"/>
      <c r="D209" s="324"/>
      <c r="E209" s="330"/>
    </row>
    <row r="210" spans="1:5" s="280" customFormat="1" x14ac:dyDescent="0.25">
      <c r="A210" s="281" t="s">
        <v>57</v>
      </c>
      <c r="B210" s="324"/>
      <c r="C210" s="301"/>
      <c r="D210" s="324"/>
      <c r="E210" s="330"/>
    </row>
    <row r="211" spans="1:5" s="280" customFormat="1" x14ac:dyDescent="0.25">
      <c r="A211" s="281" t="s">
        <v>852</v>
      </c>
      <c r="B211" s="324"/>
      <c r="C211" s="301"/>
      <c r="D211" s="324"/>
      <c r="E211" s="330"/>
    </row>
    <row r="212" spans="1:5" s="280" customFormat="1" x14ac:dyDescent="0.25">
      <c r="A212" s="295" t="s">
        <v>1134</v>
      </c>
      <c r="B212" s="323">
        <v>87</v>
      </c>
      <c r="C212" s="297"/>
      <c r="D212" s="323"/>
      <c r="E212" s="330"/>
    </row>
    <row r="213" spans="1:5" s="280" customFormat="1" x14ac:dyDescent="0.25">
      <c r="A213" s="289" t="s">
        <v>123</v>
      </c>
      <c r="B213" s="321"/>
      <c r="C213" s="291"/>
      <c r="D213" s="321"/>
      <c r="E213" s="330"/>
    </row>
    <row r="214" spans="1:5" s="280" customFormat="1" x14ac:dyDescent="0.25">
      <c r="A214" s="281" t="s">
        <v>57</v>
      </c>
      <c r="B214" s="319">
        <v>23</v>
      </c>
      <c r="C214" s="283">
        <v>0.69696969696969702</v>
      </c>
      <c r="D214" s="319"/>
      <c r="E214" s="330"/>
    </row>
    <row r="215" spans="1:5" s="280" customFormat="1" x14ac:dyDescent="0.25">
      <c r="A215" s="281" t="s">
        <v>852</v>
      </c>
      <c r="B215" s="319">
        <v>1</v>
      </c>
      <c r="C215" s="283">
        <v>3.0303030303030304E-2</v>
      </c>
      <c r="D215" s="319"/>
      <c r="E215" s="330"/>
    </row>
    <row r="216" spans="1:5" s="280" customFormat="1" x14ac:dyDescent="0.25">
      <c r="A216" s="281" t="s">
        <v>1096</v>
      </c>
      <c r="B216" s="319">
        <v>1</v>
      </c>
      <c r="C216" s="283">
        <v>3.0303030303030304E-2</v>
      </c>
      <c r="D216" s="319"/>
      <c r="E216" s="330"/>
    </row>
    <row r="217" spans="1:5" s="280" customFormat="1" x14ac:dyDescent="0.25">
      <c r="A217" s="281" t="s">
        <v>858</v>
      </c>
      <c r="B217" s="319">
        <v>4</v>
      </c>
      <c r="C217" s="283">
        <v>0.12121212121212122</v>
      </c>
      <c r="D217" s="319"/>
      <c r="E217" s="330"/>
    </row>
    <row r="218" spans="1:5" s="280" customFormat="1" x14ac:dyDescent="0.25">
      <c r="A218" s="281" t="s">
        <v>1097</v>
      </c>
      <c r="B218" s="319">
        <v>1</v>
      </c>
      <c r="C218" s="283">
        <v>3.0303030303030304E-2</v>
      </c>
      <c r="D218" s="319"/>
      <c r="E218" s="330"/>
    </row>
    <row r="219" spans="1:5" s="280" customFormat="1" x14ac:dyDescent="0.25">
      <c r="A219" s="281" t="s">
        <v>1098</v>
      </c>
      <c r="B219" s="319">
        <v>1</v>
      </c>
      <c r="C219" s="283">
        <v>3.0303030303030304E-2</v>
      </c>
      <c r="D219" s="319"/>
      <c r="E219" s="330"/>
    </row>
    <row r="220" spans="1:5" s="280" customFormat="1" x14ac:dyDescent="0.25">
      <c r="A220" s="281" t="s">
        <v>744</v>
      </c>
      <c r="B220" s="319">
        <v>1</v>
      </c>
      <c r="C220" s="283">
        <v>3.0303030303030304E-2</v>
      </c>
      <c r="D220" s="319"/>
      <c r="E220" s="330"/>
    </row>
    <row r="221" spans="1:5" s="280" customFormat="1" x14ac:dyDescent="0.25">
      <c r="A221" s="292" t="s">
        <v>1061</v>
      </c>
      <c r="B221" s="322">
        <v>1</v>
      </c>
      <c r="C221" s="283">
        <v>3.0303030303030304E-2</v>
      </c>
      <c r="D221" s="322"/>
      <c r="E221" s="330"/>
    </row>
    <row r="222" spans="1:5" s="280" customFormat="1" x14ac:dyDescent="0.25">
      <c r="A222" s="295" t="s">
        <v>1134</v>
      </c>
      <c r="B222" s="323">
        <v>33</v>
      </c>
      <c r="C222" s="297"/>
      <c r="D222" s="323"/>
      <c r="E222" s="330"/>
    </row>
    <row r="223" spans="1:5" s="280" customFormat="1" x14ac:dyDescent="0.25">
      <c r="A223" s="289" t="s">
        <v>273</v>
      </c>
      <c r="B223" s="321"/>
      <c r="C223" s="291"/>
      <c r="D223" s="321"/>
      <c r="E223" s="330"/>
    </row>
    <row r="224" spans="1:5" s="280" customFormat="1" x14ac:dyDescent="0.25">
      <c r="A224" s="281" t="s">
        <v>57</v>
      </c>
      <c r="B224" s="319">
        <v>1</v>
      </c>
      <c r="C224" s="283">
        <v>2.9411764705882353E-2</v>
      </c>
      <c r="D224" s="319"/>
      <c r="E224" s="330"/>
    </row>
    <row r="225" spans="1:5" s="280" customFormat="1" x14ac:dyDescent="0.25">
      <c r="A225" s="281" t="s">
        <v>182</v>
      </c>
      <c r="B225" s="319">
        <v>26</v>
      </c>
      <c r="C225" s="283">
        <v>0.76470588235294112</v>
      </c>
      <c r="D225" s="319"/>
      <c r="E225" s="330"/>
    </row>
    <row r="226" spans="1:5" s="280" customFormat="1" x14ac:dyDescent="0.25">
      <c r="A226" s="281" t="s">
        <v>1150</v>
      </c>
      <c r="B226" s="319">
        <v>1</v>
      </c>
      <c r="C226" s="283">
        <v>2.9411764705882353E-2</v>
      </c>
      <c r="D226" s="319"/>
      <c r="E226" s="330"/>
    </row>
    <row r="227" spans="1:5" s="280" customFormat="1" x14ac:dyDescent="0.25">
      <c r="A227" s="281" t="s">
        <v>1099</v>
      </c>
      <c r="B227" s="319">
        <v>1</v>
      </c>
      <c r="C227" s="283">
        <v>2.9411764705882353E-2</v>
      </c>
      <c r="D227" s="319"/>
      <c r="E227" s="330"/>
    </row>
    <row r="228" spans="1:5" s="280" customFormat="1" x14ac:dyDescent="0.25">
      <c r="A228" s="281" t="s">
        <v>1100</v>
      </c>
      <c r="B228" s="319">
        <v>1</v>
      </c>
      <c r="C228" s="283">
        <v>2.9411764705882353E-2</v>
      </c>
      <c r="D228" s="319"/>
      <c r="E228" s="330"/>
    </row>
    <row r="229" spans="1:5" s="280" customFormat="1" x14ac:dyDescent="0.25">
      <c r="A229" s="281" t="s">
        <v>182</v>
      </c>
      <c r="B229" s="319">
        <v>1</v>
      </c>
      <c r="C229" s="283">
        <v>2.9411764705882353E-2</v>
      </c>
      <c r="D229" s="319"/>
      <c r="E229" s="330"/>
    </row>
    <row r="230" spans="1:5" s="280" customFormat="1" x14ac:dyDescent="0.25">
      <c r="A230" s="281" t="s">
        <v>1151</v>
      </c>
      <c r="B230" s="319">
        <v>1</v>
      </c>
      <c r="C230" s="283">
        <v>2.9411764705882353E-2</v>
      </c>
      <c r="D230" s="319"/>
      <c r="E230" s="330"/>
    </row>
    <row r="231" spans="1:5" s="280" customFormat="1" x14ac:dyDescent="0.25">
      <c r="A231" s="292" t="s">
        <v>1061</v>
      </c>
      <c r="B231" s="322">
        <v>2</v>
      </c>
      <c r="C231" s="283">
        <v>5.8823529411764705E-2</v>
      </c>
      <c r="D231" s="322"/>
      <c r="E231" s="330"/>
    </row>
    <row r="232" spans="1:5" s="280" customFormat="1" x14ac:dyDescent="0.25">
      <c r="A232" s="295" t="s">
        <v>1134</v>
      </c>
      <c r="B232" s="323">
        <v>34</v>
      </c>
      <c r="C232" s="297"/>
      <c r="D232" s="323"/>
      <c r="E232" s="330"/>
    </row>
    <row r="233" spans="1:5" s="280" customFormat="1" x14ac:dyDescent="0.25">
      <c r="A233" s="303" t="s">
        <v>810</v>
      </c>
      <c r="B233" s="321"/>
      <c r="C233" s="291"/>
      <c r="D233" s="321"/>
      <c r="E233" s="330"/>
    </row>
    <row r="234" spans="1:5" s="280" customFormat="1" x14ac:dyDescent="0.25">
      <c r="A234" s="304" t="s">
        <v>810</v>
      </c>
      <c r="B234" s="319">
        <v>45</v>
      </c>
      <c r="C234" s="283">
        <v>0.78947368421052633</v>
      </c>
      <c r="D234" s="319"/>
      <c r="E234" s="330"/>
    </row>
    <row r="235" spans="1:5" s="280" customFormat="1" x14ac:dyDescent="0.25">
      <c r="A235" s="304" t="s">
        <v>1132</v>
      </c>
      <c r="B235" s="319">
        <v>11</v>
      </c>
      <c r="C235" s="283">
        <v>0.19298245614035087</v>
      </c>
      <c r="D235" s="319"/>
      <c r="E235" s="330"/>
    </row>
    <row r="236" spans="1:5" s="280" customFormat="1" x14ac:dyDescent="0.25">
      <c r="A236" s="304" t="s">
        <v>1133</v>
      </c>
      <c r="B236" s="319">
        <v>1</v>
      </c>
      <c r="C236" s="283">
        <v>1.7543859649122806E-2</v>
      </c>
      <c r="D236" s="319"/>
      <c r="E236" s="330"/>
    </row>
    <row r="237" spans="1:5" s="280" customFormat="1" ht="15.75" thickBot="1" x14ac:dyDescent="0.3">
      <c r="A237" s="302" t="s">
        <v>1134</v>
      </c>
      <c r="B237" s="328">
        <v>57</v>
      </c>
      <c r="C237" s="297"/>
      <c r="D237" s="328"/>
      <c r="E237" s="330"/>
    </row>
    <row r="238" spans="1:5" s="280" customFormat="1" x14ac:dyDescent="0.25">
      <c r="A238" s="289" t="s">
        <v>937</v>
      </c>
      <c r="B238" s="321"/>
      <c r="C238" s="291"/>
      <c r="D238" s="321"/>
      <c r="E238" s="330"/>
    </row>
    <row r="239" spans="1:5" s="280" customFormat="1" x14ac:dyDescent="0.25">
      <c r="A239" s="281" t="s">
        <v>96</v>
      </c>
      <c r="B239" s="319">
        <v>1</v>
      </c>
      <c r="C239" s="283">
        <v>0.5</v>
      </c>
      <c r="D239" s="319"/>
      <c r="E239" s="330"/>
    </row>
    <row r="240" spans="1:5" s="280" customFormat="1" x14ac:dyDescent="0.25">
      <c r="A240" s="281" t="s">
        <v>1152</v>
      </c>
      <c r="B240" s="319">
        <v>1</v>
      </c>
      <c r="C240" s="283">
        <v>0.5</v>
      </c>
      <c r="D240" s="319"/>
      <c r="E240" s="330"/>
    </row>
    <row r="241" spans="1:5" s="280" customFormat="1" x14ac:dyDescent="0.25">
      <c r="A241" s="295" t="s">
        <v>1134</v>
      </c>
      <c r="B241" s="323">
        <v>2</v>
      </c>
      <c r="C241" s="297"/>
      <c r="D241" s="323"/>
      <c r="E241" s="330"/>
    </row>
    <row r="242" spans="1:5" s="280" customFormat="1" ht="16.5" x14ac:dyDescent="0.25">
      <c r="A242" s="289" t="s">
        <v>807</v>
      </c>
      <c r="B242" s="321"/>
      <c r="C242" s="291"/>
      <c r="D242" s="278" t="s">
        <v>939</v>
      </c>
      <c r="E242" s="330"/>
    </row>
    <row r="243" spans="1:5" s="280" customFormat="1" x14ac:dyDescent="0.25">
      <c r="A243" s="337" t="s">
        <v>61</v>
      </c>
      <c r="B243" s="319">
        <v>17</v>
      </c>
      <c r="C243" s="283">
        <v>1</v>
      </c>
      <c r="D243" s="319"/>
      <c r="E243" s="330"/>
    </row>
    <row r="244" spans="1:5" s="280" customFormat="1" x14ac:dyDescent="0.25">
      <c r="A244" s="295" t="s">
        <v>1134</v>
      </c>
      <c r="B244" s="323">
        <v>17</v>
      </c>
      <c r="C244" s="297"/>
      <c r="D244" s="323"/>
      <c r="E244" s="330"/>
    </row>
    <row r="245" spans="1:5" s="280" customFormat="1" x14ac:dyDescent="0.25">
      <c r="A245" s="289" t="s">
        <v>8</v>
      </c>
      <c r="B245" s="321"/>
      <c r="C245" s="291"/>
      <c r="D245" s="321"/>
      <c r="E245" s="330"/>
    </row>
    <row r="246" spans="1:5" s="280" customFormat="1" x14ac:dyDescent="0.25">
      <c r="A246" s="281" t="s">
        <v>126</v>
      </c>
      <c r="B246" s="319">
        <v>9</v>
      </c>
      <c r="C246" s="283">
        <v>0.75</v>
      </c>
      <c r="D246" s="319"/>
      <c r="E246" s="330"/>
    </row>
    <row r="247" spans="1:5" s="280" customFormat="1" x14ac:dyDescent="0.25">
      <c r="A247" s="281" t="s">
        <v>129</v>
      </c>
      <c r="B247" s="319">
        <v>1</v>
      </c>
      <c r="C247" s="283">
        <v>8.3333333333333329E-2</v>
      </c>
      <c r="D247" s="319"/>
      <c r="E247" s="330"/>
    </row>
    <row r="248" spans="1:5" s="280" customFormat="1" x14ac:dyDescent="0.25">
      <c r="A248" s="281" t="s">
        <v>1101</v>
      </c>
      <c r="B248" s="319">
        <v>1</v>
      </c>
      <c r="C248" s="283">
        <v>8.3333333333333329E-2</v>
      </c>
      <c r="D248" s="319"/>
      <c r="E248" s="330"/>
    </row>
    <row r="249" spans="1:5" s="280" customFormat="1" x14ac:dyDescent="0.25">
      <c r="A249" s="281" t="s">
        <v>1102</v>
      </c>
      <c r="B249" s="319">
        <v>1</v>
      </c>
      <c r="C249" s="283">
        <v>8.3333333333333329E-2</v>
      </c>
      <c r="D249" s="319"/>
      <c r="E249" s="330"/>
    </row>
    <row r="250" spans="1:5" s="280" customFormat="1" x14ac:dyDescent="0.25">
      <c r="A250" s="295" t="s">
        <v>1134</v>
      </c>
      <c r="B250" s="323">
        <v>12</v>
      </c>
      <c r="C250" s="297"/>
      <c r="D250" s="323"/>
      <c r="E250" s="330"/>
    </row>
    <row r="251" spans="1:5" s="280" customFormat="1" x14ac:dyDescent="0.25">
      <c r="A251" s="289" t="s">
        <v>274</v>
      </c>
      <c r="B251" s="321"/>
      <c r="C251" s="291"/>
      <c r="D251" s="321"/>
      <c r="E251" s="330"/>
    </row>
    <row r="252" spans="1:5" s="280" customFormat="1" x14ac:dyDescent="0.25">
      <c r="A252" s="281" t="s">
        <v>1161</v>
      </c>
      <c r="B252" s="319">
        <v>1</v>
      </c>
      <c r="C252" s="283">
        <v>0.25</v>
      </c>
      <c r="D252" s="319"/>
      <c r="E252" s="330"/>
    </row>
    <row r="253" spans="1:5" s="280" customFormat="1" x14ac:dyDescent="0.25">
      <c r="A253" s="337" t="s">
        <v>61</v>
      </c>
      <c r="B253" s="319">
        <v>3</v>
      </c>
      <c r="C253" s="283">
        <v>0.75</v>
      </c>
      <c r="D253" s="319"/>
      <c r="E253" s="330"/>
    </row>
    <row r="254" spans="1:5" s="280" customFormat="1" x14ac:dyDescent="0.25">
      <c r="A254" s="295" t="s">
        <v>1134</v>
      </c>
      <c r="B254" s="323">
        <v>4</v>
      </c>
      <c r="C254" s="297"/>
      <c r="D254" s="323"/>
      <c r="E254" s="330"/>
    </row>
    <row r="255" spans="1:5" s="280" customFormat="1" x14ac:dyDescent="0.25">
      <c r="A255" s="289" t="s">
        <v>1153</v>
      </c>
      <c r="B255" s="321"/>
      <c r="C255" s="291"/>
      <c r="D255" s="321"/>
      <c r="E255" s="330"/>
    </row>
    <row r="256" spans="1:5" s="280" customFormat="1" x14ac:dyDescent="0.25">
      <c r="A256" s="281" t="s">
        <v>82</v>
      </c>
      <c r="B256" s="319">
        <v>1</v>
      </c>
      <c r="C256" s="283">
        <v>0.5</v>
      </c>
      <c r="D256" s="319"/>
      <c r="E256" s="330"/>
    </row>
    <row r="257" spans="1:5" s="280" customFormat="1" x14ac:dyDescent="0.25">
      <c r="A257" s="281" t="s">
        <v>1103</v>
      </c>
      <c r="B257" s="319">
        <v>1</v>
      </c>
      <c r="C257" s="283">
        <v>0.5</v>
      </c>
      <c r="D257" s="319"/>
      <c r="E257" s="330"/>
    </row>
    <row r="258" spans="1:5" s="280" customFormat="1" x14ac:dyDescent="0.25">
      <c r="A258" s="295" t="s">
        <v>1134</v>
      </c>
      <c r="B258" s="323">
        <v>2</v>
      </c>
      <c r="C258" s="297"/>
      <c r="D258" s="323"/>
      <c r="E258" s="330"/>
    </row>
    <row r="259" spans="1:5" s="280" customFormat="1" x14ac:dyDescent="0.25">
      <c r="A259" s="289" t="s">
        <v>135</v>
      </c>
      <c r="B259" s="321"/>
      <c r="C259" s="291"/>
      <c r="D259" s="321"/>
      <c r="E259" s="330"/>
    </row>
    <row r="260" spans="1:5" s="280" customFormat="1" x14ac:dyDescent="0.25">
      <c r="A260" s="281" t="s">
        <v>57</v>
      </c>
      <c r="B260" s="319">
        <v>3</v>
      </c>
      <c r="C260" s="283">
        <v>7.8947368421052627E-2</v>
      </c>
      <c r="D260" s="319"/>
      <c r="E260" s="330"/>
    </row>
    <row r="261" spans="1:5" s="280" customFormat="1" x14ac:dyDescent="0.25">
      <c r="A261" s="281" t="s">
        <v>155</v>
      </c>
      <c r="B261" s="319">
        <v>1</v>
      </c>
      <c r="C261" s="283">
        <v>2.6315789473684209E-2</v>
      </c>
      <c r="D261" s="319"/>
      <c r="E261" s="330"/>
    </row>
    <row r="262" spans="1:5" s="280" customFormat="1" x14ac:dyDescent="0.25">
      <c r="A262" s="281" t="s">
        <v>99</v>
      </c>
      <c r="B262" s="319">
        <v>28</v>
      </c>
      <c r="C262" s="283">
        <v>0.73684210526315785</v>
      </c>
      <c r="D262" s="319"/>
      <c r="E262" s="330"/>
    </row>
    <row r="263" spans="1:5" s="280" customFormat="1" x14ac:dyDescent="0.25">
      <c r="A263" s="281" t="s">
        <v>1104</v>
      </c>
      <c r="B263" s="319">
        <v>1</v>
      </c>
      <c r="C263" s="283">
        <v>2.6315789473684209E-2</v>
      </c>
      <c r="D263" s="319"/>
      <c r="E263" s="330"/>
    </row>
    <row r="264" spans="1:5" s="280" customFormat="1" x14ac:dyDescent="0.25">
      <c r="A264" s="281" t="s">
        <v>1105</v>
      </c>
      <c r="B264" s="319">
        <v>1</v>
      </c>
      <c r="C264" s="283">
        <v>2.6315789473684209E-2</v>
      </c>
      <c r="D264" s="319"/>
      <c r="E264" s="330"/>
    </row>
    <row r="265" spans="1:5" s="280" customFormat="1" x14ac:dyDescent="0.25">
      <c r="A265" s="337" t="s">
        <v>61</v>
      </c>
      <c r="B265" s="319">
        <v>1</v>
      </c>
      <c r="C265" s="283">
        <v>2.6315789473684209E-2</v>
      </c>
      <c r="D265" s="319"/>
      <c r="E265" s="330"/>
    </row>
    <row r="266" spans="1:5" s="280" customFormat="1" x14ac:dyDescent="0.25">
      <c r="A266" s="281" t="s">
        <v>161</v>
      </c>
      <c r="B266" s="319">
        <v>1</v>
      </c>
      <c r="C266" s="283">
        <v>2.6315789473684209E-2</v>
      </c>
      <c r="D266" s="319"/>
      <c r="E266" s="330"/>
    </row>
    <row r="267" spans="1:5" s="280" customFormat="1" x14ac:dyDescent="0.25">
      <c r="A267" s="281" t="s">
        <v>1106</v>
      </c>
      <c r="B267" s="319">
        <v>1</v>
      </c>
      <c r="C267" s="283">
        <v>2.6315789473684209E-2</v>
      </c>
      <c r="D267" s="319"/>
      <c r="E267" s="330"/>
    </row>
    <row r="268" spans="1:5" s="280" customFormat="1" x14ac:dyDescent="0.25">
      <c r="A268" s="292" t="s">
        <v>1061</v>
      </c>
      <c r="B268" s="322">
        <v>1</v>
      </c>
      <c r="C268" s="283">
        <v>2.6315789473684209E-2</v>
      </c>
      <c r="D268" s="322"/>
      <c r="E268" s="330"/>
    </row>
    <row r="269" spans="1:5" s="280" customFormat="1" x14ac:dyDescent="0.25">
      <c r="A269" s="295" t="s">
        <v>1134</v>
      </c>
      <c r="B269" s="323">
        <v>38</v>
      </c>
      <c r="C269" s="297"/>
      <c r="D269" s="323"/>
      <c r="E269" s="330"/>
    </row>
    <row r="270" spans="1:5" s="280" customFormat="1" x14ac:dyDescent="0.25">
      <c r="A270" s="289" t="s">
        <v>275</v>
      </c>
      <c r="B270" s="321"/>
      <c r="C270" s="291"/>
      <c r="D270" s="321"/>
      <c r="E270" s="330"/>
    </row>
    <row r="271" spans="1:5" s="280" customFormat="1" x14ac:dyDescent="0.25">
      <c r="A271" s="281" t="s">
        <v>1107</v>
      </c>
      <c r="B271" s="319">
        <v>3</v>
      </c>
      <c r="C271" s="283">
        <v>1</v>
      </c>
      <c r="D271" s="319"/>
      <c r="E271" s="330"/>
    </row>
    <row r="272" spans="1:5" s="280" customFormat="1" x14ac:dyDescent="0.25">
      <c r="A272" s="295" t="s">
        <v>1134</v>
      </c>
      <c r="B272" s="323">
        <v>3</v>
      </c>
      <c r="C272" s="297"/>
      <c r="D272" s="323"/>
      <c r="E272" s="330"/>
    </row>
    <row r="273" spans="1:5" s="280" customFormat="1" x14ac:dyDescent="0.25">
      <c r="A273" s="289" t="s">
        <v>140</v>
      </c>
      <c r="B273" s="321"/>
      <c r="C273" s="291"/>
      <c r="D273" s="321"/>
      <c r="E273" s="330"/>
    </row>
    <row r="274" spans="1:5" s="280" customFormat="1" x14ac:dyDescent="0.25">
      <c r="A274" s="281" t="s">
        <v>194</v>
      </c>
      <c r="B274" s="319">
        <v>2</v>
      </c>
      <c r="C274" s="283">
        <v>5.7142857142857141E-2</v>
      </c>
      <c r="D274" s="319"/>
      <c r="E274" s="330"/>
    </row>
    <row r="275" spans="1:5" s="280" customFormat="1" x14ac:dyDescent="0.25">
      <c r="A275" s="281" t="s">
        <v>57</v>
      </c>
      <c r="B275" s="319">
        <v>1</v>
      </c>
      <c r="C275" s="283">
        <v>2.8571428571428571E-2</v>
      </c>
      <c r="D275" s="319"/>
      <c r="E275" s="330"/>
    </row>
    <row r="276" spans="1:5" s="280" customFormat="1" x14ac:dyDescent="0.25">
      <c r="A276" s="281" t="s">
        <v>214</v>
      </c>
      <c r="B276" s="319">
        <v>2</v>
      </c>
      <c r="C276" s="283">
        <v>5.7142857142857141E-2</v>
      </c>
      <c r="D276" s="319"/>
      <c r="E276" s="330"/>
    </row>
    <row r="277" spans="1:5" s="280" customFormat="1" x14ac:dyDescent="0.25">
      <c r="A277" s="281" t="s">
        <v>1108</v>
      </c>
      <c r="B277" s="319">
        <v>1</v>
      </c>
      <c r="C277" s="283">
        <v>2.8571428571428571E-2</v>
      </c>
      <c r="D277" s="319"/>
      <c r="E277" s="330"/>
    </row>
    <row r="278" spans="1:5" s="280" customFormat="1" x14ac:dyDescent="0.25">
      <c r="A278" s="281" t="s">
        <v>102</v>
      </c>
      <c r="B278" s="319">
        <v>1</v>
      </c>
      <c r="C278" s="283">
        <v>2.8571428571428571E-2</v>
      </c>
      <c r="D278" s="319"/>
      <c r="E278" s="330"/>
    </row>
    <row r="279" spans="1:5" s="280" customFormat="1" x14ac:dyDescent="0.25">
      <c r="A279" s="281" t="s">
        <v>847</v>
      </c>
      <c r="B279" s="319">
        <v>1</v>
      </c>
      <c r="C279" s="283">
        <v>2.8571428571428571E-2</v>
      </c>
      <c r="D279" s="319"/>
      <c r="E279" s="330"/>
    </row>
    <row r="280" spans="1:5" s="280" customFormat="1" x14ac:dyDescent="0.25">
      <c r="A280" s="281" t="s">
        <v>141</v>
      </c>
      <c r="B280" s="319">
        <v>21</v>
      </c>
      <c r="C280" s="283">
        <v>0.6</v>
      </c>
      <c r="D280" s="319"/>
      <c r="E280" s="330"/>
    </row>
    <row r="281" spans="1:5" s="280" customFormat="1" x14ac:dyDescent="0.25">
      <c r="A281" s="281" t="s">
        <v>1109</v>
      </c>
      <c r="B281" s="319">
        <v>1</v>
      </c>
      <c r="C281" s="283">
        <v>2.8571428571428571E-2</v>
      </c>
      <c r="D281" s="319"/>
      <c r="E281" s="330"/>
    </row>
    <row r="282" spans="1:5" s="280" customFormat="1" x14ac:dyDescent="0.25">
      <c r="A282" s="281" t="s">
        <v>1110</v>
      </c>
      <c r="B282" s="319">
        <v>1</v>
      </c>
      <c r="C282" s="283">
        <v>2.8571428571428571E-2</v>
      </c>
      <c r="D282" s="319"/>
      <c r="E282" s="330"/>
    </row>
    <row r="283" spans="1:5" s="280" customFormat="1" x14ac:dyDescent="0.25">
      <c r="A283" s="281" t="s">
        <v>1111</v>
      </c>
      <c r="B283" s="319">
        <v>1</v>
      </c>
      <c r="C283" s="283">
        <v>2.8571428571428571E-2</v>
      </c>
      <c r="D283" s="319"/>
      <c r="E283" s="330"/>
    </row>
    <row r="284" spans="1:5" s="280" customFormat="1" x14ac:dyDescent="0.25">
      <c r="A284" s="292" t="s">
        <v>1061</v>
      </c>
      <c r="B284" s="322">
        <v>3</v>
      </c>
      <c r="C284" s="283">
        <v>8.5714285714285715E-2</v>
      </c>
      <c r="D284" s="322"/>
      <c r="E284" s="330"/>
    </row>
    <row r="285" spans="1:5" s="280" customFormat="1" x14ac:dyDescent="0.25">
      <c r="A285" s="295" t="s">
        <v>1134</v>
      </c>
      <c r="B285" s="323">
        <v>35</v>
      </c>
      <c r="C285" s="297"/>
      <c r="D285" s="323"/>
      <c r="E285" s="330"/>
    </row>
    <row r="286" spans="1:5" s="280" customFormat="1" x14ac:dyDescent="0.25">
      <c r="A286" s="289" t="s">
        <v>276</v>
      </c>
      <c r="B286" s="321"/>
      <c r="C286" s="291"/>
      <c r="D286" s="321"/>
      <c r="E286" s="330"/>
    </row>
    <row r="287" spans="1:5" s="280" customFormat="1" x14ac:dyDescent="0.25">
      <c r="A287" s="337" t="s">
        <v>1228</v>
      </c>
      <c r="B287" s="319">
        <v>1</v>
      </c>
      <c r="C287" s="283">
        <v>3.8461538461538464E-2</v>
      </c>
      <c r="D287" s="319"/>
      <c r="E287" s="330"/>
    </row>
    <row r="288" spans="1:5" s="280" customFormat="1" x14ac:dyDescent="0.25">
      <c r="A288" s="281" t="s">
        <v>57</v>
      </c>
      <c r="B288" s="319">
        <v>5</v>
      </c>
      <c r="C288" s="283">
        <v>0.19230769230769232</v>
      </c>
      <c r="D288" s="319"/>
      <c r="E288" s="330"/>
    </row>
    <row r="289" spans="1:5" s="280" customFormat="1" x14ac:dyDescent="0.25">
      <c r="A289" s="281" t="s">
        <v>819</v>
      </c>
      <c r="B289" s="319">
        <v>7</v>
      </c>
      <c r="C289" s="283">
        <v>0.26923076923076922</v>
      </c>
      <c r="D289" s="319"/>
      <c r="E289" s="330"/>
    </row>
    <row r="290" spans="1:5" s="280" customFormat="1" x14ac:dyDescent="0.25">
      <c r="A290" s="281" t="s">
        <v>1112</v>
      </c>
      <c r="B290" s="319">
        <v>2</v>
      </c>
      <c r="C290" s="283">
        <v>7.6923076923076927E-2</v>
      </c>
      <c r="D290" s="319"/>
      <c r="E290" s="330"/>
    </row>
    <row r="291" spans="1:5" s="280" customFormat="1" x14ac:dyDescent="0.25">
      <c r="A291" s="281" t="s">
        <v>1154</v>
      </c>
      <c r="B291" s="319">
        <v>2</v>
      </c>
      <c r="C291" s="283">
        <v>7.6923076923076927E-2</v>
      </c>
      <c r="D291" s="319"/>
      <c r="E291" s="330"/>
    </row>
    <row r="292" spans="1:5" s="280" customFormat="1" x14ac:dyDescent="0.25">
      <c r="A292" s="337" t="s">
        <v>1229</v>
      </c>
      <c r="B292" s="319">
        <v>1</v>
      </c>
      <c r="C292" s="283">
        <v>3.8461538461538464E-2</v>
      </c>
      <c r="D292" s="319"/>
      <c r="E292" s="330"/>
    </row>
    <row r="293" spans="1:5" s="280" customFormat="1" x14ac:dyDescent="0.25">
      <c r="A293" s="281" t="s">
        <v>20</v>
      </c>
      <c r="B293" s="319">
        <v>5</v>
      </c>
      <c r="C293" s="283">
        <v>0.19230769230769232</v>
      </c>
      <c r="D293" s="319"/>
      <c r="E293" s="330"/>
    </row>
    <row r="294" spans="1:5" s="280" customFormat="1" x14ac:dyDescent="0.25">
      <c r="A294" s="292" t="s">
        <v>1061</v>
      </c>
      <c r="B294" s="322">
        <v>3</v>
      </c>
      <c r="C294" s="283">
        <v>0.11538461538461539</v>
      </c>
      <c r="D294" s="322"/>
      <c r="E294" s="330"/>
    </row>
    <row r="295" spans="1:5" s="280" customFormat="1" x14ac:dyDescent="0.25">
      <c r="A295" s="295" t="s">
        <v>1134</v>
      </c>
      <c r="B295" s="323">
        <v>26</v>
      </c>
      <c r="C295" s="297"/>
      <c r="D295" s="323"/>
      <c r="E295" s="330"/>
    </row>
    <row r="296" spans="1:5" s="280" customFormat="1" x14ac:dyDescent="0.25">
      <c r="A296" s="289" t="s">
        <v>147</v>
      </c>
      <c r="B296" s="321"/>
      <c r="C296" s="291"/>
      <c r="D296" s="321"/>
      <c r="E296" s="330"/>
    </row>
    <row r="297" spans="1:5" s="280" customFormat="1" x14ac:dyDescent="0.25">
      <c r="A297" s="281" t="s">
        <v>93</v>
      </c>
      <c r="B297" s="319">
        <v>1</v>
      </c>
      <c r="C297" s="283">
        <v>3.7037037037037035E-2</v>
      </c>
      <c r="D297" s="319"/>
      <c r="E297" s="330"/>
    </row>
    <row r="298" spans="1:5" s="280" customFormat="1" x14ac:dyDescent="0.25">
      <c r="A298" s="281" t="s">
        <v>1155</v>
      </c>
      <c r="B298" s="319">
        <v>6</v>
      </c>
      <c r="C298" s="283">
        <v>0.22222222222222221</v>
      </c>
      <c r="D298" s="319"/>
      <c r="E298" s="330"/>
    </row>
    <row r="299" spans="1:5" s="280" customFormat="1" x14ac:dyDescent="0.25">
      <c r="A299" s="281" t="s">
        <v>1113</v>
      </c>
      <c r="B299" s="319">
        <v>2</v>
      </c>
      <c r="C299" s="283">
        <v>7.407407407407407E-2</v>
      </c>
      <c r="D299" s="319"/>
      <c r="E299" s="330"/>
    </row>
    <row r="300" spans="1:5" s="280" customFormat="1" x14ac:dyDescent="0.25">
      <c r="A300" s="281" t="s">
        <v>148</v>
      </c>
      <c r="B300" s="319">
        <v>6</v>
      </c>
      <c r="C300" s="283">
        <v>0.22222222222222221</v>
      </c>
      <c r="D300" s="319"/>
      <c r="E300" s="330"/>
    </row>
    <row r="301" spans="1:5" s="280" customFormat="1" x14ac:dyDescent="0.25">
      <c r="A301" s="292" t="s">
        <v>1061</v>
      </c>
      <c r="B301" s="322">
        <v>12</v>
      </c>
      <c r="C301" s="283">
        <v>0.44444444444444442</v>
      </c>
      <c r="D301" s="322"/>
      <c r="E301" s="330"/>
    </row>
    <row r="302" spans="1:5" s="280" customFormat="1" x14ac:dyDescent="0.25">
      <c r="A302" s="295" t="s">
        <v>1134</v>
      </c>
      <c r="B302" s="323">
        <v>27</v>
      </c>
      <c r="C302" s="297"/>
      <c r="D302" s="323"/>
      <c r="E302" s="330"/>
    </row>
    <row r="303" spans="1:5" s="280" customFormat="1" x14ac:dyDescent="0.25">
      <c r="A303" s="289" t="s">
        <v>150</v>
      </c>
      <c r="B303" s="321"/>
      <c r="C303" s="291"/>
      <c r="D303" s="321"/>
      <c r="E303" s="330"/>
    </row>
    <row r="304" spans="1:5" s="280" customFormat="1" x14ac:dyDescent="0.25">
      <c r="A304" s="337" t="s">
        <v>1230</v>
      </c>
      <c r="B304" s="319">
        <v>1</v>
      </c>
      <c r="C304" s="283">
        <v>8.3333333333333329E-2</v>
      </c>
      <c r="D304" s="319"/>
      <c r="E304" s="330"/>
    </row>
    <row r="305" spans="1:5" s="280" customFormat="1" x14ac:dyDescent="0.25">
      <c r="A305" s="281" t="s">
        <v>89</v>
      </c>
      <c r="B305" s="319">
        <v>5</v>
      </c>
      <c r="C305" s="283">
        <v>0.41666666666666669</v>
      </c>
      <c r="D305" s="319"/>
      <c r="E305" s="330"/>
    </row>
    <row r="306" spans="1:5" s="280" customFormat="1" x14ac:dyDescent="0.25">
      <c r="A306" s="281" t="s">
        <v>1114</v>
      </c>
      <c r="B306" s="319">
        <v>1</v>
      </c>
      <c r="C306" s="283">
        <v>8.3333333333333329E-2</v>
      </c>
      <c r="D306" s="319"/>
      <c r="E306" s="330"/>
    </row>
    <row r="307" spans="1:5" s="280" customFormat="1" x14ac:dyDescent="0.25">
      <c r="A307" s="281" t="s">
        <v>787</v>
      </c>
      <c r="B307" s="319">
        <v>1</v>
      </c>
      <c r="C307" s="283">
        <v>8.3333333333333329E-2</v>
      </c>
      <c r="D307" s="319"/>
      <c r="E307" s="330"/>
    </row>
    <row r="308" spans="1:5" s="280" customFormat="1" x14ac:dyDescent="0.25">
      <c r="A308" s="292" t="s">
        <v>1061</v>
      </c>
      <c r="B308" s="322">
        <v>4</v>
      </c>
      <c r="C308" s="283">
        <v>0.33333333333333331</v>
      </c>
      <c r="D308" s="322"/>
      <c r="E308" s="330"/>
    </row>
    <row r="309" spans="1:5" s="280" customFormat="1" x14ac:dyDescent="0.25">
      <c r="A309" s="295" t="s">
        <v>1134</v>
      </c>
      <c r="B309" s="323">
        <v>12</v>
      </c>
      <c r="C309" s="297"/>
      <c r="D309" s="323"/>
      <c r="E309" s="330"/>
    </row>
    <row r="310" spans="1:5" s="280" customFormat="1" x14ac:dyDescent="0.25">
      <c r="A310" s="289" t="s">
        <v>783</v>
      </c>
      <c r="B310" s="321"/>
      <c r="C310" s="291"/>
      <c r="D310" s="321"/>
      <c r="E310" s="330"/>
    </row>
    <row r="311" spans="1:5" s="280" customFormat="1" x14ac:dyDescent="0.25">
      <c r="A311" s="281" t="s">
        <v>57</v>
      </c>
      <c r="B311" s="319">
        <v>5</v>
      </c>
      <c r="C311" s="283">
        <v>8.9285714285714288E-2</v>
      </c>
      <c r="D311" s="319"/>
      <c r="E311" s="330"/>
    </row>
    <row r="312" spans="1:5" s="280" customFormat="1" x14ac:dyDescent="0.25">
      <c r="A312" s="281" t="s">
        <v>58</v>
      </c>
      <c r="B312" s="319">
        <v>1</v>
      </c>
      <c r="C312" s="283">
        <v>1.7857142857142856E-2</v>
      </c>
      <c r="D312" s="319"/>
      <c r="E312" s="330"/>
    </row>
    <row r="313" spans="1:5" s="280" customFormat="1" x14ac:dyDescent="0.25">
      <c r="A313" s="281" t="s">
        <v>182</v>
      </c>
      <c r="B313" s="319">
        <v>2</v>
      </c>
      <c r="C313" s="283">
        <v>3.5714285714285712E-2</v>
      </c>
      <c r="D313" s="319"/>
      <c r="E313" s="330"/>
    </row>
    <row r="314" spans="1:5" s="280" customFormat="1" x14ac:dyDescent="0.25">
      <c r="A314" s="281" t="s">
        <v>1048</v>
      </c>
      <c r="B314" s="319">
        <v>1</v>
      </c>
      <c r="C314" s="283">
        <v>1.7857142857142856E-2</v>
      </c>
      <c r="D314" s="319"/>
      <c r="E314" s="330"/>
    </row>
    <row r="315" spans="1:5" s="280" customFormat="1" x14ac:dyDescent="0.25">
      <c r="A315" s="281" t="s">
        <v>228</v>
      </c>
      <c r="B315" s="319">
        <v>35</v>
      </c>
      <c r="C315" s="283">
        <v>0.625</v>
      </c>
      <c r="D315" s="319"/>
      <c r="E315" s="330"/>
    </row>
    <row r="316" spans="1:5" s="280" customFormat="1" x14ac:dyDescent="0.25">
      <c r="A316" s="281" t="s">
        <v>1117</v>
      </c>
      <c r="B316" s="319">
        <v>1</v>
      </c>
      <c r="C316" s="283">
        <v>1.7857142857142856E-2</v>
      </c>
      <c r="D316" s="319"/>
      <c r="E316" s="330"/>
    </row>
    <row r="317" spans="1:5" s="280" customFormat="1" x14ac:dyDescent="0.25">
      <c r="A317" s="281" t="s">
        <v>1118</v>
      </c>
      <c r="B317" s="319">
        <v>4</v>
      </c>
      <c r="C317" s="283">
        <v>7.1428571428571425E-2</v>
      </c>
      <c r="D317" s="319"/>
      <c r="E317" s="330"/>
    </row>
    <row r="318" spans="1:5" s="280" customFormat="1" x14ac:dyDescent="0.25">
      <c r="A318" s="281" t="s">
        <v>1119</v>
      </c>
      <c r="B318" s="319">
        <v>1</v>
      </c>
      <c r="C318" s="283">
        <v>1.7857142857142856E-2</v>
      </c>
      <c r="D318" s="319"/>
      <c r="E318" s="330"/>
    </row>
    <row r="319" spans="1:5" s="280" customFormat="1" x14ac:dyDescent="0.25">
      <c r="A319" s="281" t="s">
        <v>1120</v>
      </c>
      <c r="B319" s="319">
        <v>1</v>
      </c>
      <c r="C319" s="283">
        <v>1.7857142857142856E-2</v>
      </c>
      <c r="D319" s="319"/>
      <c r="E319" s="330"/>
    </row>
    <row r="320" spans="1:5" s="280" customFormat="1" x14ac:dyDescent="0.25">
      <c r="A320" s="281" t="s">
        <v>1121</v>
      </c>
      <c r="B320" s="319">
        <v>1</v>
      </c>
      <c r="C320" s="283">
        <v>1.7857142857142856E-2</v>
      </c>
      <c r="D320" s="319"/>
      <c r="E320" s="330"/>
    </row>
    <row r="321" spans="1:5" s="280" customFormat="1" x14ac:dyDescent="0.25">
      <c r="A321" s="292" t="s">
        <v>1061</v>
      </c>
      <c r="B321" s="322">
        <v>4</v>
      </c>
      <c r="C321" s="283">
        <v>7.1428571428571425E-2</v>
      </c>
      <c r="D321" s="322"/>
      <c r="E321" s="330"/>
    </row>
    <row r="322" spans="1:5" s="280" customFormat="1" x14ac:dyDescent="0.25">
      <c r="A322" s="302" t="s">
        <v>1134</v>
      </c>
      <c r="B322" s="323">
        <v>56</v>
      </c>
      <c r="C322" s="297"/>
      <c r="D322" s="323"/>
      <c r="E322" s="330"/>
    </row>
    <row r="323" spans="1:5" s="280" customFormat="1" x14ac:dyDescent="0.25">
      <c r="A323" s="303" t="s">
        <v>153</v>
      </c>
      <c r="B323" s="321"/>
      <c r="C323" s="291"/>
      <c r="D323" s="321"/>
      <c r="E323" s="330"/>
    </row>
    <row r="324" spans="1:5" s="280" customFormat="1" x14ac:dyDescent="0.25">
      <c r="A324" s="304" t="s">
        <v>57</v>
      </c>
      <c r="B324" s="319">
        <v>9</v>
      </c>
      <c r="C324" s="283">
        <v>8.1818181818181818E-2</v>
      </c>
      <c r="D324" s="319"/>
      <c r="E324" s="330"/>
    </row>
    <row r="325" spans="1:5" s="280" customFormat="1" x14ac:dyDescent="0.25">
      <c r="A325" s="304" t="s">
        <v>58</v>
      </c>
      <c r="B325" s="319">
        <v>17</v>
      </c>
      <c r="C325" s="283">
        <v>0.15454545454545454</v>
      </c>
      <c r="D325" s="319"/>
      <c r="E325" s="330"/>
    </row>
    <row r="326" spans="1:5" s="280" customFormat="1" x14ac:dyDescent="0.25">
      <c r="A326" s="304" t="s">
        <v>1157</v>
      </c>
      <c r="B326" s="319">
        <v>31</v>
      </c>
      <c r="C326" s="283">
        <v>0.2818181818181818</v>
      </c>
      <c r="D326" s="319"/>
      <c r="E326" s="330"/>
    </row>
    <row r="327" spans="1:5" s="280" customFormat="1" x14ac:dyDescent="0.25">
      <c r="A327" s="304" t="s">
        <v>1122</v>
      </c>
      <c r="B327" s="319">
        <v>5</v>
      </c>
      <c r="C327" s="283">
        <v>4.5454545454545456E-2</v>
      </c>
      <c r="D327" s="319"/>
      <c r="E327" s="330"/>
    </row>
    <row r="328" spans="1:5" s="280" customFormat="1" x14ac:dyDescent="0.25">
      <c r="A328" s="304" t="s">
        <v>1123</v>
      </c>
      <c r="B328" s="319">
        <v>2</v>
      </c>
      <c r="C328" s="283">
        <v>1.8181818181818181E-2</v>
      </c>
      <c r="D328" s="319"/>
      <c r="E328" s="330"/>
    </row>
    <row r="329" spans="1:5" s="280" customFormat="1" x14ac:dyDescent="0.25">
      <c r="A329" s="304" t="s">
        <v>1124</v>
      </c>
      <c r="B329" s="319">
        <v>3</v>
      </c>
      <c r="C329" s="283">
        <v>2.7272727272727271E-2</v>
      </c>
      <c r="D329" s="319"/>
      <c r="E329" s="330"/>
    </row>
    <row r="330" spans="1:5" s="280" customFormat="1" x14ac:dyDescent="0.25">
      <c r="A330" s="304" t="s">
        <v>155</v>
      </c>
      <c r="B330" s="319">
        <v>4</v>
      </c>
      <c r="C330" s="283">
        <v>3.6363636363636362E-2</v>
      </c>
      <c r="D330" s="319"/>
      <c r="E330" s="330"/>
    </row>
    <row r="331" spans="1:5" s="280" customFormat="1" x14ac:dyDescent="0.25">
      <c r="A331" s="339" t="s">
        <v>61</v>
      </c>
      <c r="B331" s="319">
        <v>4</v>
      </c>
      <c r="C331" s="283">
        <v>3.6363636363636362E-2</v>
      </c>
      <c r="D331" s="319"/>
      <c r="E331" s="330"/>
    </row>
    <row r="332" spans="1:5" s="280" customFormat="1" x14ac:dyDescent="0.25">
      <c r="A332" s="292" t="s">
        <v>1061</v>
      </c>
      <c r="B332" s="322">
        <v>35</v>
      </c>
      <c r="C332" s="283">
        <v>0.31818181818181818</v>
      </c>
      <c r="D332" s="322"/>
      <c r="E332" s="330"/>
    </row>
    <row r="333" spans="1:5" s="280" customFormat="1" x14ac:dyDescent="0.25">
      <c r="A333" s="302" t="s">
        <v>1134</v>
      </c>
      <c r="B333" s="323">
        <v>110</v>
      </c>
      <c r="C333" s="297"/>
      <c r="D333" s="323"/>
      <c r="E333" s="330"/>
    </row>
    <row r="334" spans="1:5" s="280" customFormat="1" x14ac:dyDescent="0.25">
      <c r="A334" s="303" t="s">
        <v>1162</v>
      </c>
      <c r="B334" s="321"/>
      <c r="C334" s="291"/>
      <c r="D334" s="321"/>
      <c r="E334" s="330"/>
    </row>
    <row r="335" spans="1:5" s="280" customFormat="1" x14ac:dyDescent="0.25">
      <c r="A335" s="304" t="s">
        <v>1158</v>
      </c>
      <c r="B335" s="319">
        <v>1</v>
      </c>
      <c r="C335" s="283">
        <v>0.14285714285714285</v>
      </c>
      <c r="D335" s="319"/>
      <c r="E335" s="330"/>
    </row>
    <row r="336" spans="1:5" s="280" customFormat="1" x14ac:dyDescent="0.25">
      <c r="A336" s="304" t="s">
        <v>847</v>
      </c>
      <c r="B336" s="319">
        <v>3</v>
      </c>
      <c r="C336" s="283">
        <v>0.42857142857142855</v>
      </c>
      <c r="D336" s="319"/>
      <c r="E336" s="330"/>
    </row>
    <row r="337" spans="1:5" s="280" customFormat="1" x14ac:dyDescent="0.25">
      <c r="A337" s="304" t="s">
        <v>1159</v>
      </c>
      <c r="B337" s="319">
        <v>3</v>
      </c>
      <c r="C337" s="283">
        <v>0.42857142857142855</v>
      </c>
      <c r="D337" s="319"/>
      <c r="E337" s="330"/>
    </row>
    <row r="338" spans="1:5" s="280" customFormat="1" x14ac:dyDescent="0.25">
      <c r="A338" s="302" t="s">
        <v>1134</v>
      </c>
      <c r="B338" s="323">
        <v>7</v>
      </c>
      <c r="C338" s="297"/>
      <c r="D338" s="323"/>
      <c r="E338" s="330"/>
    </row>
    <row r="339" spans="1:5" s="280" customFormat="1" x14ac:dyDescent="0.25">
      <c r="A339" s="289" t="s">
        <v>1224</v>
      </c>
      <c r="B339" s="321"/>
      <c r="C339" s="291"/>
      <c r="D339" s="321"/>
      <c r="E339" s="330"/>
    </row>
    <row r="340" spans="1:5" s="280" customFormat="1" x14ac:dyDescent="0.25">
      <c r="A340" s="281" t="s">
        <v>93</v>
      </c>
      <c r="B340" s="324"/>
      <c r="C340" s="301"/>
      <c r="D340" s="324"/>
      <c r="E340" s="330"/>
    </row>
    <row r="341" spans="1:5" s="280" customFormat="1" x14ac:dyDescent="0.25">
      <c r="A341" s="281" t="s">
        <v>148</v>
      </c>
      <c r="B341" s="324"/>
      <c r="C341" s="301"/>
      <c r="D341" s="324"/>
      <c r="E341" s="330"/>
    </row>
    <row r="342" spans="1:5" s="280" customFormat="1" x14ac:dyDescent="0.25">
      <c r="A342" s="295" t="s">
        <v>1134</v>
      </c>
      <c r="B342" s="323">
        <v>61</v>
      </c>
      <c r="C342" s="297"/>
      <c r="D342" s="323"/>
      <c r="E342" s="330"/>
    </row>
    <row r="343" spans="1:5" s="280" customFormat="1" ht="16.5" x14ac:dyDescent="0.25">
      <c r="A343" s="303" t="s">
        <v>980</v>
      </c>
      <c r="B343" s="321"/>
      <c r="C343" s="291"/>
      <c r="D343" s="278" t="s">
        <v>37</v>
      </c>
      <c r="E343" s="330"/>
    </row>
    <row r="344" spans="1:5" s="280" customFormat="1" x14ac:dyDescent="0.25">
      <c r="A344" s="385" t="s">
        <v>1636</v>
      </c>
      <c r="B344" s="319"/>
      <c r="C344" s="283"/>
      <c r="D344" s="319"/>
      <c r="E344" s="330"/>
    </row>
    <row r="345" spans="1:5" s="280" customFormat="1" x14ac:dyDescent="0.25">
      <c r="A345" s="304" t="s">
        <v>1125</v>
      </c>
      <c r="B345" s="319"/>
      <c r="C345" s="283"/>
      <c r="D345" s="319"/>
      <c r="E345" s="330"/>
    </row>
    <row r="346" spans="1:5" s="280" customFormat="1" x14ac:dyDescent="0.25">
      <c r="A346" s="385" t="s">
        <v>1637</v>
      </c>
      <c r="B346" s="319"/>
      <c r="C346" s="283"/>
      <c r="D346" s="319"/>
      <c r="E346" s="330"/>
    </row>
    <row r="347" spans="1:5" s="280" customFormat="1" x14ac:dyDescent="0.25">
      <c r="A347" s="304" t="s">
        <v>1126</v>
      </c>
      <c r="B347" s="319"/>
      <c r="C347" s="283"/>
      <c r="D347" s="319"/>
      <c r="E347" s="330"/>
    </row>
    <row r="348" spans="1:5" s="280" customFormat="1" x14ac:dyDescent="0.25">
      <c r="A348" s="332" t="s">
        <v>1167</v>
      </c>
      <c r="B348" s="319"/>
      <c r="C348" s="283"/>
      <c r="D348" s="319"/>
      <c r="E348" s="330"/>
    </row>
    <row r="349" spans="1:5" s="280" customFormat="1" x14ac:dyDescent="0.25">
      <c r="A349" s="304" t="s">
        <v>1126</v>
      </c>
      <c r="B349" s="319"/>
      <c r="C349" s="283"/>
      <c r="D349" s="319"/>
      <c r="E349" s="330"/>
    </row>
    <row r="350" spans="1:5" s="280" customFormat="1" x14ac:dyDescent="0.25">
      <c r="A350" s="304" t="s">
        <v>987</v>
      </c>
      <c r="B350" s="319"/>
      <c r="C350" s="283"/>
      <c r="D350" s="319"/>
      <c r="E350" s="330"/>
    </row>
    <row r="351" spans="1:5" s="280" customFormat="1" x14ac:dyDescent="0.25">
      <c r="A351" s="302" t="s">
        <v>1134</v>
      </c>
      <c r="B351" s="323">
        <v>16</v>
      </c>
      <c r="C351" s="297"/>
      <c r="D351" s="323"/>
      <c r="E351" s="330"/>
    </row>
    <row r="352" spans="1:5" s="280" customFormat="1" x14ac:dyDescent="0.25">
      <c r="A352" s="303" t="s">
        <v>9</v>
      </c>
      <c r="B352" s="321"/>
      <c r="C352" s="291"/>
      <c r="D352" s="321"/>
      <c r="E352" s="330"/>
    </row>
    <row r="353" spans="1:5" s="280" customFormat="1" x14ac:dyDescent="0.25">
      <c r="A353" s="306" t="s">
        <v>159</v>
      </c>
      <c r="B353" s="324">
        <v>6</v>
      </c>
      <c r="C353" s="283">
        <v>0.8571428571428571</v>
      </c>
      <c r="D353" s="324"/>
      <c r="E353" s="330"/>
    </row>
    <row r="354" spans="1:5" s="280" customFormat="1" x14ac:dyDescent="0.25">
      <c r="A354" s="306" t="s">
        <v>1127</v>
      </c>
      <c r="B354" s="324">
        <v>1</v>
      </c>
      <c r="C354" s="283">
        <v>0.14285714285714285</v>
      </c>
      <c r="D354" s="324"/>
      <c r="E354" s="330"/>
    </row>
    <row r="355" spans="1:5" s="280" customFormat="1" x14ac:dyDescent="0.25">
      <c r="A355" s="302" t="s">
        <v>1134</v>
      </c>
      <c r="B355" s="323">
        <v>7</v>
      </c>
      <c r="C355" s="297"/>
      <c r="D355" s="323"/>
      <c r="E355" s="330"/>
    </row>
    <row r="356" spans="1:5" s="280" customFormat="1" ht="30" x14ac:dyDescent="0.25">
      <c r="A356" s="303" t="s">
        <v>1160</v>
      </c>
      <c r="B356" s="321"/>
      <c r="C356" s="291"/>
      <c r="D356" s="278" t="s">
        <v>37</v>
      </c>
      <c r="E356" s="330"/>
    </row>
    <row r="357" spans="1:5" s="280" customFormat="1" x14ac:dyDescent="0.25">
      <c r="A357" s="304" t="s">
        <v>254</v>
      </c>
      <c r="B357" s="319">
        <v>1</v>
      </c>
      <c r="C357" s="307">
        <v>2.9498525073746312E-3</v>
      </c>
      <c r="D357" s="319"/>
      <c r="E357" s="330"/>
    </row>
    <row r="358" spans="1:5" s="280" customFormat="1" x14ac:dyDescent="0.25">
      <c r="A358" s="304" t="s">
        <v>683</v>
      </c>
      <c r="B358" s="319">
        <v>1</v>
      </c>
      <c r="C358" s="307">
        <v>2.9498525073746312E-3</v>
      </c>
      <c r="D358" s="319"/>
      <c r="E358" s="330"/>
    </row>
    <row r="359" spans="1:5" s="280" customFormat="1" x14ac:dyDescent="0.25">
      <c r="A359" s="304" t="s">
        <v>57</v>
      </c>
      <c r="B359" s="319">
        <v>255</v>
      </c>
      <c r="C359" s="283">
        <v>0.75221238938053092</v>
      </c>
      <c r="D359" s="319"/>
      <c r="E359" s="330"/>
    </row>
    <row r="360" spans="1:5" s="280" customFormat="1" x14ac:dyDescent="0.25">
      <c r="A360" s="304" t="s">
        <v>1129</v>
      </c>
      <c r="B360" s="319">
        <v>1</v>
      </c>
      <c r="C360" s="307">
        <v>2.9498525073746312E-3</v>
      </c>
      <c r="D360" s="319"/>
      <c r="E360" s="330"/>
    </row>
    <row r="361" spans="1:5" s="280" customFormat="1" x14ac:dyDescent="0.25">
      <c r="A361" s="304" t="s">
        <v>1130</v>
      </c>
      <c r="B361" s="319">
        <v>1</v>
      </c>
      <c r="C361" s="307">
        <v>2.9498525073746312E-3</v>
      </c>
      <c r="D361" s="319"/>
      <c r="E361" s="330"/>
    </row>
    <row r="362" spans="1:5" s="280" customFormat="1" x14ac:dyDescent="0.25">
      <c r="A362" s="304" t="s">
        <v>1149</v>
      </c>
      <c r="B362" s="319">
        <v>9</v>
      </c>
      <c r="C362" s="283">
        <v>2.6548672566371681E-2</v>
      </c>
      <c r="D362" s="319"/>
      <c r="E362" s="330"/>
    </row>
    <row r="363" spans="1:5" s="280" customFormat="1" x14ac:dyDescent="0.25">
      <c r="A363" s="304" t="s">
        <v>868</v>
      </c>
      <c r="B363" s="319">
        <v>2</v>
      </c>
      <c r="C363" s="283">
        <v>5.8997050147492625E-3</v>
      </c>
      <c r="D363" s="319"/>
      <c r="E363" s="330"/>
    </row>
    <row r="364" spans="1:5" s="280" customFormat="1" x14ac:dyDescent="0.25">
      <c r="A364" s="304" t="s">
        <v>1131</v>
      </c>
      <c r="B364" s="319">
        <v>2</v>
      </c>
      <c r="C364" s="283">
        <v>5.8997050147492625E-3</v>
      </c>
      <c r="D364" s="319"/>
      <c r="E364" s="330"/>
    </row>
    <row r="365" spans="1:5" s="280" customFormat="1" x14ac:dyDescent="0.25">
      <c r="A365" s="304" t="s">
        <v>100</v>
      </c>
      <c r="B365" s="319">
        <v>1</v>
      </c>
      <c r="C365" s="307">
        <v>2.9498525073746312E-3</v>
      </c>
      <c r="D365" s="319"/>
      <c r="E365" s="330"/>
    </row>
    <row r="366" spans="1:5" s="280" customFormat="1" x14ac:dyDescent="0.25">
      <c r="A366" s="304" t="s">
        <v>3</v>
      </c>
      <c r="B366" s="319">
        <v>4</v>
      </c>
      <c r="C366" s="283">
        <v>1.1799410029498525E-2</v>
      </c>
      <c r="D366" s="319"/>
      <c r="E366" s="330"/>
    </row>
    <row r="367" spans="1:5" s="280" customFormat="1" x14ac:dyDescent="0.25">
      <c r="A367" s="292" t="s">
        <v>1061</v>
      </c>
      <c r="B367" s="322">
        <v>62</v>
      </c>
      <c r="C367" s="283">
        <v>0.18289085545722714</v>
      </c>
      <c r="D367" s="322"/>
      <c r="E367" s="330"/>
    </row>
    <row r="368" spans="1:5" s="280" customFormat="1" x14ac:dyDescent="0.25">
      <c r="A368" s="302" t="s">
        <v>1134</v>
      </c>
      <c r="B368" s="323">
        <v>339</v>
      </c>
      <c r="C368" s="297"/>
      <c r="D368" s="323"/>
      <c r="E368" s="330"/>
    </row>
    <row r="369" spans="1:5" s="280" customFormat="1" x14ac:dyDescent="0.25">
      <c r="A369" s="281"/>
      <c r="B369" s="309"/>
      <c r="C369" s="310"/>
      <c r="D369" s="309"/>
      <c r="E369" s="330"/>
    </row>
    <row r="370" spans="1:5" s="280" customFormat="1" x14ac:dyDescent="0.25">
      <c r="A370" s="329"/>
      <c r="B370" s="309"/>
      <c r="C370" s="310"/>
      <c r="D370" s="309"/>
      <c r="E370" s="330"/>
    </row>
    <row r="371" spans="1:5" x14ac:dyDescent="0.25">
      <c r="A371" s="237" t="s">
        <v>38</v>
      </c>
      <c r="B371" s="237"/>
    </row>
    <row r="372" spans="1:5" x14ac:dyDescent="0.25">
      <c r="A372" s="232" t="s">
        <v>36</v>
      </c>
      <c r="B372" s="236" t="s">
        <v>165</v>
      </c>
    </row>
    <row r="373" spans="1:5" x14ac:dyDescent="0.25">
      <c r="A373" s="232" t="s">
        <v>33</v>
      </c>
      <c r="B373" s="236" t="s">
        <v>237</v>
      </c>
      <c r="D373" s="237"/>
    </row>
    <row r="374" spans="1:5" x14ac:dyDescent="0.25">
      <c r="A374" s="232" t="s">
        <v>37</v>
      </c>
      <c r="B374" s="236" t="s">
        <v>166</v>
      </c>
      <c r="D374" s="312"/>
    </row>
    <row r="375" spans="1:5" x14ac:dyDescent="0.25">
      <c r="A375" s="232" t="s">
        <v>40</v>
      </c>
      <c r="B375" s="234" t="s">
        <v>167</v>
      </c>
      <c r="D375" s="312"/>
    </row>
    <row r="376" spans="1:5" x14ac:dyDescent="0.25">
      <c r="A376" s="232" t="s">
        <v>42</v>
      </c>
      <c r="B376" s="234" t="s">
        <v>168</v>
      </c>
      <c r="D376" s="312"/>
    </row>
    <row r="377" spans="1:5" x14ac:dyDescent="0.25">
      <c r="A377" s="232" t="s">
        <v>43</v>
      </c>
      <c r="B377" s="234" t="s">
        <v>169</v>
      </c>
      <c r="D377" s="231"/>
    </row>
    <row r="378" spans="1:5" x14ac:dyDescent="0.25">
      <c r="A378" s="232" t="s">
        <v>44</v>
      </c>
      <c r="B378" s="234" t="s">
        <v>170</v>
      </c>
      <c r="D378" s="231"/>
    </row>
    <row r="379" spans="1:5" x14ac:dyDescent="0.25">
      <c r="A379" s="232" t="s">
        <v>48</v>
      </c>
      <c r="B379" s="234" t="s">
        <v>231</v>
      </c>
      <c r="D379" s="231"/>
    </row>
    <row r="380" spans="1:5" x14ac:dyDescent="0.25">
      <c r="A380" s="232" t="s">
        <v>49</v>
      </c>
      <c r="B380" s="235" t="s">
        <v>171</v>
      </c>
      <c r="D380" s="231"/>
    </row>
    <row r="381" spans="1:5" x14ac:dyDescent="0.25">
      <c r="A381" s="232" t="s">
        <v>50</v>
      </c>
      <c r="B381" s="235" t="s">
        <v>173</v>
      </c>
      <c r="D381" s="231"/>
    </row>
    <row r="382" spans="1:5" x14ac:dyDescent="0.25">
      <c r="A382" s="232" t="s">
        <v>47</v>
      </c>
      <c r="B382" s="235" t="s">
        <v>172</v>
      </c>
      <c r="D382" s="315"/>
    </row>
    <row r="383" spans="1:5" x14ac:dyDescent="0.25">
      <c r="A383" s="232" t="s">
        <v>240</v>
      </c>
      <c r="B383" s="234" t="s">
        <v>242</v>
      </c>
      <c r="D383" s="312"/>
    </row>
    <row r="384" spans="1:5" x14ac:dyDescent="0.25">
      <c r="A384" s="232" t="s">
        <v>774</v>
      </c>
      <c r="B384" s="231" t="s">
        <v>777</v>
      </c>
      <c r="D384" s="315"/>
    </row>
    <row r="385" spans="1:6" x14ac:dyDescent="0.25">
      <c r="A385" s="333" t="s">
        <v>994</v>
      </c>
      <c r="B385" s="334" t="s">
        <v>1166</v>
      </c>
      <c r="C385" s="335"/>
      <c r="D385" s="334"/>
      <c r="E385" s="336"/>
      <c r="F385" s="336"/>
    </row>
    <row r="386" spans="1:6" x14ac:dyDescent="0.25">
      <c r="A386" s="333" t="s">
        <v>939</v>
      </c>
      <c r="B386" s="334" t="s">
        <v>1225</v>
      </c>
      <c r="C386" s="335"/>
      <c r="D386" s="334"/>
      <c r="E386" s="336"/>
      <c r="F386" s="336"/>
    </row>
  </sheetData>
  <autoFilter ref="A13:D368"/>
  <mergeCells count="3">
    <mergeCell ref="A1:D1"/>
    <mergeCell ref="A3:A4"/>
    <mergeCell ref="B3:D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239"/>
  <sheetViews>
    <sheetView workbookViewId="0">
      <selection activeCell="A3" sqref="A3:D4"/>
    </sheetView>
  </sheetViews>
  <sheetFormatPr defaultColWidth="11.5703125" defaultRowHeight="15" x14ac:dyDescent="0.25"/>
  <cols>
    <col min="1" max="1" width="51.85546875" style="187" bestFit="1" customWidth="1"/>
    <col min="2" max="2" width="11.5703125" style="187"/>
    <col min="3" max="3" width="11.5703125" style="203"/>
    <col min="4" max="4" width="4.85546875" style="187" customWidth="1"/>
    <col min="5" max="5" width="24.42578125" style="187" customWidth="1"/>
    <col min="6" max="6" width="9.85546875" style="207" customWidth="1"/>
    <col min="7" max="249" width="11.5703125" style="187"/>
    <col min="250" max="250" width="3.42578125" style="187" customWidth="1"/>
    <col min="251" max="251" width="54.7109375" style="187" customWidth="1"/>
    <col min="252" max="253" width="10.7109375" style="187" customWidth="1"/>
    <col min="254" max="254" width="4" style="187" customWidth="1"/>
    <col min="255" max="505" width="11.5703125" style="187"/>
    <col min="506" max="506" width="3.42578125" style="187" customWidth="1"/>
    <col min="507" max="507" width="54.7109375" style="187" customWidth="1"/>
    <col min="508" max="509" width="10.7109375" style="187" customWidth="1"/>
    <col min="510" max="510" width="4" style="187" customWidth="1"/>
    <col min="511" max="761" width="11.5703125" style="187"/>
    <col min="762" max="762" width="3.42578125" style="187" customWidth="1"/>
    <col min="763" max="763" width="54.7109375" style="187" customWidth="1"/>
    <col min="764" max="765" width="10.7109375" style="187" customWidth="1"/>
    <col min="766" max="766" width="4" style="187" customWidth="1"/>
    <col min="767" max="1017" width="11.5703125" style="187"/>
    <col min="1018" max="1018" width="3.42578125" style="187" customWidth="1"/>
    <col min="1019" max="1019" width="54.7109375" style="187" customWidth="1"/>
    <col min="1020" max="1021" width="10.7109375" style="187" customWidth="1"/>
    <col min="1022" max="1022" width="4" style="187" customWidth="1"/>
    <col min="1023" max="1273" width="11.5703125" style="187"/>
    <col min="1274" max="1274" width="3.42578125" style="187" customWidth="1"/>
    <col min="1275" max="1275" width="54.7109375" style="187" customWidth="1"/>
    <col min="1276" max="1277" width="10.7109375" style="187" customWidth="1"/>
    <col min="1278" max="1278" width="4" style="187" customWidth="1"/>
    <col min="1279" max="1529" width="11.5703125" style="187"/>
    <col min="1530" max="1530" width="3.42578125" style="187" customWidth="1"/>
    <col min="1531" max="1531" width="54.7109375" style="187" customWidth="1"/>
    <col min="1532" max="1533" width="10.7109375" style="187" customWidth="1"/>
    <col min="1534" max="1534" width="4" style="187" customWidth="1"/>
    <col min="1535" max="1785" width="11.5703125" style="187"/>
    <col min="1786" max="1786" width="3.42578125" style="187" customWidth="1"/>
    <col min="1787" max="1787" width="54.7109375" style="187" customWidth="1"/>
    <col min="1788" max="1789" width="10.7109375" style="187" customWidth="1"/>
    <col min="1790" max="1790" width="4" style="187" customWidth="1"/>
    <col min="1791" max="2041" width="11.5703125" style="187"/>
    <col min="2042" max="2042" width="3.42578125" style="187" customWidth="1"/>
    <col min="2043" max="2043" width="54.7109375" style="187" customWidth="1"/>
    <col min="2044" max="2045" width="10.7109375" style="187" customWidth="1"/>
    <col min="2046" max="2046" width="4" style="187" customWidth="1"/>
    <col min="2047" max="2297" width="11.5703125" style="187"/>
    <col min="2298" max="2298" width="3.42578125" style="187" customWidth="1"/>
    <col min="2299" max="2299" width="54.7109375" style="187" customWidth="1"/>
    <col min="2300" max="2301" width="10.7109375" style="187" customWidth="1"/>
    <col min="2302" max="2302" width="4" style="187" customWidth="1"/>
    <col min="2303" max="2553" width="11.5703125" style="187"/>
    <col min="2554" max="2554" width="3.42578125" style="187" customWidth="1"/>
    <col min="2555" max="2555" width="54.7109375" style="187" customWidth="1"/>
    <col min="2556" max="2557" width="10.7109375" style="187" customWidth="1"/>
    <col min="2558" max="2558" width="4" style="187" customWidth="1"/>
    <col min="2559" max="2809" width="11.5703125" style="187"/>
    <col min="2810" max="2810" width="3.42578125" style="187" customWidth="1"/>
    <col min="2811" max="2811" width="54.7109375" style="187" customWidth="1"/>
    <col min="2812" max="2813" width="10.7109375" style="187" customWidth="1"/>
    <col min="2814" max="2814" width="4" style="187" customWidth="1"/>
    <col min="2815" max="3065" width="11.5703125" style="187"/>
    <col min="3066" max="3066" width="3.42578125" style="187" customWidth="1"/>
    <col min="3067" max="3067" width="54.7109375" style="187" customWidth="1"/>
    <col min="3068" max="3069" width="10.7109375" style="187" customWidth="1"/>
    <col min="3070" max="3070" width="4" style="187" customWidth="1"/>
    <col min="3071" max="3321" width="11.5703125" style="187"/>
    <col min="3322" max="3322" width="3.42578125" style="187" customWidth="1"/>
    <col min="3323" max="3323" width="54.7109375" style="187" customWidth="1"/>
    <col min="3324" max="3325" width="10.7109375" style="187" customWidth="1"/>
    <col min="3326" max="3326" width="4" style="187" customWidth="1"/>
    <col min="3327" max="3577" width="11.5703125" style="187"/>
    <col min="3578" max="3578" width="3.42578125" style="187" customWidth="1"/>
    <col min="3579" max="3579" width="54.7109375" style="187" customWidth="1"/>
    <col min="3580" max="3581" width="10.7109375" style="187" customWidth="1"/>
    <col min="3582" max="3582" width="4" style="187" customWidth="1"/>
    <col min="3583" max="3833" width="11.5703125" style="187"/>
    <col min="3834" max="3834" width="3.42578125" style="187" customWidth="1"/>
    <col min="3835" max="3835" width="54.7109375" style="187" customWidth="1"/>
    <col min="3836" max="3837" width="10.7109375" style="187" customWidth="1"/>
    <col min="3838" max="3838" width="4" style="187" customWidth="1"/>
    <col min="3839" max="4089" width="11.5703125" style="187"/>
    <col min="4090" max="4090" width="3.42578125" style="187" customWidth="1"/>
    <col min="4091" max="4091" width="54.7109375" style="187" customWidth="1"/>
    <col min="4092" max="4093" width="10.7109375" style="187" customWidth="1"/>
    <col min="4094" max="4094" width="4" style="187" customWidth="1"/>
    <col min="4095" max="4345" width="11.5703125" style="187"/>
    <col min="4346" max="4346" width="3.42578125" style="187" customWidth="1"/>
    <col min="4347" max="4347" width="54.7109375" style="187" customWidth="1"/>
    <col min="4348" max="4349" width="10.7109375" style="187" customWidth="1"/>
    <col min="4350" max="4350" width="4" style="187" customWidth="1"/>
    <col min="4351" max="4601" width="11.5703125" style="187"/>
    <col min="4602" max="4602" width="3.42578125" style="187" customWidth="1"/>
    <col min="4603" max="4603" width="54.7109375" style="187" customWidth="1"/>
    <col min="4604" max="4605" width="10.7109375" style="187" customWidth="1"/>
    <col min="4606" max="4606" width="4" style="187" customWidth="1"/>
    <col min="4607" max="4857" width="11.5703125" style="187"/>
    <col min="4858" max="4858" width="3.42578125" style="187" customWidth="1"/>
    <col min="4859" max="4859" width="54.7109375" style="187" customWidth="1"/>
    <col min="4860" max="4861" width="10.7109375" style="187" customWidth="1"/>
    <col min="4862" max="4862" width="4" style="187" customWidth="1"/>
    <col min="4863" max="5113" width="11.5703125" style="187"/>
    <col min="5114" max="5114" width="3.42578125" style="187" customWidth="1"/>
    <col min="5115" max="5115" width="54.7109375" style="187" customWidth="1"/>
    <col min="5116" max="5117" width="10.7109375" style="187" customWidth="1"/>
    <col min="5118" max="5118" width="4" style="187" customWidth="1"/>
    <col min="5119" max="5369" width="11.5703125" style="187"/>
    <col min="5370" max="5370" width="3.42578125" style="187" customWidth="1"/>
    <col min="5371" max="5371" width="54.7109375" style="187" customWidth="1"/>
    <col min="5372" max="5373" width="10.7109375" style="187" customWidth="1"/>
    <col min="5374" max="5374" width="4" style="187" customWidth="1"/>
    <col min="5375" max="5625" width="11.5703125" style="187"/>
    <col min="5626" max="5626" width="3.42578125" style="187" customWidth="1"/>
    <col min="5627" max="5627" width="54.7109375" style="187" customWidth="1"/>
    <col min="5628" max="5629" width="10.7109375" style="187" customWidth="1"/>
    <col min="5630" max="5630" width="4" style="187" customWidth="1"/>
    <col min="5631" max="5881" width="11.5703125" style="187"/>
    <col min="5882" max="5882" width="3.42578125" style="187" customWidth="1"/>
    <col min="5883" max="5883" width="54.7109375" style="187" customWidth="1"/>
    <col min="5884" max="5885" width="10.7109375" style="187" customWidth="1"/>
    <col min="5886" max="5886" width="4" style="187" customWidth="1"/>
    <col min="5887" max="6137" width="11.5703125" style="187"/>
    <col min="6138" max="6138" width="3.42578125" style="187" customWidth="1"/>
    <col min="6139" max="6139" width="54.7109375" style="187" customWidth="1"/>
    <col min="6140" max="6141" width="10.7109375" style="187" customWidth="1"/>
    <col min="6142" max="6142" width="4" style="187" customWidth="1"/>
    <col min="6143" max="6393" width="11.5703125" style="187"/>
    <col min="6394" max="6394" width="3.42578125" style="187" customWidth="1"/>
    <col min="6395" max="6395" width="54.7109375" style="187" customWidth="1"/>
    <col min="6396" max="6397" width="10.7109375" style="187" customWidth="1"/>
    <col min="6398" max="6398" width="4" style="187" customWidth="1"/>
    <col min="6399" max="6649" width="11.5703125" style="187"/>
    <col min="6650" max="6650" width="3.42578125" style="187" customWidth="1"/>
    <col min="6651" max="6651" width="54.7109375" style="187" customWidth="1"/>
    <col min="6652" max="6653" width="10.7109375" style="187" customWidth="1"/>
    <col min="6654" max="6654" width="4" style="187" customWidth="1"/>
    <col min="6655" max="6905" width="11.5703125" style="187"/>
    <col min="6906" max="6906" width="3.42578125" style="187" customWidth="1"/>
    <col min="6907" max="6907" width="54.7109375" style="187" customWidth="1"/>
    <col min="6908" max="6909" width="10.7109375" style="187" customWidth="1"/>
    <col min="6910" max="6910" width="4" style="187" customWidth="1"/>
    <col min="6911" max="7161" width="11.5703125" style="187"/>
    <col min="7162" max="7162" width="3.42578125" style="187" customWidth="1"/>
    <col min="7163" max="7163" width="54.7109375" style="187" customWidth="1"/>
    <col min="7164" max="7165" width="10.7109375" style="187" customWidth="1"/>
    <col min="7166" max="7166" width="4" style="187" customWidth="1"/>
    <col min="7167" max="7417" width="11.5703125" style="187"/>
    <col min="7418" max="7418" width="3.42578125" style="187" customWidth="1"/>
    <col min="7419" max="7419" width="54.7109375" style="187" customWidth="1"/>
    <col min="7420" max="7421" width="10.7109375" style="187" customWidth="1"/>
    <col min="7422" max="7422" width="4" style="187" customWidth="1"/>
    <col min="7423" max="7673" width="11.5703125" style="187"/>
    <col min="7674" max="7674" width="3.42578125" style="187" customWidth="1"/>
    <col min="7675" max="7675" width="54.7109375" style="187" customWidth="1"/>
    <col min="7676" max="7677" width="10.7109375" style="187" customWidth="1"/>
    <col min="7678" max="7678" width="4" style="187" customWidth="1"/>
    <col min="7679" max="7929" width="11.5703125" style="187"/>
    <col min="7930" max="7930" width="3.42578125" style="187" customWidth="1"/>
    <col min="7931" max="7931" width="54.7109375" style="187" customWidth="1"/>
    <col min="7932" max="7933" width="10.7109375" style="187" customWidth="1"/>
    <col min="7934" max="7934" width="4" style="187" customWidth="1"/>
    <col min="7935" max="8185" width="11.5703125" style="187"/>
    <col min="8186" max="8186" width="3.42578125" style="187" customWidth="1"/>
    <col min="8187" max="8187" width="54.7109375" style="187" customWidth="1"/>
    <col min="8188" max="8189" width="10.7109375" style="187" customWidth="1"/>
    <col min="8190" max="8190" width="4" style="187" customWidth="1"/>
    <col min="8191" max="8441" width="11.5703125" style="187"/>
    <col min="8442" max="8442" width="3.42578125" style="187" customWidth="1"/>
    <col min="8443" max="8443" width="54.7109375" style="187" customWidth="1"/>
    <col min="8444" max="8445" width="10.7109375" style="187" customWidth="1"/>
    <col min="8446" max="8446" width="4" style="187" customWidth="1"/>
    <col min="8447" max="8697" width="11.5703125" style="187"/>
    <col min="8698" max="8698" width="3.42578125" style="187" customWidth="1"/>
    <col min="8699" max="8699" width="54.7109375" style="187" customWidth="1"/>
    <col min="8700" max="8701" width="10.7109375" style="187" customWidth="1"/>
    <col min="8702" max="8702" width="4" style="187" customWidth="1"/>
    <col min="8703" max="8953" width="11.5703125" style="187"/>
    <col min="8954" max="8954" width="3.42578125" style="187" customWidth="1"/>
    <col min="8955" max="8955" width="54.7109375" style="187" customWidth="1"/>
    <col min="8956" max="8957" width="10.7109375" style="187" customWidth="1"/>
    <col min="8958" max="8958" width="4" style="187" customWidth="1"/>
    <col min="8959" max="9209" width="11.5703125" style="187"/>
    <col min="9210" max="9210" width="3.42578125" style="187" customWidth="1"/>
    <col min="9211" max="9211" width="54.7109375" style="187" customWidth="1"/>
    <col min="9212" max="9213" width="10.7109375" style="187" customWidth="1"/>
    <col min="9214" max="9214" width="4" style="187" customWidth="1"/>
    <col min="9215" max="9465" width="11.5703125" style="187"/>
    <col min="9466" max="9466" width="3.42578125" style="187" customWidth="1"/>
    <col min="9467" max="9467" width="54.7109375" style="187" customWidth="1"/>
    <col min="9468" max="9469" width="10.7109375" style="187" customWidth="1"/>
    <col min="9470" max="9470" width="4" style="187" customWidth="1"/>
    <col min="9471" max="9721" width="11.5703125" style="187"/>
    <col min="9722" max="9722" width="3.42578125" style="187" customWidth="1"/>
    <col min="9723" max="9723" width="54.7109375" style="187" customWidth="1"/>
    <col min="9724" max="9725" width="10.7109375" style="187" customWidth="1"/>
    <col min="9726" max="9726" width="4" style="187" customWidth="1"/>
    <col min="9727" max="9977" width="11.5703125" style="187"/>
    <col min="9978" max="9978" width="3.42578125" style="187" customWidth="1"/>
    <col min="9979" max="9979" width="54.7109375" style="187" customWidth="1"/>
    <col min="9980" max="9981" width="10.7109375" style="187" customWidth="1"/>
    <col min="9982" max="9982" width="4" style="187" customWidth="1"/>
    <col min="9983" max="10233" width="11.5703125" style="187"/>
    <col min="10234" max="10234" width="3.42578125" style="187" customWidth="1"/>
    <col min="10235" max="10235" width="54.7109375" style="187" customWidth="1"/>
    <col min="10236" max="10237" width="10.7109375" style="187" customWidth="1"/>
    <col min="10238" max="10238" width="4" style="187" customWidth="1"/>
    <col min="10239" max="10489" width="11.5703125" style="187"/>
    <col min="10490" max="10490" width="3.42578125" style="187" customWidth="1"/>
    <col min="10491" max="10491" width="54.7109375" style="187" customWidth="1"/>
    <col min="10492" max="10493" width="10.7109375" style="187" customWidth="1"/>
    <col min="10494" max="10494" width="4" style="187" customWidth="1"/>
    <col min="10495" max="10745" width="11.5703125" style="187"/>
    <col min="10746" max="10746" width="3.42578125" style="187" customWidth="1"/>
    <col min="10747" max="10747" width="54.7109375" style="187" customWidth="1"/>
    <col min="10748" max="10749" width="10.7109375" style="187" customWidth="1"/>
    <col min="10750" max="10750" width="4" style="187" customWidth="1"/>
    <col min="10751" max="11001" width="11.5703125" style="187"/>
    <col min="11002" max="11002" width="3.42578125" style="187" customWidth="1"/>
    <col min="11003" max="11003" width="54.7109375" style="187" customWidth="1"/>
    <col min="11004" max="11005" width="10.7109375" style="187" customWidth="1"/>
    <col min="11006" max="11006" width="4" style="187" customWidth="1"/>
    <col min="11007" max="11257" width="11.5703125" style="187"/>
    <col min="11258" max="11258" width="3.42578125" style="187" customWidth="1"/>
    <col min="11259" max="11259" width="54.7109375" style="187" customWidth="1"/>
    <col min="11260" max="11261" width="10.7109375" style="187" customWidth="1"/>
    <col min="11262" max="11262" width="4" style="187" customWidth="1"/>
    <col min="11263" max="11513" width="11.5703125" style="187"/>
    <col min="11514" max="11514" width="3.42578125" style="187" customWidth="1"/>
    <col min="11515" max="11515" width="54.7109375" style="187" customWidth="1"/>
    <col min="11516" max="11517" width="10.7109375" style="187" customWidth="1"/>
    <col min="11518" max="11518" width="4" style="187" customWidth="1"/>
    <col min="11519" max="11769" width="11.5703125" style="187"/>
    <col min="11770" max="11770" width="3.42578125" style="187" customWidth="1"/>
    <col min="11771" max="11771" width="54.7109375" style="187" customWidth="1"/>
    <col min="11772" max="11773" width="10.7109375" style="187" customWidth="1"/>
    <col min="11774" max="11774" width="4" style="187" customWidth="1"/>
    <col min="11775" max="12025" width="11.5703125" style="187"/>
    <col min="12026" max="12026" width="3.42578125" style="187" customWidth="1"/>
    <col min="12027" max="12027" width="54.7109375" style="187" customWidth="1"/>
    <col min="12028" max="12029" width="10.7109375" style="187" customWidth="1"/>
    <col min="12030" max="12030" width="4" style="187" customWidth="1"/>
    <col min="12031" max="12281" width="11.5703125" style="187"/>
    <col min="12282" max="12282" width="3.42578125" style="187" customWidth="1"/>
    <col min="12283" max="12283" width="54.7109375" style="187" customWidth="1"/>
    <col min="12284" max="12285" width="10.7109375" style="187" customWidth="1"/>
    <col min="12286" max="12286" width="4" style="187" customWidth="1"/>
    <col min="12287" max="12537" width="11.5703125" style="187"/>
    <col min="12538" max="12538" width="3.42578125" style="187" customWidth="1"/>
    <col min="12539" max="12539" width="54.7109375" style="187" customWidth="1"/>
    <col min="12540" max="12541" width="10.7109375" style="187" customWidth="1"/>
    <col min="12542" max="12542" width="4" style="187" customWidth="1"/>
    <col min="12543" max="12793" width="11.5703125" style="187"/>
    <col min="12794" max="12794" width="3.42578125" style="187" customWidth="1"/>
    <col min="12795" max="12795" width="54.7109375" style="187" customWidth="1"/>
    <col min="12796" max="12797" width="10.7109375" style="187" customWidth="1"/>
    <col min="12798" max="12798" width="4" style="187" customWidth="1"/>
    <col min="12799" max="13049" width="11.5703125" style="187"/>
    <col min="13050" max="13050" width="3.42578125" style="187" customWidth="1"/>
    <col min="13051" max="13051" width="54.7109375" style="187" customWidth="1"/>
    <col min="13052" max="13053" width="10.7109375" style="187" customWidth="1"/>
    <col min="13054" max="13054" width="4" style="187" customWidth="1"/>
    <col min="13055" max="13305" width="11.5703125" style="187"/>
    <col min="13306" max="13306" width="3.42578125" style="187" customWidth="1"/>
    <col min="13307" max="13307" width="54.7109375" style="187" customWidth="1"/>
    <col min="13308" max="13309" width="10.7109375" style="187" customWidth="1"/>
    <col min="13310" max="13310" width="4" style="187" customWidth="1"/>
    <col min="13311" max="13561" width="11.5703125" style="187"/>
    <col min="13562" max="13562" width="3.42578125" style="187" customWidth="1"/>
    <col min="13563" max="13563" width="54.7109375" style="187" customWidth="1"/>
    <col min="13564" max="13565" width="10.7109375" style="187" customWidth="1"/>
    <col min="13566" max="13566" width="4" style="187" customWidth="1"/>
    <col min="13567" max="13817" width="11.5703125" style="187"/>
    <col min="13818" max="13818" width="3.42578125" style="187" customWidth="1"/>
    <col min="13819" max="13819" width="54.7109375" style="187" customWidth="1"/>
    <col min="13820" max="13821" width="10.7109375" style="187" customWidth="1"/>
    <col min="13822" max="13822" width="4" style="187" customWidth="1"/>
    <col min="13823" max="14073" width="11.5703125" style="187"/>
    <col min="14074" max="14074" width="3.42578125" style="187" customWidth="1"/>
    <col min="14075" max="14075" width="54.7109375" style="187" customWidth="1"/>
    <col min="14076" max="14077" width="10.7109375" style="187" customWidth="1"/>
    <col min="14078" max="14078" width="4" style="187" customWidth="1"/>
    <col min="14079" max="14329" width="11.5703125" style="187"/>
    <col min="14330" max="14330" width="3.42578125" style="187" customWidth="1"/>
    <col min="14331" max="14331" width="54.7109375" style="187" customWidth="1"/>
    <col min="14332" max="14333" width="10.7109375" style="187" customWidth="1"/>
    <col min="14334" max="14334" width="4" style="187" customWidth="1"/>
    <col min="14335" max="14585" width="11.5703125" style="187"/>
    <col min="14586" max="14586" width="3.42578125" style="187" customWidth="1"/>
    <col min="14587" max="14587" width="54.7109375" style="187" customWidth="1"/>
    <col min="14588" max="14589" width="10.7109375" style="187" customWidth="1"/>
    <col min="14590" max="14590" width="4" style="187" customWidth="1"/>
    <col min="14591" max="14841" width="11.5703125" style="187"/>
    <col min="14842" max="14842" width="3.42578125" style="187" customWidth="1"/>
    <col min="14843" max="14843" width="54.7109375" style="187" customWidth="1"/>
    <col min="14844" max="14845" width="10.7109375" style="187" customWidth="1"/>
    <col min="14846" max="14846" width="4" style="187" customWidth="1"/>
    <col min="14847" max="15097" width="11.5703125" style="187"/>
    <col min="15098" max="15098" width="3.42578125" style="187" customWidth="1"/>
    <col min="15099" max="15099" width="54.7109375" style="187" customWidth="1"/>
    <col min="15100" max="15101" width="10.7109375" style="187" customWidth="1"/>
    <col min="15102" max="15102" width="4" style="187" customWidth="1"/>
    <col min="15103" max="15353" width="11.5703125" style="187"/>
    <col min="15354" max="15354" width="3.42578125" style="187" customWidth="1"/>
    <col min="15355" max="15355" width="54.7109375" style="187" customWidth="1"/>
    <col min="15356" max="15357" width="10.7109375" style="187" customWidth="1"/>
    <col min="15358" max="15358" width="4" style="187" customWidth="1"/>
    <col min="15359" max="15609" width="11.5703125" style="187"/>
    <col min="15610" max="15610" width="3.42578125" style="187" customWidth="1"/>
    <col min="15611" max="15611" width="54.7109375" style="187" customWidth="1"/>
    <col min="15612" max="15613" width="10.7109375" style="187" customWidth="1"/>
    <col min="15614" max="15614" width="4" style="187" customWidth="1"/>
    <col min="15615" max="15865" width="11.5703125" style="187"/>
    <col min="15866" max="15866" width="3.42578125" style="187" customWidth="1"/>
    <col min="15867" max="15867" width="54.7109375" style="187" customWidth="1"/>
    <col min="15868" max="15869" width="10.7109375" style="187" customWidth="1"/>
    <col min="15870" max="15870" width="4" style="187" customWidth="1"/>
    <col min="15871" max="16121" width="11.5703125" style="187"/>
    <col min="16122" max="16122" width="3.42578125" style="187" customWidth="1"/>
    <col min="16123" max="16123" width="54.7109375" style="187" customWidth="1"/>
    <col min="16124" max="16125" width="10.7109375" style="187" customWidth="1"/>
    <col min="16126" max="16126" width="4" style="187" customWidth="1"/>
    <col min="16127" max="16384" width="11.5703125" style="187"/>
  </cols>
  <sheetData>
    <row r="1" spans="1:6" s="115" customFormat="1" ht="14.25" customHeight="1" x14ac:dyDescent="0.2">
      <c r="A1" s="405" t="s">
        <v>560</v>
      </c>
      <c r="B1" s="405"/>
      <c r="C1" s="405"/>
      <c r="D1" s="405"/>
      <c r="F1" s="205"/>
    </row>
    <row r="2" spans="1:6" s="115" customFormat="1" ht="12.75" x14ac:dyDescent="0.2">
      <c r="C2" s="103"/>
      <c r="F2" s="205"/>
    </row>
    <row r="3" spans="1:6" s="115" customFormat="1" ht="14.25" customHeight="1" x14ac:dyDescent="0.2">
      <c r="A3" s="406" t="s">
        <v>527</v>
      </c>
      <c r="B3" s="407" t="s">
        <v>376</v>
      </c>
      <c r="C3" s="408"/>
      <c r="D3" s="139"/>
    </row>
    <row r="4" spans="1:6" s="121" customFormat="1" ht="14.25" x14ac:dyDescent="0.2">
      <c r="A4" s="406"/>
      <c r="B4" s="85" t="s">
        <v>492</v>
      </c>
      <c r="C4" s="55" t="s">
        <v>35</v>
      </c>
      <c r="D4" s="86"/>
    </row>
    <row r="5" spans="1:6" s="123" customFormat="1" ht="14.25" customHeight="1" x14ac:dyDescent="0.25">
      <c r="A5" s="197" t="s">
        <v>561</v>
      </c>
      <c r="B5" s="206">
        <v>28</v>
      </c>
      <c r="C5" s="210"/>
      <c r="D5" s="206"/>
    </row>
    <row r="6" spans="1:6" s="115" customFormat="1" ht="12.75" x14ac:dyDescent="0.2">
      <c r="A6" s="195" t="s">
        <v>562</v>
      </c>
      <c r="B6" s="204">
        <v>28</v>
      </c>
      <c r="C6" s="211">
        <v>1</v>
      </c>
      <c r="D6" s="204"/>
    </row>
    <row r="7" spans="1:6" s="123" customFormat="1" ht="14.25" customHeight="1" x14ac:dyDescent="0.25">
      <c r="A7" s="197" t="s">
        <v>378</v>
      </c>
      <c r="B7" s="206">
        <v>26</v>
      </c>
      <c r="C7" s="210"/>
      <c r="D7" s="206"/>
    </row>
    <row r="8" spans="1:6" s="115" customFormat="1" ht="12.75" x14ac:dyDescent="0.2">
      <c r="A8" s="195" t="s">
        <v>379</v>
      </c>
      <c r="B8" s="204">
        <v>24</v>
      </c>
      <c r="C8" s="211">
        <v>0.92307692307692313</v>
      </c>
      <c r="D8" s="204"/>
    </row>
    <row r="9" spans="1:6" s="123" customFormat="1" ht="14.25" customHeight="1" x14ac:dyDescent="0.2">
      <c r="A9" s="195" t="s">
        <v>687</v>
      </c>
      <c r="B9" s="204">
        <v>1</v>
      </c>
      <c r="C9" s="211">
        <v>3.8461538461538464E-2</v>
      </c>
      <c r="D9" s="204"/>
    </row>
    <row r="10" spans="1:6" s="115" customFormat="1" ht="12.75" x14ac:dyDescent="0.2">
      <c r="A10" s="195" t="s">
        <v>770</v>
      </c>
      <c r="B10" s="204">
        <v>1</v>
      </c>
      <c r="C10" s="211">
        <v>3.8461538461538464E-2</v>
      </c>
      <c r="D10" s="204"/>
    </row>
    <row r="11" spans="1:6" s="123" customFormat="1" ht="14.25" customHeight="1" x14ac:dyDescent="0.25">
      <c r="A11" s="197" t="s">
        <v>676</v>
      </c>
      <c r="B11" s="206">
        <v>42</v>
      </c>
      <c r="C11" s="210"/>
      <c r="D11" s="206"/>
    </row>
    <row r="12" spans="1:6" s="115" customFormat="1" ht="12.75" x14ac:dyDescent="0.2">
      <c r="A12" s="195" t="s">
        <v>451</v>
      </c>
      <c r="B12" s="204">
        <v>41</v>
      </c>
      <c r="C12" s="211">
        <v>0.97619047619047616</v>
      </c>
      <c r="D12" s="204"/>
    </row>
    <row r="13" spans="1:6" s="123" customFormat="1" ht="14.25" customHeight="1" x14ac:dyDescent="0.2">
      <c r="A13" s="195" t="s">
        <v>379</v>
      </c>
      <c r="B13" s="204">
        <v>1</v>
      </c>
      <c r="C13" s="211">
        <v>2.3809523809523808E-2</v>
      </c>
      <c r="D13" s="204"/>
    </row>
    <row r="14" spans="1:6" s="115" customFormat="1" x14ac:dyDescent="0.25">
      <c r="A14" s="197" t="s">
        <v>381</v>
      </c>
      <c r="B14" s="206">
        <v>69</v>
      </c>
      <c r="C14" s="210"/>
      <c r="D14" s="206"/>
    </row>
    <row r="15" spans="1:6" s="123" customFormat="1" ht="14.25" customHeight="1" x14ac:dyDescent="0.2">
      <c r="A15" s="226" t="s">
        <v>382</v>
      </c>
      <c r="B15" s="204">
        <v>69</v>
      </c>
      <c r="C15" s="211">
        <v>1</v>
      </c>
      <c r="D15" s="204"/>
    </row>
    <row r="16" spans="1:6" s="115" customFormat="1" x14ac:dyDescent="0.25">
      <c r="A16" s="197" t="s">
        <v>389</v>
      </c>
      <c r="B16" s="206">
        <v>70</v>
      </c>
      <c r="C16" s="210"/>
      <c r="D16" s="206"/>
    </row>
    <row r="17" spans="1:4" s="115" customFormat="1" ht="12.75" x14ac:dyDescent="0.2">
      <c r="A17" s="195" t="s">
        <v>390</v>
      </c>
      <c r="B17" s="204">
        <v>44</v>
      </c>
      <c r="C17" s="211">
        <v>0.62857142857142856</v>
      </c>
      <c r="D17" s="204"/>
    </row>
    <row r="18" spans="1:4" s="115" customFormat="1" ht="12.75" x14ac:dyDescent="0.2">
      <c r="A18" s="208" t="s">
        <v>574</v>
      </c>
      <c r="B18" s="209">
        <v>26</v>
      </c>
      <c r="C18" s="211">
        <v>0.37142857142857144</v>
      </c>
      <c r="D18" s="204"/>
    </row>
    <row r="19" spans="1:4" s="123" customFormat="1" ht="14.25" customHeight="1" x14ac:dyDescent="0.25">
      <c r="A19" s="197" t="s">
        <v>10</v>
      </c>
      <c r="B19" s="206">
        <v>12</v>
      </c>
      <c r="C19" s="210"/>
      <c r="D19" s="206"/>
    </row>
    <row r="20" spans="1:4" s="115" customFormat="1" ht="12.75" x14ac:dyDescent="0.2">
      <c r="A20" s="195" t="s">
        <v>390</v>
      </c>
      <c r="B20" s="204">
        <v>12</v>
      </c>
      <c r="C20" s="211">
        <v>1</v>
      </c>
      <c r="D20" s="204"/>
    </row>
    <row r="21" spans="1:4" s="115" customFormat="1" x14ac:dyDescent="0.25">
      <c r="A21" s="197" t="s">
        <v>0</v>
      </c>
      <c r="B21" s="206">
        <v>93</v>
      </c>
      <c r="C21" s="210"/>
      <c r="D21" s="206"/>
    </row>
    <row r="22" spans="1:4" s="115" customFormat="1" ht="12.75" x14ac:dyDescent="0.2">
      <c r="A22" s="195" t="s">
        <v>379</v>
      </c>
      <c r="B22" s="204">
        <v>59</v>
      </c>
      <c r="C22" s="211">
        <v>0.63440860215053763</v>
      </c>
      <c r="D22" s="204"/>
    </row>
    <row r="23" spans="1:4" s="115" customFormat="1" ht="12.75" x14ac:dyDescent="0.2">
      <c r="A23" s="195" t="s">
        <v>390</v>
      </c>
      <c r="B23" s="204">
        <v>34</v>
      </c>
      <c r="C23" s="211">
        <v>0.36559139784946237</v>
      </c>
      <c r="D23" s="204"/>
    </row>
    <row r="24" spans="1:4" s="123" customFormat="1" ht="14.25" customHeight="1" x14ac:dyDescent="0.25">
      <c r="A24" s="197" t="s">
        <v>399</v>
      </c>
      <c r="B24" s="206">
        <v>31</v>
      </c>
      <c r="C24" s="210"/>
      <c r="D24" s="206"/>
    </row>
    <row r="25" spans="1:4" s="115" customFormat="1" ht="12.75" x14ac:dyDescent="0.2">
      <c r="A25" s="195" t="s">
        <v>400</v>
      </c>
      <c r="B25" s="204">
        <v>30</v>
      </c>
      <c r="C25" s="211">
        <v>0.967741935483871</v>
      </c>
      <c r="D25" s="204"/>
    </row>
    <row r="26" spans="1:4" s="123" customFormat="1" ht="14.25" customHeight="1" x14ac:dyDescent="0.2">
      <c r="A26" s="195" t="s">
        <v>727</v>
      </c>
      <c r="B26" s="204">
        <v>1</v>
      </c>
      <c r="C26" s="211">
        <v>3.2258064516129031E-2</v>
      </c>
      <c r="D26" s="204"/>
    </row>
    <row r="27" spans="1:4" s="115" customFormat="1" x14ac:dyDescent="0.25">
      <c r="A27" s="197" t="s">
        <v>565</v>
      </c>
      <c r="B27" s="206">
        <v>4</v>
      </c>
      <c r="C27" s="210"/>
      <c r="D27" s="206"/>
    </row>
    <row r="28" spans="1:4" s="123" customFormat="1" ht="14.25" customHeight="1" x14ac:dyDescent="0.2">
      <c r="A28" s="195" t="s">
        <v>19</v>
      </c>
      <c r="B28" s="204">
        <v>2</v>
      </c>
      <c r="C28" s="211">
        <v>0.5</v>
      </c>
      <c r="D28" s="204"/>
    </row>
    <row r="29" spans="1:4" s="115" customFormat="1" ht="12.75" x14ac:dyDescent="0.2">
      <c r="A29" s="195" t="s">
        <v>728</v>
      </c>
      <c r="B29" s="204">
        <v>1</v>
      </c>
      <c r="C29" s="211">
        <v>0.25</v>
      </c>
      <c r="D29" s="204"/>
    </row>
    <row r="30" spans="1:4" s="115" customFormat="1" ht="12.75" x14ac:dyDescent="0.2">
      <c r="A30" s="195" t="s">
        <v>445</v>
      </c>
      <c r="B30" s="204">
        <v>1</v>
      </c>
      <c r="C30" s="211">
        <v>0.25</v>
      </c>
      <c r="D30" s="204"/>
    </row>
    <row r="31" spans="1:4" s="123" customFormat="1" ht="14.25" customHeight="1" x14ac:dyDescent="0.25">
      <c r="A31" s="197" t="s">
        <v>531</v>
      </c>
      <c r="B31" s="206">
        <v>26</v>
      </c>
      <c r="C31" s="210"/>
      <c r="D31" s="206"/>
    </row>
    <row r="32" spans="1:4" s="115" customFormat="1" ht="12.75" x14ac:dyDescent="0.2">
      <c r="A32" s="195" t="s">
        <v>400</v>
      </c>
      <c r="B32" s="204">
        <v>26</v>
      </c>
      <c r="C32" s="211">
        <v>1</v>
      </c>
      <c r="D32" s="204"/>
    </row>
    <row r="33" spans="1:4" s="115" customFormat="1" x14ac:dyDescent="0.25">
      <c r="A33" s="197" t="s">
        <v>1</v>
      </c>
      <c r="B33" s="206">
        <v>2</v>
      </c>
      <c r="C33" s="210"/>
      <c r="D33" s="206"/>
    </row>
    <row r="34" spans="1:4" s="123" customFormat="1" ht="14.25" customHeight="1" x14ac:dyDescent="0.2">
      <c r="A34" s="195" t="s">
        <v>400</v>
      </c>
      <c r="B34" s="204">
        <v>2</v>
      </c>
      <c r="C34" s="211">
        <v>1</v>
      </c>
      <c r="D34" s="204"/>
    </row>
    <row r="35" spans="1:4" s="115" customFormat="1" x14ac:dyDescent="0.25">
      <c r="A35" s="197" t="s">
        <v>496</v>
      </c>
      <c r="B35" s="206">
        <v>2</v>
      </c>
      <c r="C35" s="210"/>
      <c r="D35" s="206"/>
    </row>
    <row r="36" spans="1:4" s="123" customFormat="1" ht="14.25" customHeight="1" x14ac:dyDescent="0.2">
      <c r="A36" s="195" t="s">
        <v>416</v>
      </c>
      <c r="B36" s="204">
        <v>1</v>
      </c>
      <c r="C36" s="211">
        <v>0.5</v>
      </c>
      <c r="D36" s="204"/>
    </row>
    <row r="37" spans="1:4" s="115" customFormat="1" ht="12.75" x14ac:dyDescent="0.2">
      <c r="A37" s="195" t="s">
        <v>729</v>
      </c>
      <c r="B37" s="204">
        <v>1</v>
      </c>
      <c r="C37" s="211">
        <v>0.5</v>
      </c>
      <c r="D37" s="204"/>
    </row>
    <row r="38" spans="1:4" s="115" customFormat="1" x14ac:dyDescent="0.25">
      <c r="A38" s="197" t="s">
        <v>402</v>
      </c>
      <c r="B38" s="206">
        <v>45</v>
      </c>
      <c r="C38" s="210"/>
      <c r="D38" s="206"/>
    </row>
    <row r="39" spans="1:4" s="115" customFormat="1" ht="12.75" x14ac:dyDescent="0.2">
      <c r="A39" s="195" t="s">
        <v>403</v>
      </c>
      <c r="B39" s="204">
        <v>43</v>
      </c>
      <c r="C39" s="211">
        <v>0.9555555555555556</v>
      </c>
      <c r="D39" s="204"/>
    </row>
    <row r="40" spans="1:4" s="123" customFormat="1" ht="14.25" customHeight="1" x14ac:dyDescent="0.2">
      <c r="A40" s="195" t="s">
        <v>459</v>
      </c>
      <c r="B40" s="204">
        <v>2</v>
      </c>
      <c r="C40" s="211">
        <v>4.4444444444444446E-2</v>
      </c>
      <c r="D40" s="204"/>
    </row>
    <row r="41" spans="1:4" s="115" customFormat="1" x14ac:dyDescent="0.25">
      <c r="A41" s="197" t="s">
        <v>406</v>
      </c>
      <c r="B41" s="206">
        <v>33</v>
      </c>
      <c r="C41" s="210"/>
      <c r="D41" s="206"/>
    </row>
    <row r="42" spans="1:4" s="115" customFormat="1" ht="12.75" x14ac:dyDescent="0.2">
      <c r="A42" s="195" t="s">
        <v>407</v>
      </c>
      <c r="B42" s="204">
        <v>33</v>
      </c>
      <c r="C42" s="211">
        <v>1</v>
      </c>
      <c r="D42" s="204"/>
    </row>
    <row r="43" spans="1:4" s="115" customFormat="1" x14ac:dyDescent="0.25">
      <c r="A43" s="197" t="s">
        <v>678</v>
      </c>
      <c r="B43" s="206">
        <v>39</v>
      </c>
      <c r="C43" s="210"/>
      <c r="D43" s="206"/>
    </row>
    <row r="44" spans="1:4" s="115" customFormat="1" ht="12.75" x14ac:dyDescent="0.2">
      <c r="A44" s="195" t="s">
        <v>679</v>
      </c>
      <c r="B44" s="204">
        <v>39</v>
      </c>
      <c r="C44" s="211">
        <v>1</v>
      </c>
      <c r="D44" s="204"/>
    </row>
    <row r="45" spans="1:4" s="115" customFormat="1" x14ac:dyDescent="0.25">
      <c r="A45" s="197" t="s">
        <v>408</v>
      </c>
      <c r="B45" s="206">
        <v>49</v>
      </c>
      <c r="C45" s="210"/>
      <c r="D45" s="206"/>
    </row>
    <row r="46" spans="1:4" s="115" customFormat="1" ht="12.75" x14ac:dyDescent="0.2">
      <c r="A46" s="195" t="s">
        <v>409</v>
      </c>
      <c r="B46" s="204">
        <v>27</v>
      </c>
      <c r="C46" s="211">
        <v>0.55102040816326525</v>
      </c>
      <c r="D46" s="204"/>
    </row>
    <row r="47" spans="1:4" s="115" customFormat="1" ht="12.75" x14ac:dyDescent="0.2">
      <c r="A47" s="195" t="s">
        <v>410</v>
      </c>
      <c r="B47" s="204">
        <v>5</v>
      </c>
      <c r="C47" s="211">
        <v>0.10204081632653061</v>
      </c>
      <c r="D47" s="204"/>
    </row>
    <row r="48" spans="1:4" s="115" customFormat="1" ht="12.75" x14ac:dyDescent="0.2">
      <c r="A48" s="195" t="s">
        <v>411</v>
      </c>
      <c r="B48" s="204">
        <v>4</v>
      </c>
      <c r="C48" s="211">
        <v>8.1632653061224483E-2</v>
      </c>
      <c r="D48" s="204"/>
    </row>
    <row r="49" spans="1:4" s="115" customFormat="1" ht="12.75" x14ac:dyDescent="0.2">
      <c r="A49" s="195" t="s">
        <v>730</v>
      </c>
      <c r="B49" s="204">
        <v>4</v>
      </c>
      <c r="C49" s="211">
        <v>8.1632653061224483E-2</v>
      </c>
      <c r="D49" s="204"/>
    </row>
    <row r="50" spans="1:4" s="115" customFormat="1" ht="12.75" x14ac:dyDescent="0.2">
      <c r="A50" s="195" t="s">
        <v>404</v>
      </c>
      <c r="B50" s="204">
        <v>2</v>
      </c>
      <c r="C50" s="211">
        <v>4.0816326530612242E-2</v>
      </c>
      <c r="D50" s="204"/>
    </row>
    <row r="51" spans="1:4" s="115" customFormat="1" ht="12.75" x14ac:dyDescent="0.2">
      <c r="A51" s="195" t="s">
        <v>379</v>
      </c>
      <c r="B51" s="204">
        <v>2</v>
      </c>
      <c r="C51" s="211">
        <v>4.0816326530612242E-2</v>
      </c>
      <c r="D51" s="204"/>
    </row>
    <row r="52" spans="1:4" s="123" customFormat="1" ht="14.25" customHeight="1" x14ac:dyDescent="0.2">
      <c r="A52" s="195" t="s">
        <v>731</v>
      </c>
      <c r="B52" s="204">
        <v>1</v>
      </c>
      <c r="C52" s="211">
        <v>2.0408163265306121E-2</v>
      </c>
      <c r="D52" s="204"/>
    </row>
    <row r="53" spans="1:4" s="115" customFormat="1" ht="12.75" x14ac:dyDescent="0.2">
      <c r="A53" s="195" t="s">
        <v>775</v>
      </c>
      <c r="B53" s="204">
        <v>1</v>
      </c>
      <c r="C53" s="211">
        <v>2.0408163265306121E-2</v>
      </c>
      <c r="D53" s="204"/>
    </row>
    <row r="54" spans="1:4" s="115" customFormat="1" ht="12.75" x14ac:dyDescent="0.2">
      <c r="A54" s="195" t="s">
        <v>732</v>
      </c>
      <c r="B54" s="204">
        <v>1</v>
      </c>
      <c r="C54" s="211">
        <v>2.0408163265306121E-2</v>
      </c>
      <c r="D54" s="204"/>
    </row>
    <row r="55" spans="1:4" s="123" customFormat="1" ht="14.25" customHeight="1" x14ac:dyDescent="0.2">
      <c r="A55" s="208" t="s">
        <v>574</v>
      </c>
      <c r="B55" s="209">
        <v>2</v>
      </c>
      <c r="C55" s="211">
        <v>4.0816326530612242E-2</v>
      </c>
      <c r="D55" s="204"/>
    </row>
    <row r="56" spans="1:4" s="115" customFormat="1" x14ac:dyDescent="0.25">
      <c r="A56" s="197" t="s">
        <v>22</v>
      </c>
      <c r="B56" s="206">
        <v>270</v>
      </c>
      <c r="C56" s="210"/>
      <c r="D56" s="206"/>
    </row>
    <row r="57" spans="1:4" s="123" customFormat="1" ht="14.25" customHeight="1" x14ac:dyDescent="0.2">
      <c r="A57" s="195" t="s">
        <v>390</v>
      </c>
      <c r="B57" s="204">
        <v>209</v>
      </c>
      <c r="C57" s="211">
        <v>0.77407407407407403</v>
      </c>
      <c r="D57" s="204"/>
    </row>
    <row r="58" spans="1:4" s="115" customFormat="1" ht="12.75" x14ac:dyDescent="0.2">
      <c r="A58" s="208" t="s">
        <v>574</v>
      </c>
      <c r="B58" s="209">
        <v>61</v>
      </c>
      <c r="C58" s="211">
        <v>0.22592592592592592</v>
      </c>
      <c r="D58" s="204"/>
    </row>
    <row r="59" spans="1:4" s="115" customFormat="1" x14ac:dyDescent="0.25">
      <c r="A59" s="197" t="s">
        <v>23</v>
      </c>
      <c r="B59" s="206">
        <v>9</v>
      </c>
      <c r="C59" s="210"/>
      <c r="D59" s="206"/>
    </row>
    <row r="60" spans="1:4" s="123" customFormat="1" ht="14.25" customHeight="1" x14ac:dyDescent="0.2">
      <c r="A60" s="195" t="s">
        <v>390</v>
      </c>
      <c r="B60" s="204">
        <v>9</v>
      </c>
      <c r="C60" s="211">
        <v>1</v>
      </c>
      <c r="D60" s="204"/>
    </row>
    <row r="61" spans="1:4" s="115" customFormat="1" x14ac:dyDescent="0.25">
      <c r="A61" s="197" t="s">
        <v>413</v>
      </c>
      <c r="B61" s="206">
        <v>9</v>
      </c>
      <c r="C61" s="210"/>
      <c r="D61" s="206"/>
    </row>
    <row r="62" spans="1:4" s="123" customFormat="1" ht="14.25" customHeight="1" x14ac:dyDescent="0.2">
      <c r="A62" s="195" t="s">
        <v>414</v>
      </c>
      <c r="B62" s="204">
        <v>7</v>
      </c>
      <c r="C62" s="211">
        <v>0.77777777777777779</v>
      </c>
      <c r="D62" s="204"/>
    </row>
    <row r="63" spans="1:4" s="115" customFormat="1" ht="12.75" x14ac:dyDescent="0.2">
      <c r="A63" s="195" t="s">
        <v>385</v>
      </c>
      <c r="B63" s="204">
        <v>1</v>
      </c>
      <c r="C63" s="211">
        <v>0.1111111111111111</v>
      </c>
      <c r="D63" s="204"/>
    </row>
    <row r="64" spans="1:4" s="115" customFormat="1" ht="12.75" x14ac:dyDescent="0.2">
      <c r="A64" s="195" t="s">
        <v>733</v>
      </c>
      <c r="B64" s="204">
        <v>1</v>
      </c>
      <c r="C64" s="211">
        <v>0.1111111111111111</v>
      </c>
      <c r="D64" s="204"/>
    </row>
    <row r="65" spans="1:4" s="115" customFormat="1" x14ac:dyDescent="0.25">
      <c r="A65" s="197" t="s">
        <v>421</v>
      </c>
      <c r="B65" s="206">
        <v>7</v>
      </c>
      <c r="C65" s="210"/>
      <c r="D65" s="206"/>
    </row>
    <row r="66" spans="1:4" s="115" customFormat="1" ht="12.75" x14ac:dyDescent="0.2">
      <c r="A66" s="195" t="s">
        <v>422</v>
      </c>
      <c r="B66" s="204">
        <v>6</v>
      </c>
      <c r="C66" s="211">
        <v>0.8571428571428571</v>
      </c>
      <c r="D66" s="204"/>
    </row>
    <row r="67" spans="1:4" s="115" customFormat="1" ht="12.75" x14ac:dyDescent="0.2">
      <c r="A67" s="195" t="s">
        <v>734</v>
      </c>
      <c r="B67" s="204">
        <v>1</v>
      </c>
      <c r="C67" s="211">
        <v>0.14285714285714285</v>
      </c>
      <c r="D67" s="204"/>
    </row>
    <row r="68" spans="1:4" s="115" customFormat="1" x14ac:dyDescent="0.25">
      <c r="A68" s="197" t="s">
        <v>423</v>
      </c>
      <c r="B68" s="206">
        <v>1725</v>
      </c>
      <c r="C68" s="210"/>
      <c r="D68" s="225" t="s">
        <v>774</v>
      </c>
    </row>
    <row r="69" spans="1:4" s="123" customFormat="1" ht="14.25" customHeight="1" x14ac:dyDescent="0.2">
      <c r="A69" s="195" t="s">
        <v>425</v>
      </c>
      <c r="B69" s="204">
        <v>292</v>
      </c>
      <c r="C69" s="211">
        <v>0.16927536231884058</v>
      </c>
      <c r="D69" s="204"/>
    </row>
    <row r="70" spans="1:4" s="115" customFormat="1" ht="12.75" x14ac:dyDescent="0.2">
      <c r="A70" s="195" t="s">
        <v>424</v>
      </c>
      <c r="B70" s="204">
        <v>280</v>
      </c>
      <c r="C70" s="211">
        <v>0.16231884057971013</v>
      </c>
      <c r="D70" s="204"/>
    </row>
    <row r="71" spans="1:4" s="115" customFormat="1" ht="12.75" x14ac:dyDescent="0.2">
      <c r="A71" s="195" t="s">
        <v>3</v>
      </c>
      <c r="B71" s="204">
        <v>255</v>
      </c>
      <c r="C71" s="211">
        <v>0.14782608695652175</v>
      </c>
      <c r="D71" s="204"/>
    </row>
    <row r="72" spans="1:4" s="115" customFormat="1" ht="12.75" x14ac:dyDescent="0.2">
      <c r="A72" s="195" t="s">
        <v>681</v>
      </c>
      <c r="B72" s="204">
        <v>195</v>
      </c>
      <c r="C72" s="211">
        <v>0.11304347826086956</v>
      </c>
      <c r="D72" s="204"/>
    </row>
    <row r="73" spans="1:4" s="115" customFormat="1" ht="12.75" x14ac:dyDescent="0.2">
      <c r="A73" s="195" t="s">
        <v>16</v>
      </c>
      <c r="B73" s="204">
        <v>133</v>
      </c>
      <c r="C73" s="211">
        <v>7.7101449275362319E-2</v>
      </c>
      <c r="D73" s="204"/>
    </row>
    <row r="74" spans="1:4" s="115" customFormat="1" ht="12.75" x14ac:dyDescent="0.2">
      <c r="A74" s="195" t="s">
        <v>682</v>
      </c>
      <c r="B74" s="204">
        <v>1</v>
      </c>
      <c r="C74" s="211">
        <v>5.7971014492753622E-4</v>
      </c>
      <c r="D74" s="204"/>
    </row>
    <row r="75" spans="1:4" s="115" customFormat="1" ht="12.75" x14ac:dyDescent="0.2">
      <c r="A75" s="195" t="s">
        <v>735</v>
      </c>
      <c r="B75" s="204">
        <v>1</v>
      </c>
      <c r="C75" s="211">
        <v>5.7971014492753622E-4</v>
      </c>
      <c r="D75" s="204"/>
    </row>
    <row r="76" spans="1:4" s="123" customFormat="1" ht="14.25" customHeight="1" x14ac:dyDescent="0.2">
      <c r="A76" s="208" t="s">
        <v>574</v>
      </c>
      <c r="B76" s="209">
        <v>568</v>
      </c>
      <c r="C76" s="211">
        <v>0.32927536231884058</v>
      </c>
      <c r="D76" s="204"/>
    </row>
    <row r="77" spans="1:4" s="115" customFormat="1" x14ac:dyDescent="0.25">
      <c r="A77" s="197" t="s">
        <v>426</v>
      </c>
      <c r="B77" s="206">
        <v>34</v>
      </c>
      <c r="C77" s="210"/>
      <c r="D77" s="206"/>
    </row>
    <row r="78" spans="1:4" s="115" customFormat="1" ht="12.75" x14ac:dyDescent="0.2">
      <c r="A78" s="195" t="s">
        <v>379</v>
      </c>
      <c r="B78" s="204">
        <v>28</v>
      </c>
      <c r="C78" s="211">
        <v>0.82352941176470584</v>
      </c>
      <c r="D78" s="204"/>
    </row>
    <row r="79" spans="1:4" s="115" customFormat="1" ht="12.75" x14ac:dyDescent="0.2">
      <c r="A79" s="195" t="s">
        <v>737</v>
      </c>
      <c r="B79" s="204">
        <v>2</v>
      </c>
      <c r="C79" s="211">
        <v>5.8823529411764705E-2</v>
      </c>
      <c r="D79" s="204"/>
    </row>
    <row r="80" spans="1:4" s="115" customFormat="1" ht="12.75" x14ac:dyDescent="0.2">
      <c r="A80" s="195" t="s">
        <v>736</v>
      </c>
      <c r="B80" s="204">
        <v>1</v>
      </c>
      <c r="C80" s="211">
        <v>2.9411764705882353E-2</v>
      </c>
      <c r="D80" s="204"/>
    </row>
    <row r="81" spans="1:4" s="115" customFormat="1" ht="12.75" x14ac:dyDescent="0.2">
      <c r="A81" s="195" t="s">
        <v>385</v>
      </c>
      <c r="B81" s="204">
        <v>1</v>
      </c>
      <c r="C81" s="211">
        <v>2.9411764705882353E-2</v>
      </c>
      <c r="D81" s="204"/>
    </row>
    <row r="82" spans="1:4" s="115" customFormat="1" ht="12.75" x14ac:dyDescent="0.2">
      <c r="A82" s="195" t="s">
        <v>689</v>
      </c>
      <c r="B82" s="204">
        <v>1</v>
      </c>
      <c r="C82" s="211">
        <v>2.9411764705882353E-2</v>
      </c>
      <c r="D82" s="204"/>
    </row>
    <row r="83" spans="1:4" s="115" customFormat="1" ht="12.75" x14ac:dyDescent="0.2">
      <c r="A83" s="195" t="s">
        <v>738</v>
      </c>
      <c r="B83" s="204">
        <v>1</v>
      </c>
      <c r="C83" s="211">
        <v>2.9411764705882353E-2</v>
      </c>
      <c r="D83" s="204"/>
    </row>
    <row r="84" spans="1:4" s="115" customFormat="1" x14ac:dyDescent="0.25">
      <c r="A84" s="197" t="s">
        <v>427</v>
      </c>
      <c r="B84" s="206">
        <v>55</v>
      </c>
      <c r="C84" s="210"/>
      <c r="D84" s="206"/>
    </row>
    <row r="85" spans="1:4" s="123" customFormat="1" ht="14.25" customHeight="1" x14ac:dyDescent="0.2">
      <c r="A85" s="195" t="s">
        <v>428</v>
      </c>
      <c r="B85" s="204">
        <v>55</v>
      </c>
      <c r="C85" s="211">
        <v>1</v>
      </c>
      <c r="D85" s="204"/>
    </row>
    <row r="86" spans="1:4" s="123" customFormat="1" ht="14.25" customHeight="1" x14ac:dyDescent="0.25">
      <c r="A86" s="197" t="s">
        <v>24</v>
      </c>
      <c r="B86" s="206">
        <v>35</v>
      </c>
      <c r="C86" s="210"/>
      <c r="D86" s="206"/>
    </row>
    <row r="87" spans="1:4" s="115" customFormat="1" ht="12.75" x14ac:dyDescent="0.2">
      <c r="A87" s="195" t="s">
        <v>27</v>
      </c>
      <c r="B87" s="204">
        <v>34</v>
      </c>
      <c r="C87" s="211">
        <v>0.97142857142857142</v>
      </c>
      <c r="D87" s="204"/>
    </row>
    <row r="88" spans="1:4" s="115" customFormat="1" ht="12.75" x14ac:dyDescent="0.2">
      <c r="A88" s="195" t="s">
        <v>385</v>
      </c>
      <c r="B88" s="204">
        <v>1</v>
      </c>
      <c r="C88" s="211">
        <v>2.8571428571428571E-2</v>
      </c>
      <c r="D88" s="204"/>
    </row>
    <row r="89" spans="1:4" s="115" customFormat="1" x14ac:dyDescent="0.25">
      <c r="A89" s="197" t="s">
        <v>5</v>
      </c>
      <c r="B89" s="206">
        <v>2</v>
      </c>
      <c r="C89" s="210"/>
      <c r="D89" s="206"/>
    </row>
    <row r="90" spans="1:4" s="123" customFormat="1" ht="14.25" customHeight="1" x14ac:dyDescent="0.2">
      <c r="A90" s="195" t="s">
        <v>429</v>
      </c>
      <c r="B90" s="204">
        <v>2</v>
      </c>
      <c r="C90" s="211">
        <v>1</v>
      </c>
      <c r="D90" s="204"/>
    </row>
    <row r="91" spans="1:4" s="115" customFormat="1" x14ac:dyDescent="0.25">
      <c r="A91" s="197" t="s">
        <v>538</v>
      </c>
      <c r="B91" s="206">
        <v>2</v>
      </c>
      <c r="C91" s="210"/>
      <c r="D91" s="206"/>
    </row>
    <row r="92" spans="1:4" s="115" customFormat="1" ht="12.75" x14ac:dyDescent="0.2">
      <c r="A92" s="195" t="s">
        <v>687</v>
      </c>
      <c r="B92" s="204">
        <v>2</v>
      </c>
      <c r="C92" s="211">
        <v>1</v>
      </c>
      <c r="D92" s="204"/>
    </row>
    <row r="93" spans="1:4" s="115" customFormat="1" x14ac:dyDescent="0.25">
      <c r="A93" s="197" t="s">
        <v>430</v>
      </c>
      <c r="B93" s="206">
        <v>10</v>
      </c>
      <c r="C93" s="210"/>
      <c r="D93" s="206"/>
    </row>
    <row r="94" spans="1:4" s="123" customFormat="1" ht="14.25" customHeight="1" x14ac:dyDescent="0.2">
      <c r="A94" s="195" t="s">
        <v>431</v>
      </c>
      <c r="B94" s="204">
        <v>8</v>
      </c>
      <c r="C94" s="211">
        <v>0.8</v>
      </c>
      <c r="D94" s="204"/>
    </row>
    <row r="95" spans="1:4" s="115" customFormat="1" ht="12.75" x14ac:dyDescent="0.2">
      <c r="A95" s="195" t="s">
        <v>582</v>
      </c>
      <c r="B95" s="204">
        <v>1</v>
      </c>
      <c r="C95" s="211">
        <v>0.1</v>
      </c>
      <c r="D95" s="204"/>
    </row>
    <row r="96" spans="1:4" s="115" customFormat="1" ht="12.75" x14ac:dyDescent="0.2">
      <c r="A96" s="195" t="s">
        <v>385</v>
      </c>
      <c r="B96" s="204">
        <v>1</v>
      </c>
      <c r="C96" s="211">
        <v>0.1</v>
      </c>
      <c r="D96" s="204"/>
    </row>
    <row r="97" spans="1:4" s="123" customFormat="1" ht="14.25" customHeight="1" x14ac:dyDescent="0.25">
      <c r="A97" s="197" t="s">
        <v>581</v>
      </c>
      <c r="B97" s="206">
        <v>15</v>
      </c>
      <c r="C97" s="210"/>
      <c r="D97" s="206"/>
    </row>
    <row r="98" spans="1:4" s="115" customFormat="1" ht="12.75" x14ac:dyDescent="0.2">
      <c r="A98" s="195" t="s">
        <v>582</v>
      </c>
      <c r="B98" s="204">
        <v>9</v>
      </c>
      <c r="C98" s="211">
        <v>0.6</v>
      </c>
      <c r="D98" s="204"/>
    </row>
    <row r="99" spans="1:4" s="115" customFormat="1" ht="12.75" x14ac:dyDescent="0.2">
      <c r="A99" s="195" t="s">
        <v>379</v>
      </c>
      <c r="B99" s="204">
        <v>1</v>
      </c>
      <c r="C99" s="211">
        <v>6.6666666666666666E-2</v>
      </c>
      <c r="D99" s="204"/>
    </row>
    <row r="100" spans="1:4" s="115" customFormat="1" ht="12.75" x14ac:dyDescent="0.2">
      <c r="A100" s="195" t="s">
        <v>451</v>
      </c>
      <c r="B100" s="204">
        <v>1</v>
      </c>
      <c r="C100" s="211">
        <v>6.6666666666666666E-2</v>
      </c>
      <c r="D100" s="204"/>
    </row>
    <row r="101" spans="1:4" s="115" customFormat="1" ht="12.75" x14ac:dyDescent="0.2">
      <c r="A101" s="195" t="s">
        <v>688</v>
      </c>
      <c r="B101" s="204">
        <v>1</v>
      </c>
      <c r="C101" s="211">
        <v>6.6666666666666666E-2</v>
      </c>
      <c r="D101" s="204"/>
    </row>
    <row r="102" spans="1:4" s="115" customFormat="1" ht="12.75" x14ac:dyDescent="0.2">
      <c r="A102" s="195" t="s">
        <v>739</v>
      </c>
      <c r="B102" s="204">
        <v>1</v>
      </c>
      <c r="C102" s="211">
        <v>6.6666666666666666E-2</v>
      </c>
      <c r="D102" s="204"/>
    </row>
    <row r="103" spans="1:4" s="115" customFormat="1" ht="12.75" x14ac:dyDescent="0.2">
      <c r="A103" s="195" t="s">
        <v>740</v>
      </c>
      <c r="B103" s="204">
        <v>1</v>
      </c>
      <c r="C103" s="211">
        <v>6.6666666666666666E-2</v>
      </c>
      <c r="D103" s="204"/>
    </row>
    <row r="104" spans="1:4" s="123" customFormat="1" ht="14.25" customHeight="1" x14ac:dyDescent="0.2">
      <c r="A104" s="195" t="s">
        <v>741</v>
      </c>
      <c r="B104" s="204">
        <v>1</v>
      </c>
      <c r="C104" s="211">
        <v>6.6666666666666666E-2</v>
      </c>
      <c r="D104" s="204"/>
    </row>
    <row r="105" spans="1:4" s="115" customFormat="1" x14ac:dyDescent="0.25">
      <c r="A105" s="197" t="s">
        <v>435</v>
      </c>
      <c r="B105" s="206">
        <v>2</v>
      </c>
      <c r="C105" s="210"/>
      <c r="D105" s="206"/>
    </row>
    <row r="106" spans="1:4" s="123" customFormat="1" ht="14.25" customHeight="1" x14ac:dyDescent="0.2">
      <c r="A106" s="195" t="s">
        <v>379</v>
      </c>
      <c r="B106" s="204">
        <v>1</v>
      </c>
      <c r="C106" s="211">
        <v>0.5</v>
      </c>
      <c r="D106" s="204"/>
    </row>
    <row r="107" spans="1:4" s="115" customFormat="1" ht="12.75" x14ac:dyDescent="0.2">
      <c r="A107" s="195" t="s">
        <v>436</v>
      </c>
      <c r="B107" s="204">
        <v>1</v>
      </c>
      <c r="C107" s="211">
        <v>0.5</v>
      </c>
      <c r="D107" s="204"/>
    </row>
    <row r="108" spans="1:4" s="123" customFormat="1" ht="14.25" customHeight="1" x14ac:dyDescent="0.25">
      <c r="A108" s="197" t="s">
        <v>437</v>
      </c>
      <c r="B108" s="206">
        <v>126</v>
      </c>
      <c r="C108" s="210"/>
      <c r="D108" s="206"/>
    </row>
    <row r="109" spans="1:4" s="115" customFormat="1" ht="12.75" x14ac:dyDescent="0.2">
      <c r="A109" s="195" t="s">
        <v>400</v>
      </c>
      <c r="B109" s="204">
        <v>116</v>
      </c>
      <c r="C109" s="211">
        <v>0.92063492063492058</v>
      </c>
      <c r="D109" s="204"/>
    </row>
    <row r="110" spans="1:4" s="115" customFormat="1" ht="12.75" x14ac:dyDescent="0.2">
      <c r="A110" s="195" t="s">
        <v>689</v>
      </c>
      <c r="B110" s="204">
        <v>7</v>
      </c>
      <c r="C110" s="211">
        <v>5.5555555555555552E-2</v>
      </c>
      <c r="D110" s="204"/>
    </row>
    <row r="111" spans="1:4" s="115" customFormat="1" ht="12.75" x14ac:dyDescent="0.2">
      <c r="A111" s="195" t="s">
        <v>743</v>
      </c>
      <c r="B111" s="204">
        <v>2</v>
      </c>
      <c r="C111" s="211">
        <v>1.5873015873015872E-2</v>
      </c>
      <c r="D111" s="204"/>
    </row>
    <row r="112" spans="1:4" s="123" customFormat="1" ht="14.25" customHeight="1" x14ac:dyDescent="0.2">
      <c r="A112" s="195" t="s">
        <v>742</v>
      </c>
      <c r="B112" s="204">
        <v>1</v>
      </c>
      <c r="C112" s="211">
        <v>7.9365079365079361E-3</v>
      </c>
      <c r="D112" s="204"/>
    </row>
    <row r="113" spans="1:4" s="115" customFormat="1" x14ac:dyDescent="0.25">
      <c r="A113" s="197" t="s">
        <v>592</v>
      </c>
      <c r="B113" s="206">
        <v>21</v>
      </c>
      <c r="C113" s="210"/>
      <c r="D113" s="206"/>
    </row>
    <row r="114" spans="1:4" s="123" customFormat="1" ht="14.25" customHeight="1" x14ac:dyDescent="0.2">
      <c r="A114" s="195" t="s">
        <v>593</v>
      </c>
      <c r="B114" s="204">
        <v>21</v>
      </c>
      <c r="C114" s="211">
        <v>1</v>
      </c>
      <c r="D114" s="204"/>
    </row>
    <row r="115" spans="1:4" s="115" customFormat="1" x14ac:dyDescent="0.25">
      <c r="A115" s="197" t="s">
        <v>439</v>
      </c>
      <c r="B115" s="206">
        <v>22</v>
      </c>
      <c r="C115" s="210"/>
      <c r="D115" s="206"/>
    </row>
    <row r="116" spans="1:4" s="115" customFormat="1" ht="12.75" x14ac:dyDescent="0.2">
      <c r="A116" s="195" t="s">
        <v>407</v>
      </c>
      <c r="B116" s="204">
        <v>17</v>
      </c>
      <c r="C116" s="211">
        <v>0.77272727272727271</v>
      </c>
      <c r="D116" s="204"/>
    </row>
    <row r="117" spans="1:4" s="123" customFormat="1" ht="14.25" customHeight="1" x14ac:dyDescent="0.2">
      <c r="A117" s="195" t="s">
        <v>13</v>
      </c>
      <c r="B117" s="204">
        <v>2</v>
      </c>
      <c r="C117" s="211">
        <v>9.0909090909090912E-2</v>
      </c>
      <c r="D117" s="204"/>
    </row>
    <row r="118" spans="1:4" s="115" customFormat="1" ht="12.75" x14ac:dyDescent="0.2">
      <c r="A118" s="195" t="s">
        <v>390</v>
      </c>
      <c r="B118" s="204">
        <v>2</v>
      </c>
      <c r="C118" s="211">
        <v>9.0909090909090912E-2</v>
      </c>
      <c r="D118" s="204"/>
    </row>
    <row r="119" spans="1:4" s="115" customFormat="1" ht="12.75" x14ac:dyDescent="0.2">
      <c r="A119" s="208" t="s">
        <v>574</v>
      </c>
      <c r="B119" s="209">
        <v>1</v>
      </c>
      <c r="C119" s="211">
        <v>4.5454545454545456E-2</v>
      </c>
      <c r="D119" s="204"/>
    </row>
    <row r="120" spans="1:4" s="115" customFormat="1" x14ac:dyDescent="0.25">
      <c r="A120" s="197" t="s">
        <v>441</v>
      </c>
      <c r="B120" s="206">
        <v>25</v>
      </c>
      <c r="C120" s="210"/>
      <c r="D120" s="206"/>
    </row>
    <row r="121" spans="1:4" s="123" customFormat="1" ht="14.25" customHeight="1" x14ac:dyDescent="0.2">
      <c r="A121" s="195" t="s">
        <v>379</v>
      </c>
      <c r="B121" s="204">
        <v>23</v>
      </c>
      <c r="C121" s="211">
        <v>0.92</v>
      </c>
      <c r="D121" s="204"/>
    </row>
    <row r="122" spans="1:4" s="115" customFormat="1" ht="12.75" x14ac:dyDescent="0.2">
      <c r="A122" s="195" t="s">
        <v>744</v>
      </c>
      <c r="B122" s="204">
        <v>1</v>
      </c>
      <c r="C122" s="211">
        <v>0.04</v>
      </c>
      <c r="D122" s="204"/>
    </row>
    <row r="123" spans="1:4" s="123" customFormat="1" ht="14.25" customHeight="1" x14ac:dyDescent="0.2">
      <c r="A123" s="195" t="s">
        <v>745</v>
      </c>
      <c r="B123" s="204">
        <v>1</v>
      </c>
      <c r="C123" s="211">
        <v>0.04</v>
      </c>
      <c r="D123" s="204"/>
    </row>
    <row r="124" spans="1:4" s="115" customFormat="1" x14ac:dyDescent="0.25">
      <c r="A124" s="197" t="s">
        <v>695</v>
      </c>
      <c r="B124" s="206">
        <v>12</v>
      </c>
      <c r="C124" s="210"/>
      <c r="D124" s="206"/>
    </row>
    <row r="125" spans="1:4" s="115" customFormat="1" ht="12.75" x14ac:dyDescent="0.2">
      <c r="A125" s="195" t="s">
        <v>400</v>
      </c>
      <c r="B125" s="204">
        <v>11</v>
      </c>
      <c r="C125" s="211">
        <v>0.91666666666666663</v>
      </c>
      <c r="D125" s="204"/>
    </row>
    <row r="126" spans="1:4" s="123" customFormat="1" ht="14.25" customHeight="1" x14ac:dyDescent="0.2">
      <c r="A126" s="195" t="s">
        <v>769</v>
      </c>
      <c r="B126" s="204">
        <v>1</v>
      </c>
      <c r="C126" s="211">
        <v>8.3333333333333329E-2</v>
      </c>
      <c r="D126" s="204"/>
    </row>
    <row r="127" spans="1:4" s="115" customFormat="1" x14ac:dyDescent="0.25">
      <c r="A127" s="197" t="s">
        <v>696</v>
      </c>
      <c r="B127" s="206">
        <v>53</v>
      </c>
      <c r="C127" s="210"/>
      <c r="D127" s="206"/>
    </row>
    <row r="128" spans="1:4" s="115" customFormat="1" ht="12.75" x14ac:dyDescent="0.2">
      <c r="A128" s="195" t="s">
        <v>697</v>
      </c>
      <c r="B128" s="204">
        <v>52</v>
      </c>
      <c r="C128" s="211">
        <v>0.98113207547169812</v>
      </c>
      <c r="D128" s="204"/>
    </row>
    <row r="129" spans="1:4" s="115" customFormat="1" ht="12.75" x14ac:dyDescent="0.2">
      <c r="A129" s="195" t="s">
        <v>746</v>
      </c>
      <c r="B129" s="204">
        <v>1</v>
      </c>
      <c r="C129" s="211">
        <v>1.8867924528301886E-2</v>
      </c>
      <c r="D129" s="204"/>
    </row>
    <row r="130" spans="1:4" s="115" customFormat="1" x14ac:dyDescent="0.25">
      <c r="A130" s="197" t="s">
        <v>8</v>
      </c>
      <c r="B130" s="206">
        <v>13</v>
      </c>
      <c r="C130" s="210"/>
      <c r="D130" s="206"/>
    </row>
    <row r="131" spans="1:4" s="115" customFormat="1" ht="12.75" x14ac:dyDescent="0.2">
      <c r="A131" s="195" t="s">
        <v>444</v>
      </c>
      <c r="B131" s="204">
        <v>6</v>
      </c>
      <c r="C131" s="211">
        <v>0.46153846153846156</v>
      </c>
      <c r="D131" s="204"/>
    </row>
    <row r="132" spans="1:4" s="123" customFormat="1" ht="14.25" customHeight="1" x14ac:dyDescent="0.2">
      <c r="A132" s="195" t="s">
        <v>379</v>
      </c>
      <c r="B132" s="204">
        <v>2</v>
      </c>
      <c r="C132" s="211">
        <v>0.15384615384615385</v>
      </c>
      <c r="D132" s="204"/>
    </row>
    <row r="133" spans="1:4" s="115" customFormat="1" ht="12.75" x14ac:dyDescent="0.2">
      <c r="A133" s="195" t="s">
        <v>400</v>
      </c>
      <c r="B133" s="204">
        <v>1</v>
      </c>
      <c r="C133" s="211">
        <v>7.6923076923076927E-2</v>
      </c>
      <c r="D133" s="204"/>
    </row>
    <row r="134" spans="1:4" s="115" customFormat="1" ht="12.75" x14ac:dyDescent="0.2">
      <c r="A134" s="195" t="s">
        <v>748</v>
      </c>
      <c r="B134" s="204">
        <v>1</v>
      </c>
      <c r="C134" s="211">
        <v>7.6923076923076927E-2</v>
      </c>
      <c r="D134" s="204"/>
    </row>
    <row r="135" spans="1:4" s="115" customFormat="1" ht="12.75" x14ac:dyDescent="0.2">
      <c r="A135" s="195" t="s">
        <v>446</v>
      </c>
      <c r="B135" s="204">
        <v>1</v>
      </c>
      <c r="C135" s="211">
        <v>7.6923076923076927E-2</v>
      </c>
      <c r="D135" s="204"/>
    </row>
    <row r="136" spans="1:4" s="115" customFormat="1" ht="12.75" x14ac:dyDescent="0.2">
      <c r="A136" s="195" t="s">
        <v>747</v>
      </c>
      <c r="B136" s="204">
        <v>1</v>
      </c>
      <c r="C136" s="211">
        <v>7.6923076923076927E-2</v>
      </c>
      <c r="D136" s="204"/>
    </row>
    <row r="137" spans="1:4" s="115" customFormat="1" ht="12.75" x14ac:dyDescent="0.2">
      <c r="A137" s="195" t="s">
        <v>749</v>
      </c>
      <c r="B137" s="204">
        <v>1</v>
      </c>
      <c r="C137" s="211">
        <v>7.6923076923076927E-2</v>
      </c>
      <c r="D137" s="204"/>
    </row>
    <row r="138" spans="1:4" s="115" customFormat="1" x14ac:dyDescent="0.25">
      <c r="A138" s="197" t="s">
        <v>274</v>
      </c>
      <c r="B138" s="206">
        <v>6</v>
      </c>
      <c r="C138" s="210"/>
      <c r="D138" s="206"/>
    </row>
    <row r="139" spans="1:4" s="115" customFormat="1" ht="12.75" x14ac:dyDescent="0.2">
      <c r="A139" s="195" t="s">
        <v>400</v>
      </c>
      <c r="B139" s="204">
        <v>6</v>
      </c>
      <c r="C139" s="211">
        <v>1</v>
      </c>
      <c r="D139" s="204"/>
    </row>
    <row r="140" spans="1:4" s="123" customFormat="1" ht="14.25" customHeight="1" x14ac:dyDescent="0.25">
      <c r="A140" s="197" t="s">
        <v>448</v>
      </c>
      <c r="B140" s="206">
        <v>3</v>
      </c>
      <c r="C140" s="210"/>
      <c r="D140" s="206"/>
    </row>
    <row r="141" spans="1:4" s="115" customFormat="1" ht="12.75" x14ac:dyDescent="0.2">
      <c r="A141" s="195" t="s">
        <v>412</v>
      </c>
      <c r="B141" s="204">
        <v>2</v>
      </c>
      <c r="C141" s="211">
        <v>0.66666666666666663</v>
      </c>
      <c r="D141" s="204"/>
    </row>
    <row r="142" spans="1:4" s="115" customFormat="1" ht="12.75" x14ac:dyDescent="0.2">
      <c r="A142" s="195" t="s">
        <v>385</v>
      </c>
      <c r="B142" s="204">
        <v>1</v>
      </c>
      <c r="C142" s="211">
        <v>0.33333333333333331</v>
      </c>
      <c r="D142" s="204"/>
    </row>
    <row r="143" spans="1:4" s="115" customFormat="1" x14ac:dyDescent="0.25">
      <c r="A143" s="197" t="s">
        <v>653</v>
      </c>
      <c r="B143" s="206">
        <v>3</v>
      </c>
      <c r="C143" s="210"/>
      <c r="D143" s="206"/>
    </row>
    <row r="144" spans="1:4" s="123" customFormat="1" ht="14.25" customHeight="1" x14ac:dyDescent="0.2">
      <c r="A144" s="195" t="s">
        <v>702</v>
      </c>
      <c r="B144" s="204">
        <v>2</v>
      </c>
      <c r="C144" s="211">
        <v>0.66666666666666663</v>
      </c>
      <c r="D144" s="204"/>
    </row>
    <row r="145" spans="1:4" s="115" customFormat="1" ht="12.75" x14ac:dyDescent="0.2">
      <c r="A145" s="195" t="s">
        <v>255</v>
      </c>
      <c r="B145" s="204">
        <v>1</v>
      </c>
      <c r="C145" s="211">
        <v>0.33333333333333331</v>
      </c>
      <c r="D145" s="204"/>
    </row>
    <row r="146" spans="1:4" s="115" customFormat="1" x14ac:dyDescent="0.25">
      <c r="A146" s="197" t="s">
        <v>455</v>
      </c>
      <c r="B146" s="206">
        <v>18</v>
      </c>
      <c r="C146" s="210"/>
      <c r="D146" s="206"/>
    </row>
    <row r="147" spans="1:4" s="115" customFormat="1" ht="12.75" x14ac:dyDescent="0.2">
      <c r="A147" s="195" t="s">
        <v>456</v>
      </c>
      <c r="B147" s="204">
        <v>14</v>
      </c>
      <c r="C147" s="211">
        <v>0.77777777777777779</v>
      </c>
      <c r="D147" s="204"/>
    </row>
    <row r="148" spans="1:4" s="123" customFormat="1" ht="14.25" customHeight="1" x14ac:dyDescent="0.2">
      <c r="A148" s="195" t="s">
        <v>379</v>
      </c>
      <c r="B148" s="204">
        <v>2</v>
      </c>
      <c r="C148" s="211">
        <v>0.1111111111111111</v>
      </c>
      <c r="D148" s="204"/>
    </row>
    <row r="149" spans="1:4" s="115" customFormat="1" ht="12.75" x14ac:dyDescent="0.2">
      <c r="A149" s="195" t="s">
        <v>403</v>
      </c>
      <c r="B149" s="204">
        <v>1</v>
      </c>
      <c r="C149" s="211">
        <v>5.5555555555555552E-2</v>
      </c>
      <c r="D149" s="204"/>
    </row>
    <row r="150" spans="1:4" s="115" customFormat="1" ht="12.75" x14ac:dyDescent="0.2">
      <c r="A150" s="195" t="s">
        <v>750</v>
      </c>
      <c r="B150" s="204">
        <v>1</v>
      </c>
      <c r="C150" s="211">
        <v>5.5555555555555552E-2</v>
      </c>
      <c r="D150" s="204"/>
    </row>
    <row r="151" spans="1:4" s="115" customFormat="1" x14ac:dyDescent="0.25">
      <c r="A151" s="197" t="s">
        <v>458</v>
      </c>
      <c r="B151" s="206">
        <v>22</v>
      </c>
      <c r="C151" s="210"/>
      <c r="D151" s="206"/>
    </row>
    <row r="152" spans="1:4" s="123" customFormat="1" ht="14.25" customHeight="1" x14ac:dyDescent="0.2">
      <c r="A152" s="195" t="s">
        <v>459</v>
      </c>
      <c r="B152" s="204">
        <v>9</v>
      </c>
      <c r="C152" s="211">
        <v>0.40909090909090912</v>
      </c>
      <c r="D152" s="204"/>
    </row>
    <row r="153" spans="1:4" s="115" customFormat="1" ht="12.75" x14ac:dyDescent="0.2">
      <c r="A153" s="195" t="s">
        <v>403</v>
      </c>
      <c r="B153" s="204">
        <v>7</v>
      </c>
      <c r="C153" s="211">
        <v>0.31818181818181818</v>
      </c>
      <c r="D153" s="204"/>
    </row>
    <row r="154" spans="1:4" s="115" customFormat="1" ht="12.75" x14ac:dyDescent="0.2">
      <c r="A154" s="195" t="s">
        <v>751</v>
      </c>
      <c r="B154" s="204">
        <v>3</v>
      </c>
      <c r="C154" s="211">
        <v>0.13636363636363635</v>
      </c>
      <c r="D154" s="204"/>
    </row>
    <row r="155" spans="1:4" s="115" customFormat="1" ht="12.75" x14ac:dyDescent="0.2">
      <c r="A155" s="195" t="s">
        <v>705</v>
      </c>
      <c r="B155" s="204">
        <v>2</v>
      </c>
      <c r="C155" s="211">
        <v>9.0909090909090912E-2</v>
      </c>
      <c r="D155" s="204"/>
    </row>
    <row r="156" spans="1:4" s="115" customFormat="1" ht="12.75" x14ac:dyDescent="0.2">
      <c r="A156" s="195" t="s">
        <v>752</v>
      </c>
      <c r="B156" s="204">
        <v>1</v>
      </c>
      <c r="C156" s="211">
        <v>4.5454545454545456E-2</v>
      </c>
      <c r="D156" s="204"/>
    </row>
    <row r="157" spans="1:4" s="115" customFormat="1" x14ac:dyDescent="0.25">
      <c r="A157" s="197" t="s">
        <v>461</v>
      </c>
      <c r="B157" s="206">
        <v>13</v>
      </c>
      <c r="C157" s="210"/>
      <c r="D157" s="206"/>
    </row>
    <row r="158" spans="1:4" s="115" customFormat="1" ht="12.75" x14ac:dyDescent="0.2">
      <c r="A158" s="195" t="s">
        <v>395</v>
      </c>
      <c r="B158" s="204">
        <v>5</v>
      </c>
      <c r="C158" s="241">
        <v>0.38461538461538464</v>
      </c>
      <c r="D158" s="204"/>
    </row>
    <row r="159" spans="1:4" s="115" customFormat="1" ht="12.75" x14ac:dyDescent="0.2">
      <c r="A159" s="195" t="s">
        <v>753</v>
      </c>
      <c r="B159" s="204">
        <v>2</v>
      </c>
      <c r="C159" s="241">
        <v>0.15384615384615385</v>
      </c>
      <c r="D159" s="204"/>
    </row>
    <row r="160" spans="1:4" s="115" customFormat="1" ht="12.75" x14ac:dyDescent="0.2">
      <c r="A160" s="195" t="s">
        <v>506</v>
      </c>
      <c r="B160" s="204">
        <v>1</v>
      </c>
      <c r="C160" s="241">
        <v>7.6923076923076927E-2</v>
      </c>
      <c r="D160" s="204"/>
    </row>
    <row r="161" spans="1:4" s="115" customFormat="1" ht="12.75" x14ac:dyDescent="0.2">
      <c r="A161" s="195" t="s">
        <v>754</v>
      </c>
      <c r="B161" s="204">
        <v>1</v>
      </c>
      <c r="C161" s="241">
        <v>7.6923076923076927E-2</v>
      </c>
      <c r="D161" s="204"/>
    </row>
    <row r="162" spans="1:4" s="123" customFormat="1" ht="14.25" customHeight="1" x14ac:dyDescent="0.2">
      <c r="A162" s="195" t="s">
        <v>755</v>
      </c>
      <c r="B162" s="204">
        <v>1</v>
      </c>
      <c r="C162" s="241">
        <v>7.6923076923076927E-2</v>
      </c>
      <c r="D162" s="204"/>
    </row>
    <row r="163" spans="1:4" s="115" customFormat="1" ht="12.75" x14ac:dyDescent="0.2">
      <c r="A163" s="195" t="s">
        <v>756</v>
      </c>
      <c r="B163" s="204">
        <v>1</v>
      </c>
      <c r="C163" s="241">
        <v>7.6923076923076927E-2</v>
      </c>
      <c r="D163" s="204"/>
    </row>
    <row r="164" spans="1:4" s="115" customFormat="1" ht="12.75" x14ac:dyDescent="0.2">
      <c r="A164" s="195" t="s">
        <v>547</v>
      </c>
      <c r="B164" s="204">
        <v>1</v>
      </c>
      <c r="C164" s="241">
        <v>7.6923076923076927E-2</v>
      </c>
      <c r="D164" s="204"/>
    </row>
    <row r="165" spans="1:4" s="115" customFormat="1" ht="12.75" x14ac:dyDescent="0.2">
      <c r="A165" s="208" t="s">
        <v>574</v>
      </c>
      <c r="B165" s="209">
        <v>1</v>
      </c>
      <c r="C165" s="241">
        <v>7.6923076923076927E-2</v>
      </c>
      <c r="D165" s="204"/>
    </row>
    <row r="166" spans="1:4" s="115" customFormat="1" x14ac:dyDescent="0.25">
      <c r="A166" s="197" t="s">
        <v>463</v>
      </c>
      <c r="B166" s="206">
        <v>25</v>
      </c>
      <c r="C166" s="210"/>
      <c r="D166" s="206"/>
    </row>
    <row r="167" spans="1:4" s="115" customFormat="1" ht="12.75" x14ac:dyDescent="0.2">
      <c r="A167" s="195" t="s">
        <v>379</v>
      </c>
      <c r="B167" s="204">
        <v>8</v>
      </c>
      <c r="C167" s="211">
        <v>0.32</v>
      </c>
      <c r="D167" s="204"/>
    </row>
    <row r="168" spans="1:4" s="115" customFormat="1" ht="12.75" x14ac:dyDescent="0.2">
      <c r="A168" s="195" t="s">
        <v>757</v>
      </c>
      <c r="B168" s="204">
        <v>7</v>
      </c>
      <c r="C168" s="211">
        <v>0.28000000000000003</v>
      </c>
      <c r="D168" s="204"/>
    </row>
    <row r="169" spans="1:4" s="115" customFormat="1" ht="12.75" x14ac:dyDescent="0.2">
      <c r="A169" s="195" t="s">
        <v>28</v>
      </c>
      <c r="B169" s="204">
        <v>6</v>
      </c>
      <c r="C169" s="211">
        <v>0.24</v>
      </c>
      <c r="D169" s="204"/>
    </row>
    <row r="170" spans="1:4" s="115" customFormat="1" ht="12.75" x14ac:dyDescent="0.2">
      <c r="A170" s="195" t="s">
        <v>759</v>
      </c>
      <c r="B170" s="204">
        <v>1</v>
      </c>
      <c r="C170" s="211">
        <v>0.04</v>
      </c>
      <c r="D170" s="204"/>
    </row>
    <row r="171" spans="1:4" s="123" customFormat="1" ht="14.25" customHeight="1" x14ac:dyDescent="0.2">
      <c r="A171" s="195" t="s">
        <v>758</v>
      </c>
      <c r="B171" s="204">
        <v>1</v>
      </c>
      <c r="C171" s="211">
        <v>0.04</v>
      </c>
      <c r="D171" s="204"/>
    </row>
    <row r="172" spans="1:4" s="115" customFormat="1" ht="12.75" x14ac:dyDescent="0.2">
      <c r="A172" s="195" t="s">
        <v>760</v>
      </c>
      <c r="B172" s="204">
        <v>1</v>
      </c>
      <c r="C172" s="211">
        <v>0.04</v>
      </c>
      <c r="D172" s="204"/>
    </row>
    <row r="173" spans="1:4" s="115" customFormat="1" ht="12.75" x14ac:dyDescent="0.2">
      <c r="A173" s="195" t="s">
        <v>761</v>
      </c>
      <c r="B173" s="204">
        <v>1</v>
      </c>
      <c r="C173" s="211">
        <v>0.04</v>
      </c>
      <c r="D173" s="204"/>
    </row>
    <row r="174" spans="1:4" s="115" customFormat="1" x14ac:dyDescent="0.25">
      <c r="A174" s="197" t="s">
        <v>614</v>
      </c>
      <c r="B174" s="206">
        <v>231</v>
      </c>
      <c r="C174" s="210"/>
      <c r="D174" s="206"/>
    </row>
    <row r="175" spans="1:4" s="115" customFormat="1" ht="12.75" x14ac:dyDescent="0.2">
      <c r="A175" s="195" t="s">
        <v>400</v>
      </c>
      <c r="B175" s="204">
        <v>170</v>
      </c>
      <c r="C175" s="211">
        <v>0.73593073593073588</v>
      </c>
      <c r="D175" s="204"/>
    </row>
    <row r="176" spans="1:4" s="115" customFormat="1" ht="12.75" x14ac:dyDescent="0.2">
      <c r="A176" s="195" t="s">
        <v>251</v>
      </c>
      <c r="B176" s="204">
        <v>18</v>
      </c>
      <c r="C176" s="211">
        <v>7.792207792207792E-2</v>
      </c>
      <c r="D176" s="204"/>
    </row>
    <row r="177" spans="1:4" s="115" customFormat="1" ht="12.75" x14ac:dyDescent="0.2">
      <c r="A177" s="195" t="s">
        <v>379</v>
      </c>
      <c r="B177" s="204">
        <v>16</v>
      </c>
      <c r="C177" s="211">
        <v>6.9264069264069264E-2</v>
      </c>
      <c r="D177" s="204"/>
    </row>
    <row r="178" spans="1:4" s="115" customFormat="1" ht="12.75" x14ac:dyDescent="0.2">
      <c r="A178" s="195" t="s">
        <v>615</v>
      </c>
      <c r="B178" s="204">
        <v>8</v>
      </c>
      <c r="C178" s="211">
        <v>3.4632034632034632E-2</v>
      </c>
      <c r="D178" s="204"/>
    </row>
    <row r="179" spans="1:4" s="115" customFormat="1" ht="12.75" x14ac:dyDescent="0.2">
      <c r="A179" s="195" t="s">
        <v>252</v>
      </c>
      <c r="B179" s="204">
        <v>5</v>
      </c>
      <c r="C179" s="211">
        <v>2.1645021645021644E-2</v>
      </c>
      <c r="D179" s="204"/>
    </row>
    <row r="180" spans="1:4" s="123" customFormat="1" ht="14.25" customHeight="1" x14ac:dyDescent="0.2">
      <c r="A180" s="208" t="s">
        <v>574</v>
      </c>
      <c r="B180" s="209">
        <v>14</v>
      </c>
      <c r="C180" s="211">
        <v>6.0606060606060608E-2</v>
      </c>
      <c r="D180" s="204"/>
    </row>
    <row r="181" spans="1:4" s="115" customFormat="1" x14ac:dyDescent="0.25">
      <c r="A181" s="197" t="s">
        <v>713</v>
      </c>
      <c r="B181" s="206">
        <v>15</v>
      </c>
      <c r="C181" s="210"/>
      <c r="D181" s="206"/>
    </row>
    <row r="182" spans="1:4" s="115" customFormat="1" ht="12.75" x14ac:dyDescent="0.2">
      <c r="A182" s="195" t="s">
        <v>714</v>
      </c>
      <c r="B182" s="204">
        <v>14</v>
      </c>
      <c r="C182" s="211">
        <v>0.93333333333333335</v>
      </c>
      <c r="D182" s="204"/>
    </row>
    <row r="183" spans="1:4" s="115" customFormat="1" ht="12.75" x14ac:dyDescent="0.2">
      <c r="A183" s="195" t="s">
        <v>379</v>
      </c>
      <c r="B183" s="204">
        <v>1</v>
      </c>
      <c r="C183" s="211">
        <v>6.6666666666666666E-2</v>
      </c>
      <c r="D183" s="204"/>
    </row>
    <row r="184" spans="1:4" s="115" customFormat="1" x14ac:dyDescent="0.25">
      <c r="A184" s="197" t="s">
        <v>715</v>
      </c>
      <c r="B184" s="206">
        <v>61</v>
      </c>
      <c r="C184" s="210"/>
      <c r="D184" s="206"/>
    </row>
    <row r="185" spans="1:4" s="123" customFormat="1" ht="14.25" customHeight="1" x14ac:dyDescent="0.2">
      <c r="A185" s="195" t="s">
        <v>410</v>
      </c>
      <c r="B185" s="204">
        <v>46</v>
      </c>
      <c r="C185" s="211">
        <v>0.75409836065573765</v>
      </c>
      <c r="D185" s="204"/>
    </row>
    <row r="186" spans="1:4" s="115" customFormat="1" ht="12.75" x14ac:dyDescent="0.2">
      <c r="A186" s="195" t="s">
        <v>379</v>
      </c>
      <c r="B186" s="204">
        <v>5</v>
      </c>
      <c r="C186" s="211">
        <v>8.1967213114754092E-2</v>
      </c>
      <c r="D186" s="204"/>
    </row>
    <row r="187" spans="1:4" s="115" customFormat="1" ht="12.75" x14ac:dyDescent="0.2">
      <c r="A187" s="195" t="s">
        <v>497</v>
      </c>
      <c r="B187" s="204">
        <v>3</v>
      </c>
      <c r="C187" s="211">
        <v>4.9180327868852458E-2</v>
      </c>
      <c r="D187" s="204"/>
    </row>
    <row r="188" spans="1:4" s="115" customFormat="1" ht="12.75" x14ac:dyDescent="0.2">
      <c r="A188" s="195" t="s">
        <v>404</v>
      </c>
      <c r="B188" s="204">
        <v>2</v>
      </c>
      <c r="C188" s="211">
        <v>3.2786885245901641E-2</v>
      </c>
      <c r="D188" s="204"/>
    </row>
    <row r="189" spans="1:4" s="115" customFormat="1" ht="12.75" x14ac:dyDescent="0.2">
      <c r="A189" s="195" t="s">
        <v>683</v>
      </c>
      <c r="B189" s="204">
        <v>1</v>
      </c>
      <c r="C189" s="211">
        <v>1.6393442622950821E-2</v>
      </c>
      <c r="D189" s="204"/>
    </row>
    <row r="190" spans="1:4" s="115" customFormat="1" ht="12.75" x14ac:dyDescent="0.2">
      <c r="A190" s="208" t="s">
        <v>574</v>
      </c>
      <c r="B190" s="209">
        <v>4</v>
      </c>
      <c r="C190" s="211">
        <v>6.5573770491803282E-2</v>
      </c>
      <c r="D190" s="204"/>
    </row>
    <row r="191" spans="1:4" s="115" customFormat="1" x14ac:dyDescent="0.25">
      <c r="A191" s="197" t="s">
        <v>464</v>
      </c>
      <c r="B191" s="206">
        <v>103</v>
      </c>
      <c r="C191" s="210"/>
      <c r="D191" s="206"/>
    </row>
    <row r="192" spans="1:4" s="123" customFormat="1" ht="14.25" customHeight="1" x14ac:dyDescent="0.2">
      <c r="A192" s="195" t="s">
        <v>465</v>
      </c>
      <c r="B192" s="204">
        <v>31</v>
      </c>
      <c r="C192" s="211">
        <v>0.30097087378640774</v>
      </c>
      <c r="D192" s="204"/>
    </row>
    <row r="193" spans="1:4" s="115" customFormat="1" ht="12.75" x14ac:dyDescent="0.2">
      <c r="A193" s="195" t="s">
        <v>390</v>
      </c>
      <c r="B193" s="204">
        <v>24</v>
      </c>
      <c r="C193" s="211">
        <v>0.23300970873786409</v>
      </c>
      <c r="D193" s="204"/>
    </row>
    <row r="194" spans="1:4" s="115" customFormat="1" ht="12.75" x14ac:dyDescent="0.2">
      <c r="A194" s="195" t="s">
        <v>451</v>
      </c>
      <c r="B194" s="204">
        <v>20</v>
      </c>
      <c r="C194" s="211">
        <v>0.1941747572815534</v>
      </c>
      <c r="D194" s="204"/>
    </row>
    <row r="195" spans="1:4" s="115" customFormat="1" ht="12.75" x14ac:dyDescent="0.2">
      <c r="A195" s="195" t="s">
        <v>379</v>
      </c>
      <c r="B195" s="204">
        <v>9</v>
      </c>
      <c r="C195" s="211">
        <v>8.7378640776699032E-2</v>
      </c>
      <c r="D195" s="204"/>
    </row>
    <row r="196" spans="1:4" s="115" customFormat="1" ht="12.75" x14ac:dyDescent="0.2">
      <c r="A196" s="195" t="s">
        <v>466</v>
      </c>
      <c r="B196" s="204">
        <v>6</v>
      </c>
      <c r="C196" s="211">
        <v>5.8252427184466021E-2</v>
      </c>
      <c r="D196" s="204"/>
    </row>
    <row r="197" spans="1:4" s="115" customFormat="1" ht="12.75" x14ac:dyDescent="0.2">
      <c r="A197" s="208" t="s">
        <v>574</v>
      </c>
      <c r="B197" s="209">
        <v>13</v>
      </c>
      <c r="C197" s="211">
        <v>0.12621359223300971</v>
      </c>
      <c r="D197" s="204"/>
    </row>
    <row r="198" spans="1:4" s="115" customFormat="1" x14ac:dyDescent="0.25">
      <c r="A198" s="197" t="s">
        <v>9</v>
      </c>
      <c r="B198" s="206">
        <v>12</v>
      </c>
      <c r="C198" s="210"/>
      <c r="D198" s="206"/>
    </row>
    <row r="199" spans="1:4" s="123" customFormat="1" ht="14.25" customHeight="1" x14ac:dyDescent="0.2">
      <c r="A199" s="195" t="s">
        <v>469</v>
      </c>
      <c r="B199" s="204">
        <v>11</v>
      </c>
      <c r="C199" s="211">
        <v>0.91666666666666663</v>
      </c>
      <c r="D199" s="204"/>
    </row>
    <row r="200" spans="1:4" s="115" customFormat="1" ht="12.75" x14ac:dyDescent="0.2">
      <c r="A200" s="195" t="s">
        <v>385</v>
      </c>
      <c r="B200" s="204">
        <v>1</v>
      </c>
      <c r="C200" s="211">
        <v>8.3333333333333329E-2</v>
      </c>
      <c r="D200" s="204"/>
    </row>
    <row r="201" spans="1:4" s="123" customFormat="1" ht="14.25" customHeight="1" x14ac:dyDescent="0.25">
      <c r="A201" s="197" t="s">
        <v>768</v>
      </c>
      <c r="B201" s="206">
        <v>235</v>
      </c>
      <c r="C201" s="210"/>
      <c r="D201" s="206"/>
    </row>
    <row r="202" spans="1:4" s="115" customFormat="1" ht="12.75" x14ac:dyDescent="0.2">
      <c r="A202" s="195" t="s">
        <v>379</v>
      </c>
      <c r="B202" s="204">
        <v>223</v>
      </c>
      <c r="C202" s="211">
        <v>0.94893617021276599</v>
      </c>
      <c r="D202" s="204"/>
    </row>
    <row r="203" spans="1:4" s="115" customFormat="1" ht="12.75" x14ac:dyDescent="0.2">
      <c r="A203" s="195" t="s">
        <v>407</v>
      </c>
      <c r="B203" s="204">
        <v>2</v>
      </c>
      <c r="C203" s="211">
        <v>8.5106382978723406E-3</v>
      </c>
      <c r="D203" s="204"/>
    </row>
    <row r="204" spans="1:4" s="115" customFormat="1" ht="12.75" x14ac:dyDescent="0.2">
      <c r="A204" s="195" t="s">
        <v>3</v>
      </c>
      <c r="B204" s="204">
        <v>1</v>
      </c>
      <c r="C204" s="211">
        <v>4.2553191489361703E-3</v>
      </c>
      <c r="D204" s="204"/>
    </row>
    <row r="205" spans="1:4" s="115" customFormat="1" ht="12.75" x14ac:dyDescent="0.2">
      <c r="A205" s="195" t="s">
        <v>466</v>
      </c>
      <c r="B205" s="204">
        <v>1</v>
      </c>
      <c r="C205" s="211">
        <v>4.2553191489361703E-3</v>
      </c>
      <c r="D205" s="204"/>
    </row>
    <row r="206" spans="1:4" s="115" customFormat="1" ht="12.75" x14ac:dyDescent="0.2">
      <c r="A206" s="195" t="s">
        <v>744</v>
      </c>
      <c r="B206" s="204">
        <v>1</v>
      </c>
      <c r="C206" s="211">
        <v>4.2553191489361703E-3</v>
      </c>
      <c r="D206" s="204"/>
    </row>
    <row r="207" spans="1:4" s="123" customFormat="1" ht="14.25" customHeight="1" x14ac:dyDescent="0.2">
      <c r="A207" s="195" t="s">
        <v>762</v>
      </c>
      <c r="B207" s="204">
        <v>1</v>
      </c>
      <c r="C207" s="211">
        <v>4.2553191489361703E-3</v>
      </c>
      <c r="D207" s="204"/>
    </row>
    <row r="208" spans="1:4" s="115" customFormat="1" ht="12.75" x14ac:dyDescent="0.2">
      <c r="A208" s="195" t="s">
        <v>763</v>
      </c>
      <c r="B208" s="204">
        <v>1</v>
      </c>
      <c r="C208" s="211">
        <v>4.2553191489361703E-3</v>
      </c>
      <c r="D208" s="204"/>
    </row>
    <row r="209" spans="1:4" s="115" customFormat="1" ht="12.75" x14ac:dyDescent="0.2">
      <c r="A209" s="195" t="s">
        <v>764</v>
      </c>
      <c r="B209" s="204">
        <v>1</v>
      </c>
      <c r="C209" s="211">
        <v>4.2553191489361703E-3</v>
      </c>
      <c r="D209" s="204"/>
    </row>
    <row r="210" spans="1:4" s="123" customFormat="1" ht="14.25" customHeight="1" x14ac:dyDescent="0.2">
      <c r="A210" s="195" t="s">
        <v>765</v>
      </c>
      <c r="B210" s="204">
        <v>1</v>
      </c>
      <c r="C210" s="211">
        <v>4.2553191489361703E-3</v>
      </c>
      <c r="D210" s="204"/>
    </row>
    <row r="211" spans="1:4" s="115" customFormat="1" ht="12.75" x14ac:dyDescent="0.2">
      <c r="A211" s="195" t="s">
        <v>766</v>
      </c>
      <c r="B211" s="204">
        <v>1</v>
      </c>
      <c r="C211" s="211">
        <v>4.2553191489361703E-3</v>
      </c>
      <c r="D211" s="204"/>
    </row>
    <row r="212" spans="1:4" s="115" customFormat="1" ht="12.75" x14ac:dyDescent="0.2">
      <c r="A212" s="208" t="s">
        <v>574</v>
      </c>
      <c r="B212" s="209">
        <v>2</v>
      </c>
      <c r="C212" s="211">
        <v>8.5106382978723406E-3</v>
      </c>
      <c r="D212" s="204"/>
    </row>
    <row r="213" spans="1:4" s="115" customFormat="1" x14ac:dyDescent="0.25">
      <c r="A213" s="197" t="s">
        <v>478</v>
      </c>
      <c r="B213" s="206">
        <v>738</v>
      </c>
      <c r="C213" s="225"/>
      <c r="D213" s="225" t="s">
        <v>240</v>
      </c>
    </row>
    <row r="214" spans="1:4" s="115" customFormat="1" ht="12.75" x14ac:dyDescent="0.2">
      <c r="A214" s="195" t="s">
        <v>379</v>
      </c>
      <c r="B214" s="204">
        <v>738</v>
      </c>
      <c r="C214" s="211">
        <v>1</v>
      </c>
      <c r="D214" s="204"/>
    </row>
    <row r="215" spans="1:4" s="115" customFormat="1" x14ac:dyDescent="0.25">
      <c r="A215" s="197" t="s">
        <v>721</v>
      </c>
      <c r="B215" s="206">
        <v>62</v>
      </c>
      <c r="C215" s="210"/>
      <c r="D215" s="206"/>
    </row>
    <row r="216" spans="1:4" s="115" customFormat="1" ht="12.75" x14ac:dyDescent="0.2">
      <c r="A216" s="195" t="s">
        <v>722</v>
      </c>
      <c r="B216" s="204">
        <v>55</v>
      </c>
      <c r="C216" s="211">
        <v>0.88709677419354838</v>
      </c>
      <c r="D216" s="204"/>
    </row>
    <row r="217" spans="1:4" s="115" customFormat="1" ht="12.75" x14ac:dyDescent="0.2">
      <c r="A217" s="195" t="s">
        <v>723</v>
      </c>
      <c r="B217" s="204">
        <v>1</v>
      </c>
      <c r="C217" s="211">
        <v>1.6129032258064516E-2</v>
      </c>
      <c r="D217" s="204"/>
    </row>
    <row r="218" spans="1:4" s="115" customFormat="1" ht="12.75" x14ac:dyDescent="0.2">
      <c r="A218" s="208" t="s">
        <v>574</v>
      </c>
      <c r="B218" s="209">
        <v>6</v>
      </c>
      <c r="C218" s="211">
        <v>9.6774193548387094E-2</v>
      </c>
      <c r="D218" s="204"/>
    </row>
    <row r="219" spans="1:4" s="115" customFormat="1" x14ac:dyDescent="0.25">
      <c r="A219" s="197" t="s">
        <v>253</v>
      </c>
      <c r="B219" s="206">
        <v>21</v>
      </c>
      <c r="C219" s="210"/>
      <c r="D219" s="206"/>
    </row>
    <row r="220" spans="1:4" s="115" customFormat="1" ht="12.75" x14ac:dyDescent="0.2">
      <c r="A220" s="195" t="s">
        <v>400</v>
      </c>
      <c r="B220" s="204">
        <v>18</v>
      </c>
      <c r="C220" s="211">
        <v>0.8571428571428571</v>
      </c>
      <c r="D220" s="204"/>
    </row>
    <row r="221" spans="1:4" s="115" customFormat="1" ht="12.75" x14ac:dyDescent="0.2">
      <c r="A221" s="195" t="s">
        <v>724</v>
      </c>
      <c r="B221" s="204">
        <v>1</v>
      </c>
      <c r="C221" s="211">
        <v>4.7619047619047616E-2</v>
      </c>
      <c r="D221" s="204"/>
    </row>
    <row r="222" spans="1:4" s="123" customFormat="1" ht="14.25" customHeight="1" x14ac:dyDescent="0.2">
      <c r="A222" s="227" t="s">
        <v>776</v>
      </c>
      <c r="B222" s="215">
        <v>1</v>
      </c>
      <c r="C222" s="216">
        <v>4.7619047619047616E-2</v>
      </c>
      <c r="D222" s="215"/>
    </row>
    <row r="223" spans="1:4" s="115" customFormat="1" ht="12.75" x14ac:dyDescent="0.2">
      <c r="A223" s="212" t="s">
        <v>767</v>
      </c>
      <c r="B223" s="217">
        <v>1</v>
      </c>
      <c r="C223" s="218">
        <v>4.7619047619047616E-2</v>
      </c>
      <c r="D223" s="217"/>
    </row>
    <row r="224" spans="1:4" s="123" customFormat="1" ht="14.25" customHeight="1" x14ac:dyDescent="0.2">
      <c r="A224" s="195"/>
      <c r="B224" s="204"/>
      <c r="C224" s="211"/>
      <c r="D224" s="204"/>
    </row>
    <row r="225" spans="1:6" s="115" customFormat="1" x14ac:dyDescent="0.25">
      <c r="A225" s="187"/>
      <c r="B225" s="207"/>
      <c r="C225" s="203"/>
      <c r="D225" s="187"/>
    </row>
    <row r="226" spans="1:6" x14ac:dyDescent="0.25">
      <c r="A226" s="224" t="s">
        <v>38</v>
      </c>
      <c r="B226" s="224"/>
      <c r="F226" s="187"/>
    </row>
    <row r="227" spans="1:6" x14ac:dyDescent="0.25">
      <c r="A227" s="219" t="s">
        <v>36</v>
      </c>
      <c r="B227" s="220" t="s">
        <v>480</v>
      </c>
      <c r="C227" s="221"/>
      <c r="D227" s="207"/>
      <c r="E227" s="207"/>
      <c r="F227" s="187"/>
    </row>
    <row r="228" spans="1:6" x14ac:dyDescent="0.25">
      <c r="A228" s="219" t="s">
        <v>33</v>
      </c>
      <c r="B228" s="220" t="s">
        <v>481</v>
      </c>
      <c r="C228" s="221"/>
      <c r="D228" s="207"/>
      <c r="E228" s="207"/>
    </row>
    <row r="229" spans="1:6" x14ac:dyDescent="0.25">
      <c r="A229" s="219" t="s">
        <v>37</v>
      </c>
      <c r="B229" s="220" t="s">
        <v>482</v>
      </c>
      <c r="C229" s="221"/>
      <c r="D229" s="207"/>
      <c r="E229" s="207"/>
    </row>
    <row r="230" spans="1:6" x14ac:dyDescent="0.25">
      <c r="A230" s="219" t="s">
        <v>40</v>
      </c>
      <c r="B230" s="222" t="s">
        <v>483</v>
      </c>
      <c r="C230" s="221"/>
      <c r="D230" s="207"/>
      <c r="E230" s="207"/>
    </row>
    <row r="231" spans="1:6" x14ac:dyDescent="0.25">
      <c r="A231" s="219" t="s">
        <v>42</v>
      </c>
      <c r="B231" s="222" t="s">
        <v>484</v>
      </c>
      <c r="C231" s="221"/>
      <c r="D231" s="207"/>
      <c r="E231" s="207"/>
    </row>
    <row r="232" spans="1:6" x14ac:dyDescent="0.25">
      <c r="A232" s="219" t="s">
        <v>43</v>
      </c>
      <c r="B232" s="222" t="s">
        <v>485</v>
      </c>
      <c r="C232" s="221"/>
      <c r="D232" s="207"/>
      <c r="E232" s="207"/>
    </row>
    <row r="233" spans="1:6" x14ac:dyDescent="0.25">
      <c r="A233" s="219" t="s">
        <v>44</v>
      </c>
      <c r="B233" s="222" t="s">
        <v>486</v>
      </c>
      <c r="C233" s="221"/>
      <c r="D233" s="207"/>
      <c r="E233" s="207"/>
    </row>
    <row r="234" spans="1:6" x14ac:dyDescent="0.25">
      <c r="A234" s="219" t="s">
        <v>48</v>
      </c>
      <c r="B234" s="222" t="s">
        <v>487</v>
      </c>
      <c r="C234" s="221"/>
      <c r="D234" s="207"/>
      <c r="E234" s="207"/>
    </row>
    <row r="235" spans="1:6" x14ac:dyDescent="0.25">
      <c r="A235" s="219" t="s">
        <v>49</v>
      </c>
      <c r="B235" s="223" t="s">
        <v>488</v>
      </c>
      <c r="C235" s="221"/>
      <c r="D235" s="207"/>
      <c r="E235" s="207"/>
    </row>
    <row r="236" spans="1:6" x14ac:dyDescent="0.25">
      <c r="A236" s="219" t="s">
        <v>50</v>
      </c>
      <c r="B236" s="220" t="s">
        <v>489</v>
      </c>
      <c r="C236" s="221"/>
      <c r="D236" s="207"/>
      <c r="E236" s="207"/>
    </row>
    <row r="237" spans="1:6" x14ac:dyDescent="0.25">
      <c r="A237" s="219" t="s">
        <v>47</v>
      </c>
      <c r="B237" s="223" t="s">
        <v>490</v>
      </c>
      <c r="C237" s="221"/>
      <c r="D237" s="207"/>
      <c r="E237" s="207"/>
    </row>
    <row r="238" spans="1:6" x14ac:dyDescent="0.25">
      <c r="A238" s="219" t="s">
        <v>240</v>
      </c>
      <c r="B238" s="222" t="s">
        <v>526</v>
      </c>
      <c r="C238" s="221"/>
      <c r="D238" s="207"/>
      <c r="E238" s="207"/>
    </row>
    <row r="239" spans="1:6" x14ac:dyDescent="0.25">
      <c r="A239" s="219" t="s">
        <v>774</v>
      </c>
      <c r="B239" s="222" t="s">
        <v>725</v>
      </c>
    </row>
  </sheetData>
  <autoFilter ref="A4:WVF223"/>
  <sortState ref="A203:B214">
    <sortCondition descending="1" ref="B203:B214"/>
  </sortState>
  <mergeCells count="3">
    <mergeCell ref="A1:D1"/>
    <mergeCell ref="A3:A4"/>
    <mergeCell ref="B3:C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530DBA3CFF3446993325A86F799B09" ma:contentTypeVersion="0" ma:contentTypeDescription="Create a new document." ma:contentTypeScope="" ma:versionID="1d1e75f732aef28f8647d704f6c8d109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12DC2D1-7134-4514-95C1-2449EB3DFC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36D2D2-9566-498B-834D-1866D100A0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CCE316B-0B5C-4A9C-9BCE-04EF0754275F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2017 (EN)</vt:lpstr>
      <vt:lpstr>2017 (FR)</vt:lpstr>
      <vt:lpstr>2016 (EN)</vt:lpstr>
      <vt:lpstr>2016 (FR)</vt:lpstr>
      <vt:lpstr>2015 (EN)</vt:lpstr>
      <vt:lpstr>2015 (FR)</vt:lpstr>
      <vt:lpstr>2014 (EN)</vt:lpstr>
      <vt:lpstr>2014 (FR)</vt:lpstr>
      <vt:lpstr>2013 (EN)</vt:lpstr>
      <vt:lpstr>2013 (FR)</vt:lpstr>
      <vt:lpstr>2012 (EN)</vt:lpstr>
      <vt:lpstr>2012 (FR)</vt:lpstr>
      <vt:lpstr>2011 (EN)</vt:lpstr>
      <vt:lpstr>2011 (FR)</vt:lpstr>
      <vt:lpstr>2010 (EN)</vt:lpstr>
      <vt:lpstr>2010 (FR)</vt:lpstr>
      <vt:lpstr>2009 (EN)</vt:lpstr>
      <vt:lpstr>2009 (FR)</vt:lpstr>
      <vt:lpstr>2008 (EN)</vt:lpstr>
      <vt:lpstr>2008 (FR)</vt:lpstr>
      <vt:lpstr>2007 (FR)</vt:lpstr>
      <vt:lpstr>2007 (EN)</vt:lpstr>
      <vt:lpstr>'2007 (EN)'!Print_Titles</vt:lpstr>
      <vt:lpstr>'2007 (FR)'!Print_Titles</vt:lpstr>
      <vt:lpstr>'2008 (EN)'!Print_Titles</vt:lpstr>
      <vt:lpstr>'2009 (EN)'!Print_Titles</vt:lpstr>
      <vt:lpstr>'2009 (FR)'!Print_Titles</vt:lpstr>
    </vt:vector>
  </TitlesOfParts>
  <Company>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Deloumeaux, Lydia</cp:lastModifiedBy>
  <cp:lastPrinted>2011-11-03T17:45:08Z</cp:lastPrinted>
  <dcterms:created xsi:type="dcterms:W3CDTF">2011-10-26T15:04:44Z</dcterms:created>
  <dcterms:modified xsi:type="dcterms:W3CDTF">2019-05-31T19:42:28Z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0x01010047530DBA3CFF3446993325A86F799B09</vt:lpwstr>
  </property>
</Properties>
</file>