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4BD01812-7C7E-4D1D-BB72-6AAD93FE297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Sheet1!$E$1:$E$190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2" i="1"/>
  <c r="C25" i="1"/>
  <c r="C36" i="1"/>
  <c r="C52" i="1"/>
  <c r="C59" i="1"/>
  <c r="C138" i="1"/>
  <c r="C139" i="1"/>
  <c r="C182" i="1"/>
</calcChain>
</file>

<file path=xl/sharedStrings.xml><?xml version="1.0" encoding="utf-8"?>
<sst xmlns="http://schemas.openxmlformats.org/spreadsheetml/2006/main" count="753" uniqueCount="386">
  <si>
    <t>Afghanistan</t>
  </si>
  <si>
    <t>34.4754 66.8303</t>
  </si>
  <si>
    <t>Albania</t>
  </si>
  <si>
    <t>41.1413 20.0325</t>
  </si>
  <si>
    <t>Algeria</t>
  </si>
  <si>
    <t>27.5231 3.1685</t>
  </si>
  <si>
    <t>Andorra</t>
  </si>
  <si>
    <t>42.5413 1.5609</t>
  </si>
  <si>
    <t>Angola</t>
  </si>
  <si>
    <t>-12.2916 17.5029</t>
  </si>
  <si>
    <t>Antigua and Barb.</t>
  </si>
  <si>
    <t>17.079 -61.804</t>
  </si>
  <si>
    <t>Antigua and Barbuda</t>
  </si>
  <si>
    <t>Argentina</t>
  </si>
  <si>
    <t>Armenia</t>
  </si>
  <si>
    <t>40.2165 45.0003</t>
  </si>
  <si>
    <t>Australia</t>
  </si>
  <si>
    <t>-23.079 132.842</t>
  </si>
  <si>
    <t>Austria</t>
  </si>
  <si>
    <t>47.614 14.0762</t>
  </si>
  <si>
    <t>Azerbaijan</t>
  </si>
  <si>
    <t>40.2805 47.6804</t>
  </si>
  <si>
    <t>Bahamas</t>
  </si>
  <si>
    <t>24.5065 -77.916</t>
  </si>
  <si>
    <t>Bahrain</t>
  </si>
  <si>
    <t>26.0165 50.5475</t>
  </si>
  <si>
    <t>Bangladesh</t>
  </si>
  <si>
    <t>23.5391 89.8049</t>
  </si>
  <si>
    <t>Barbados</t>
  </si>
  <si>
    <t>13.1645 -59.5405</t>
  </si>
  <si>
    <t>Belarus</t>
  </si>
  <si>
    <t>53.744 27.947</t>
  </si>
  <si>
    <t>Belgium</t>
  </si>
  <si>
    <t>50.6522 4.5809</t>
  </si>
  <si>
    <t>Belize</t>
  </si>
  <si>
    <t>17.197 -88.7035</t>
  </si>
  <si>
    <t>Benin</t>
  </si>
  <si>
    <t>10.6795 2.2845</t>
  </si>
  <si>
    <t>Bhutan</t>
  </si>
  <si>
    <t>27.5075 90.459</t>
  </si>
  <si>
    <t>Bolivia</t>
  </si>
  <si>
    <t>Bosnia and Herzegovina</t>
  </si>
  <si>
    <t>44.1809 17.8168</t>
  </si>
  <si>
    <t>Botswana</t>
  </si>
  <si>
    <t>-21.6721 23.9051</t>
  </si>
  <si>
    <t>Brazil</t>
  </si>
  <si>
    <t>Brunei</t>
  </si>
  <si>
    <t>4.6904 114.9152</t>
  </si>
  <si>
    <t>Bulgaria</t>
  </si>
  <si>
    <t>42.7345 23.8815</t>
  </si>
  <si>
    <t>Burkina Faso</t>
  </si>
  <si>
    <t>13.0516 -0.6541</t>
  </si>
  <si>
    <t>Burundi</t>
  </si>
  <si>
    <t>-3.407 29.8885</t>
  </si>
  <si>
    <t>Cambodia</t>
  </si>
  <si>
    <t>12.5285 104.3905</t>
  </si>
  <si>
    <t>Cameroon</t>
  </si>
  <si>
    <t>4.5495 11.3105</t>
  </si>
  <si>
    <t>Canada</t>
  </si>
  <si>
    <t>58.838 -120.439</t>
  </si>
  <si>
    <t>Cape Verde</t>
  </si>
  <si>
    <t>15.0819 -23.6368</t>
  </si>
  <si>
    <t>Central African Republic</t>
  </si>
  <si>
    <t>7.2596 21.6691</t>
  </si>
  <si>
    <t>Chad</t>
  </si>
  <si>
    <t>17.1223 19.3602</t>
  </si>
  <si>
    <t>Chile</t>
  </si>
  <si>
    <t>China</t>
  </si>
  <si>
    <t>32.205 109.444</t>
  </si>
  <si>
    <t>Colombia</t>
  </si>
  <si>
    <t>3.6525 -73.3121</t>
  </si>
  <si>
    <t>Comoros</t>
  </si>
  <si>
    <t>-11.79 43.356</t>
  </si>
  <si>
    <t>Congo</t>
  </si>
  <si>
    <t>0.0213 16.1533</t>
  </si>
  <si>
    <t>Costa Rica</t>
  </si>
  <si>
    <t>9.9656 -84.1755</t>
  </si>
  <si>
    <t>Cote d'Ivoire</t>
  </si>
  <si>
    <t>7.5538 -5.6121</t>
  </si>
  <si>
    <t>Croatia</t>
  </si>
  <si>
    <t>46.001 16.172</t>
  </si>
  <si>
    <t>Cuba</t>
  </si>
  <si>
    <t>20.2717 -75.3897</t>
  </si>
  <si>
    <t>Cyprus</t>
  </si>
  <si>
    <t>34.8725 33.131</t>
  </si>
  <si>
    <t>Czech Republic</t>
  </si>
  <si>
    <t>49.836 15.5465</t>
  </si>
  <si>
    <t>Democratic Republic of the Congo</t>
  </si>
  <si>
    <t>-1.6864 23.7526</t>
  </si>
  <si>
    <t>Denmark</t>
  </si>
  <si>
    <t>56.2196 9.3108</t>
  </si>
  <si>
    <t>Djibouti</t>
  </si>
  <si>
    <t>12.169 42.904</t>
  </si>
  <si>
    <t>Dominica</t>
  </si>
  <si>
    <t>15.4365 -61.357</t>
  </si>
  <si>
    <t>Dominican Republic</t>
  </si>
  <si>
    <t>18.8845 -70.4623</t>
  </si>
  <si>
    <t>Ecuador</t>
  </si>
  <si>
    <t>Egypt</t>
  </si>
  <si>
    <t>26.1939 28.8939</t>
  </si>
  <si>
    <t>El Salvador</t>
  </si>
  <si>
    <t>13.7262 -88.8729</t>
  </si>
  <si>
    <t>Equatorial Guinea</t>
  </si>
  <si>
    <t>1.647 10.2955</t>
  </si>
  <si>
    <t>Eritrea</t>
  </si>
  <si>
    <t>15.9194 38.4016</t>
  </si>
  <si>
    <t>Estonia</t>
  </si>
  <si>
    <t>58.5425 26.5455</t>
  </si>
  <si>
    <t>Ethiopia</t>
  </si>
  <si>
    <t>8.83 38.362</t>
  </si>
  <si>
    <t>Falkland Islands</t>
  </si>
  <si>
    <t>Fiji</t>
  </si>
  <si>
    <t>-17.814 177.759</t>
  </si>
  <si>
    <t>Finland</t>
  </si>
  <si>
    <t>63.0704 27.7396</t>
  </si>
  <si>
    <t>France</t>
  </si>
  <si>
    <t>46.6113 2.3336</t>
  </si>
  <si>
    <t>French Guiana</t>
  </si>
  <si>
    <t>3.9045 -53.0915</t>
  </si>
  <si>
    <t>Gabon</t>
  </si>
  <si>
    <t>-0.647 11.6875</t>
  </si>
  <si>
    <t>Gambia</t>
  </si>
  <si>
    <t>13.5035 -14.2265</t>
  </si>
  <si>
    <t>Georgia</t>
  </si>
  <si>
    <t>42.1618 43.4818</t>
  </si>
  <si>
    <t>Germany</t>
  </si>
  <si>
    <t>51.143 9.829</t>
  </si>
  <si>
    <t>Ghana</t>
  </si>
  <si>
    <t>6.862 -1.092</t>
  </si>
  <si>
    <t>Greece</t>
  </si>
  <si>
    <t>38.4414 22.1814</t>
  </si>
  <si>
    <t>Greenland</t>
  </si>
  <si>
    <t>74.4231 -39.7294</t>
  </si>
  <si>
    <t>Grenada</t>
  </si>
  <si>
    <t>12.1178 -61.6791</t>
  </si>
  <si>
    <t>Guatemala</t>
  </si>
  <si>
    <t>15.2365 -90.7275</t>
  </si>
  <si>
    <t>Guinea</t>
  </si>
  <si>
    <t>10.6071 -13.1511</t>
  </si>
  <si>
    <t>Guinea-Bissau</t>
  </si>
  <si>
    <t>12.0227 -15.1106</t>
  </si>
  <si>
    <t>Guyana</t>
  </si>
  <si>
    <t>4.8175 -58.9745</t>
  </si>
  <si>
    <t>Haiti</t>
  </si>
  <si>
    <t>19.4448 -72.1017</t>
  </si>
  <si>
    <t>Honduras</t>
  </si>
  <si>
    <t>14.8229 -86.5899</t>
  </si>
  <si>
    <t>Hong Kong</t>
  </si>
  <si>
    <t>22.411 114.1485</t>
  </si>
  <si>
    <t>Hungary</t>
  </si>
  <si>
    <t>47.192 20.498</t>
  </si>
  <si>
    <t>Iceland</t>
  </si>
  <si>
    <t>65.0115 -18.968</t>
  </si>
  <si>
    <t>India</t>
  </si>
  <si>
    <t>22.1596 78.9305</t>
  </si>
  <si>
    <t>Indonesia</t>
  </si>
  <si>
    <t>-0.9517 114.2118</t>
  </si>
  <si>
    <t>Iran</t>
  </si>
  <si>
    <t>31.9382 55.5426</t>
  </si>
  <si>
    <t>Iraq</t>
  </si>
  <si>
    <t>33.242 42.935</t>
  </si>
  <si>
    <t>Ireland</t>
  </si>
  <si>
    <t>53.1805 -8.01</t>
  </si>
  <si>
    <t>Israel</t>
  </si>
  <si>
    <t>30.6283 34.7087</t>
  </si>
  <si>
    <t>Italy</t>
  </si>
  <si>
    <t>45.3889 10.7776</t>
  </si>
  <si>
    <t>Jamaica</t>
  </si>
  <si>
    <t>18.1125 -77.269</t>
  </si>
  <si>
    <t>Japan</t>
  </si>
  <si>
    <t>36.8513 139.1112</t>
  </si>
  <si>
    <t>Jordan</t>
  </si>
  <si>
    <t>30.7659 36.4909</t>
  </si>
  <si>
    <t>Kazakhstan</t>
  </si>
  <si>
    <t>48.9437 67.6303</t>
  </si>
  <si>
    <t>Kenya</t>
  </si>
  <si>
    <t>0.4145 37.8745</t>
  </si>
  <si>
    <t>Korea, North</t>
  </si>
  <si>
    <t>39.6625 126.2595</t>
  </si>
  <si>
    <t>Korea, South</t>
  </si>
  <si>
    <t>36.0655 127.7925</t>
  </si>
  <si>
    <t>Kosovo</t>
  </si>
  <si>
    <t>42.5794 20.8954</t>
  </si>
  <si>
    <t>Kuwait</t>
  </si>
  <si>
    <t>29.3073 47.6003</t>
  </si>
  <si>
    <t>Kyrgyzstan</t>
  </si>
  <si>
    <t>41.7909 74.9911</t>
  </si>
  <si>
    <t>Lao PDR</t>
  </si>
  <si>
    <t>19.9325 102.4435</t>
  </si>
  <si>
    <t>Latvia</t>
  </si>
  <si>
    <t>56.7925 26.9435</t>
  </si>
  <si>
    <t>Lebanon</t>
  </si>
  <si>
    <t>33.9117 35.8708</t>
  </si>
  <si>
    <t>Lesotho</t>
  </si>
  <si>
    <t>-29.6255 28.1698</t>
  </si>
  <si>
    <t>Liberia</t>
  </si>
  <si>
    <t>6.7929 -9.9769</t>
  </si>
  <si>
    <t>Libya</t>
  </si>
  <si>
    <t>25.9354 20.7569</t>
  </si>
  <si>
    <t>Liechtenstein</t>
  </si>
  <si>
    <t>47.122 9.546</t>
  </si>
  <si>
    <t>Lithuania</t>
  </si>
  <si>
    <t>55.1395 23.822</t>
  </si>
  <si>
    <t>Luxembourg</t>
  </si>
  <si>
    <t>49.7275 5.9585</t>
  </si>
  <si>
    <t>Macao</t>
  </si>
  <si>
    <t>22.1348 113.5571</t>
  </si>
  <si>
    <t>Macedonia</t>
  </si>
  <si>
    <t>41.6059 21.6977</t>
  </si>
  <si>
    <t>Madagascar</t>
  </si>
  <si>
    <t>-18.821 46.8655</t>
  </si>
  <si>
    <t>Malawi</t>
  </si>
  <si>
    <t>-13.3315 33.8445</t>
  </si>
  <si>
    <t>Malaysia</t>
  </si>
  <si>
    <t>5.3893 117.3568</t>
  </si>
  <si>
    <t>Mali</t>
  </si>
  <si>
    <t>18.4654 -1.9417</t>
  </si>
  <si>
    <t>Malta</t>
  </si>
  <si>
    <t>35.8975 14.4185</t>
  </si>
  <si>
    <t>Mauritania</t>
  </si>
  <si>
    <t>19.1695 -9.4755</t>
  </si>
  <si>
    <t>Mauritius</t>
  </si>
  <si>
    <t>-20.2793 57.5696</t>
  </si>
  <si>
    <t>Mexico</t>
  </si>
  <si>
    <t>23.63 -101.97</t>
  </si>
  <si>
    <t>Moldova</t>
  </si>
  <si>
    <t>47.2036 28.4105</t>
  </si>
  <si>
    <t>Monaco</t>
  </si>
  <si>
    <t>43.7399 7.3989</t>
  </si>
  <si>
    <t>Mongolia</t>
  </si>
  <si>
    <t>46.1689 105.3854</t>
  </si>
  <si>
    <t>Montenegro</t>
  </si>
  <si>
    <t>42.7891 19.2862</t>
  </si>
  <si>
    <t>Morocco</t>
  </si>
  <si>
    <t>31.7 -7.1325</t>
  </si>
  <si>
    <t>Mozambique</t>
  </si>
  <si>
    <t>-13.497 38.127</t>
  </si>
  <si>
    <t>Myanmar</t>
  </si>
  <si>
    <t>21.5841 96.1867</t>
  </si>
  <si>
    <t>Namibia</t>
  </si>
  <si>
    <t>-20.7238 17.0299</t>
  </si>
  <si>
    <t>Nauru</t>
  </si>
  <si>
    <t>-0.521 166.9325</t>
  </si>
  <si>
    <t>Nepal</t>
  </si>
  <si>
    <t>28.9136 81.5974</t>
  </si>
  <si>
    <t>Netherlands</t>
  </si>
  <si>
    <t>52.157 5.2035</t>
  </si>
  <si>
    <t>New Zealand</t>
  </si>
  <si>
    <t>-44.7201 169.9667</t>
  </si>
  <si>
    <t>Nicaragua</t>
  </si>
  <si>
    <t>12.8482 -85.0204</t>
  </si>
  <si>
    <t>Niger</t>
  </si>
  <si>
    <t>17.3457 9.3245</t>
  </si>
  <si>
    <t>Nigeria</t>
  </si>
  <si>
    <t>9.6551 8.1061</t>
  </si>
  <si>
    <t>Norway</t>
  </si>
  <si>
    <t>60.5366 7.4496</t>
  </si>
  <si>
    <t>Oman</t>
  </si>
  <si>
    <t>22.019 57.368</t>
  </si>
  <si>
    <t>Pakistan</t>
  </si>
  <si>
    <t>30.8325 71.3748</t>
  </si>
  <si>
    <t>Palestine</t>
  </si>
  <si>
    <t>31.9409 35.2734</t>
  </si>
  <si>
    <t>Panama</t>
  </si>
  <si>
    <t>8.4165 -81.7705</t>
  </si>
  <si>
    <t>Papua New Guinea</t>
  </si>
  <si>
    <t>-6.1227 143.5162</t>
  </si>
  <si>
    <t>Paraguay</t>
  </si>
  <si>
    <t>Peru</t>
  </si>
  <si>
    <t>Philippines</t>
  </si>
  <si>
    <t>17.3711 121.4954</t>
  </si>
  <si>
    <t>Poland</t>
  </si>
  <si>
    <t>52.1484 19.311</t>
  </si>
  <si>
    <t>Portugal</t>
  </si>
  <si>
    <t>38.7993 -8.3502</t>
  </si>
  <si>
    <t>Puerto Rico</t>
  </si>
  <si>
    <t>18.234 -66.955</t>
  </si>
  <si>
    <t>Qatar</t>
  </si>
  <si>
    <t>25.3217 51.1836</t>
  </si>
  <si>
    <t>Romania</t>
  </si>
  <si>
    <t>45.857 24.9433</t>
  </si>
  <si>
    <t>Russia</t>
  </si>
  <si>
    <t>63.4218 94.1005</t>
  </si>
  <si>
    <t>Rwanda</t>
  </si>
  <si>
    <t>-2.0136 29.9188</t>
  </si>
  <si>
    <t>San Marino</t>
  </si>
  <si>
    <t>43.9365 12.4423</t>
  </si>
  <si>
    <t>Saudi Arabia</t>
  </si>
  <si>
    <t>23.7603 45.0093</t>
  </si>
  <si>
    <t>Senegal</t>
  </si>
  <si>
    <t>14.9983 -14.9588</t>
  </si>
  <si>
    <t>Serbia</t>
  </si>
  <si>
    <t>44.2085 20.7935</t>
  </si>
  <si>
    <t>Sierra Leone</t>
  </si>
  <si>
    <t>8.5306 -11.7953</t>
  </si>
  <si>
    <t>Singapore</t>
  </si>
  <si>
    <t>1.3565 103.8215</t>
  </si>
  <si>
    <t>Slovakia</t>
  </si>
  <si>
    <t>48.7266 19.5075</t>
  </si>
  <si>
    <t>Slovenia</t>
  </si>
  <si>
    <t>46.152 15.1315</t>
  </si>
  <si>
    <t>Somalia</t>
  </si>
  <si>
    <t>2.7589 42.8847</t>
  </si>
  <si>
    <t>South Africa</t>
  </si>
  <si>
    <t>-29.6482 23.1067</t>
  </si>
  <si>
    <t>South Sudan</t>
  </si>
  <si>
    <t>7.2928 30.1985</t>
  </si>
  <si>
    <t>Spain</t>
  </si>
  <si>
    <t>40.3544 -3.611</t>
  </si>
  <si>
    <t>Sri Lanka</t>
  </si>
  <si>
    <t>7.7004 80.6672</t>
  </si>
  <si>
    <t>Sudan</t>
  </si>
  <si>
    <t>16.5644 29.0451</t>
  </si>
  <si>
    <t>Suriname</t>
  </si>
  <si>
    <t>4.1199 -55.9116</t>
  </si>
  <si>
    <t>Swaziland</t>
  </si>
  <si>
    <t>-26.4899 31.3955</t>
  </si>
  <si>
    <t>Sweden</t>
  </si>
  <si>
    <t>58.581 14.246</t>
  </si>
  <si>
    <t>Switzerland</t>
  </si>
  <si>
    <t>46.7919 8.1183</t>
  </si>
  <si>
    <t>Syria</t>
  </si>
  <si>
    <t>35.0126 38.5441</t>
  </si>
  <si>
    <t>Taiwan</t>
  </si>
  <si>
    <t>23.741 120.975</t>
  </si>
  <si>
    <t>Tajikistan</t>
  </si>
  <si>
    <t>38.3213 72.1918</t>
  </si>
  <si>
    <t>Tanzania</t>
  </si>
  <si>
    <t>-5.6989 34.2839</t>
  </si>
  <si>
    <t>Thailand</t>
  </si>
  <si>
    <t>15.4439 100.9692</t>
  </si>
  <si>
    <t>Timor-Leste</t>
  </si>
  <si>
    <t>-8.7676 125.9664</t>
  </si>
  <si>
    <t>Togo</t>
  </si>
  <si>
    <t>8.8015 0.9075</t>
  </si>
  <si>
    <t>Trinidad and Tobago</t>
  </si>
  <si>
    <t>10.4282 -61.3304</t>
  </si>
  <si>
    <t>Tunisia</t>
  </si>
  <si>
    <t>33.7774 9.0109</t>
  </si>
  <si>
    <t>Turkey</t>
  </si>
  <si>
    <t>39.3196 34.3321</t>
  </si>
  <si>
    <t>Turkmenistan</t>
  </si>
  <si>
    <t>39.4791 59.5154</t>
  </si>
  <si>
    <t>Uganda</t>
  </si>
  <si>
    <t>1.9676 32.9896</t>
  </si>
  <si>
    <t>Ukraine</t>
  </si>
  <si>
    <t>48.8464 33.5486</t>
  </si>
  <si>
    <t>United Arab Emirates</t>
  </si>
  <si>
    <t>23.3865 54.2485</t>
  </si>
  <si>
    <t>United Kingdom</t>
  </si>
  <si>
    <t>52.4072 -1.7451</t>
  </si>
  <si>
    <t>United States</t>
  </si>
  <si>
    <t>39.382 -99.3421</t>
  </si>
  <si>
    <t>Uruguay</t>
  </si>
  <si>
    <t>Uzbekistan</t>
  </si>
  <si>
    <t>41.8936 63.8434</t>
  </si>
  <si>
    <t>Vatican</t>
  </si>
  <si>
    <t>41.9035 12.4535</t>
  </si>
  <si>
    <t>Venezuela</t>
  </si>
  <si>
    <t>7.1583 -64.0124</t>
  </si>
  <si>
    <t>Vietnam</t>
  </si>
  <si>
    <t>21.5866 105.3047</t>
  </si>
  <si>
    <t>Western Sahara</t>
  </si>
  <si>
    <t>24.328 -13.735</t>
  </si>
  <si>
    <t>Yemen</t>
  </si>
  <si>
    <t>15.3921 45.4111</t>
  </si>
  <si>
    <t>Zambia</t>
  </si>
  <si>
    <t>-14.9226 26.1418</t>
  </si>
  <si>
    <t>Zimbabwe</t>
  </si>
  <si>
    <t>-18.907 29.7885</t>
  </si>
  <si>
    <t>Asia</t>
  </si>
  <si>
    <t>Europe</t>
  </si>
  <si>
    <t>Africa</t>
  </si>
  <si>
    <t>Caribbean</t>
  </si>
  <si>
    <t>South America</t>
  </si>
  <si>
    <t>Central America</t>
  </si>
  <si>
    <t>Balkans</t>
  </si>
  <si>
    <t>North America</t>
  </si>
  <si>
    <t>Middle East</t>
  </si>
  <si>
    <t>Australia and Oceania</t>
  </si>
  <si>
    <t>Country Name</t>
  </si>
  <si>
    <t>Count</t>
  </si>
  <si>
    <t>Lat and Long</t>
  </si>
  <si>
    <t>Label Old</t>
  </si>
  <si>
    <t>Label New</t>
  </si>
  <si>
    <t>Count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</si>
</sst>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workbookViewId="0">
      <selection activeCell="L186" sqref="L186"/>
    </sheetView>
  </sheetViews>
  <sheetFormatPr defaultRowHeight="14.4" x14ac:dyDescent="0.3"/>
  <cols>
    <col min="1" max="1" width="18.44140625" customWidth="1"/>
    <col min="2" max="2" width="8.88671875" style="3"/>
    <col min="3" max="3" width="30.6640625" style="5" customWidth="1"/>
    <col min="4" max="4" width="24.88671875" customWidth="1"/>
    <col min="5" max="5" width="16.21875" customWidth="1"/>
    <col min="6" max="6" width="16" customWidth="1"/>
  </cols>
  <sheetData>
    <row r="1" spans="1:6" x14ac:dyDescent="0.3">
      <c r="A1" s="6" t="s">
        <v>380</v>
      </c>
      <c r="B1" s="7" t="s">
        <v>381</v>
      </c>
      <c r="C1" s="8" t="s">
        <v>382</v>
      </c>
      <c r="D1" s="6" t="s">
        <v>383</v>
      </c>
      <c r="E1" s="6" t="s">
        <v>384</v>
      </c>
      <c r="F1" s="6" t="s">
        <v>385</v>
      </c>
    </row>
    <row r="2" spans="1:6" ht="18" customHeight="1" x14ac:dyDescent="0.3">
      <c r="A2" s="1" t="s">
        <v>0</v>
      </c>
      <c r="B2" s="2">
        <v>65</v>
      </c>
      <c r="C2" s="4" t="s">
        <v>1</v>
      </c>
      <c r="D2" s="1" t="s">
        <v>0</v>
      </c>
      <c r="E2" s="1" t="s">
        <v>370</v>
      </c>
      <c r="F2">
        <v>18795</v>
      </c>
    </row>
    <row r="3" spans="1:6" x14ac:dyDescent="0.3">
      <c r="A3" s="1" t="s">
        <v>2</v>
      </c>
      <c r="B3" s="2">
        <v>73</v>
      </c>
      <c r="C3" s="4" t="s">
        <v>3</v>
      </c>
      <c r="D3" s="1" t="s">
        <v>2</v>
      </c>
      <c r="E3" s="1" t="s">
        <v>371</v>
      </c>
      <c r="F3">
        <v>25660</v>
      </c>
    </row>
    <row r="4" spans="1:6" x14ac:dyDescent="0.3">
      <c r="A4" s="1" t="s">
        <v>4</v>
      </c>
      <c r="B4" s="2">
        <v>46</v>
      </c>
      <c r="C4" s="4" t="s">
        <v>5</v>
      </c>
      <c r="D4" s="1" t="s">
        <v>4</v>
      </c>
      <c r="E4" s="1" t="s">
        <v>372</v>
      </c>
      <c r="F4">
        <v>2081</v>
      </c>
    </row>
    <row r="5" spans="1:6" x14ac:dyDescent="0.3">
      <c r="A5" s="1" t="s">
        <v>6</v>
      </c>
      <c r="B5" s="2">
        <v>12</v>
      </c>
      <c r="C5" s="4" t="s">
        <v>7</v>
      </c>
      <c r="D5" s="1" t="s">
        <v>6</v>
      </c>
      <c r="E5" s="1" t="s">
        <v>371</v>
      </c>
      <c r="F5">
        <v>25660</v>
      </c>
    </row>
    <row r="6" spans="1:6" x14ac:dyDescent="0.3">
      <c r="A6" s="1" t="s">
        <v>8</v>
      </c>
      <c r="B6" s="2">
        <v>27</v>
      </c>
      <c r="C6" s="4" t="s">
        <v>9</v>
      </c>
      <c r="D6" s="1" t="s">
        <v>8</v>
      </c>
      <c r="E6" s="1" t="s">
        <v>372</v>
      </c>
      <c r="F6">
        <v>2081</v>
      </c>
    </row>
    <row r="7" spans="1:6" x14ac:dyDescent="0.3">
      <c r="A7" s="1" t="s">
        <v>10</v>
      </c>
      <c r="B7" s="2">
        <v>0</v>
      </c>
      <c r="C7" s="4" t="s">
        <v>11</v>
      </c>
      <c r="D7" s="1" t="s">
        <v>12</v>
      </c>
      <c r="E7" s="1" t="s">
        <v>373</v>
      </c>
      <c r="F7">
        <v>187</v>
      </c>
    </row>
    <row r="8" spans="1:6" x14ac:dyDescent="0.3">
      <c r="A8" s="1" t="s">
        <v>13</v>
      </c>
      <c r="B8" s="2">
        <v>587</v>
      </c>
      <c r="C8" s="4">
        <f>-31.9447 -64.1398</f>
        <v>-96.084499999999991</v>
      </c>
      <c r="D8" s="1" t="s">
        <v>13</v>
      </c>
      <c r="E8" s="1" t="s">
        <v>374</v>
      </c>
      <c r="F8">
        <v>3820</v>
      </c>
    </row>
    <row r="9" spans="1:6" x14ac:dyDescent="0.3">
      <c r="A9" s="1" t="s">
        <v>14</v>
      </c>
      <c r="B9" s="2">
        <v>92</v>
      </c>
      <c r="C9" s="4" t="s">
        <v>15</v>
      </c>
      <c r="D9" s="1" t="s">
        <v>14</v>
      </c>
      <c r="E9" s="1" t="s">
        <v>370</v>
      </c>
      <c r="F9">
        <v>18795</v>
      </c>
    </row>
    <row r="10" spans="1:6" ht="28.8" x14ac:dyDescent="0.3">
      <c r="A10" s="1" t="s">
        <v>16</v>
      </c>
      <c r="B10" s="2">
        <v>1646</v>
      </c>
      <c r="C10" s="4" t="s">
        <v>17</v>
      </c>
      <c r="D10" s="1" t="s">
        <v>16</v>
      </c>
      <c r="E10" s="1" t="s">
        <v>379</v>
      </c>
      <c r="F10">
        <v>2173</v>
      </c>
    </row>
    <row r="11" spans="1:6" x14ac:dyDescent="0.3">
      <c r="A11" s="1" t="s">
        <v>18</v>
      </c>
      <c r="B11" s="2">
        <v>808</v>
      </c>
      <c r="C11" s="4" t="s">
        <v>19</v>
      </c>
      <c r="D11" s="1" t="s">
        <v>18</v>
      </c>
      <c r="E11" s="1" t="s">
        <v>371</v>
      </c>
      <c r="F11">
        <v>25660</v>
      </c>
    </row>
    <row r="12" spans="1:6" x14ac:dyDescent="0.3">
      <c r="A12" s="1" t="s">
        <v>20</v>
      </c>
      <c r="B12" s="2">
        <v>64</v>
      </c>
      <c r="C12" s="4" t="s">
        <v>21</v>
      </c>
      <c r="D12" s="1" t="s">
        <v>20</v>
      </c>
      <c r="E12" s="1" t="s">
        <v>370</v>
      </c>
      <c r="F12">
        <v>18795</v>
      </c>
    </row>
    <row r="13" spans="1:6" x14ac:dyDescent="0.3">
      <c r="A13" s="1" t="s">
        <v>22</v>
      </c>
      <c r="B13" s="2">
        <v>7</v>
      </c>
      <c r="C13" s="4" t="s">
        <v>23</v>
      </c>
      <c r="D13" s="1" t="s">
        <v>22</v>
      </c>
      <c r="E13" s="1" t="s">
        <v>373</v>
      </c>
      <c r="F13">
        <v>187</v>
      </c>
    </row>
    <row r="14" spans="1:6" x14ac:dyDescent="0.3">
      <c r="A14" s="1" t="s">
        <v>24</v>
      </c>
      <c r="B14" s="2">
        <v>28</v>
      </c>
      <c r="C14" s="4" t="s">
        <v>25</v>
      </c>
      <c r="D14" s="1" t="s">
        <v>24</v>
      </c>
      <c r="E14" s="1" t="s">
        <v>378</v>
      </c>
      <c r="F14">
        <v>2985</v>
      </c>
    </row>
    <row r="15" spans="1:6" x14ac:dyDescent="0.3">
      <c r="A15" s="1" t="s">
        <v>26</v>
      </c>
      <c r="B15" s="2">
        <v>704</v>
      </c>
      <c r="C15" s="4" t="s">
        <v>27</v>
      </c>
      <c r="D15" s="1" t="s">
        <v>26</v>
      </c>
      <c r="E15" s="1" t="s">
        <v>370</v>
      </c>
      <c r="F15">
        <v>18795</v>
      </c>
    </row>
    <row r="16" spans="1:6" x14ac:dyDescent="0.3">
      <c r="A16" s="1" t="s">
        <v>28</v>
      </c>
      <c r="B16" s="2">
        <v>12</v>
      </c>
      <c r="C16" s="4" t="s">
        <v>29</v>
      </c>
      <c r="D16" s="1" t="s">
        <v>28</v>
      </c>
      <c r="E16" s="1" t="s">
        <v>373</v>
      </c>
      <c r="F16">
        <v>187</v>
      </c>
    </row>
    <row r="17" spans="1:6" x14ac:dyDescent="0.3">
      <c r="A17" s="1" t="s">
        <v>30</v>
      </c>
      <c r="B17" s="2">
        <v>165</v>
      </c>
      <c r="C17" s="4" t="s">
        <v>31</v>
      </c>
      <c r="D17" s="1" t="s">
        <v>30</v>
      </c>
      <c r="E17" s="1" t="s">
        <v>371</v>
      </c>
      <c r="F17">
        <v>25660</v>
      </c>
    </row>
    <row r="18" spans="1:6" x14ac:dyDescent="0.3">
      <c r="A18" s="1" t="s">
        <v>32</v>
      </c>
      <c r="B18" s="2">
        <v>697</v>
      </c>
      <c r="C18" s="4" t="s">
        <v>33</v>
      </c>
      <c r="D18" s="1" t="s">
        <v>32</v>
      </c>
      <c r="E18" s="1" t="s">
        <v>371</v>
      </c>
      <c r="F18">
        <v>25660</v>
      </c>
    </row>
    <row r="19" spans="1:6" x14ac:dyDescent="0.3">
      <c r="A19" s="1" t="s">
        <v>34</v>
      </c>
      <c r="B19" s="2">
        <v>5</v>
      </c>
      <c r="C19" s="4" t="s">
        <v>35</v>
      </c>
      <c r="D19" s="1" t="s">
        <v>34</v>
      </c>
      <c r="E19" s="1" t="s">
        <v>375</v>
      </c>
      <c r="F19">
        <v>325</v>
      </c>
    </row>
    <row r="20" spans="1:6" x14ac:dyDescent="0.3">
      <c r="A20" s="1" t="s">
        <v>36</v>
      </c>
      <c r="B20" s="2">
        <v>15</v>
      </c>
      <c r="C20" s="4" t="s">
        <v>37</v>
      </c>
      <c r="D20" s="1" t="s">
        <v>36</v>
      </c>
      <c r="E20" s="1" t="s">
        <v>372</v>
      </c>
      <c r="F20">
        <v>2081</v>
      </c>
    </row>
    <row r="21" spans="1:6" x14ac:dyDescent="0.3">
      <c r="A21" s="1" t="s">
        <v>38</v>
      </c>
      <c r="B21" s="2">
        <v>5</v>
      </c>
      <c r="C21" s="4" t="s">
        <v>39</v>
      </c>
      <c r="D21" s="1" t="s">
        <v>38</v>
      </c>
      <c r="E21" s="1" t="s">
        <v>370</v>
      </c>
      <c r="F21">
        <v>18795</v>
      </c>
    </row>
    <row r="22" spans="1:6" x14ac:dyDescent="0.3">
      <c r="A22" s="1" t="s">
        <v>40</v>
      </c>
      <c r="B22" s="2">
        <v>48</v>
      </c>
      <c r="C22" s="4">
        <f>-16.7289 -64.6413</f>
        <v>-81.370199999999997</v>
      </c>
      <c r="D22" s="1" t="s">
        <v>40</v>
      </c>
      <c r="E22" s="1" t="s">
        <v>374</v>
      </c>
      <c r="F22">
        <v>3820</v>
      </c>
    </row>
    <row r="23" spans="1:6" ht="28.8" x14ac:dyDescent="0.3">
      <c r="A23" s="1" t="s">
        <v>41</v>
      </c>
      <c r="B23" s="2">
        <v>130</v>
      </c>
      <c r="C23" s="4" t="s">
        <v>42</v>
      </c>
      <c r="D23" s="1" t="s">
        <v>41</v>
      </c>
      <c r="E23" s="1" t="s">
        <v>376</v>
      </c>
      <c r="F23">
        <v>380</v>
      </c>
    </row>
    <row r="24" spans="1:6" x14ac:dyDescent="0.3">
      <c r="A24" s="1" t="s">
        <v>43</v>
      </c>
      <c r="B24" s="2">
        <v>6</v>
      </c>
      <c r="C24" s="4" t="s">
        <v>44</v>
      </c>
      <c r="D24" s="1" t="s">
        <v>43</v>
      </c>
      <c r="E24" s="1" t="s">
        <v>372</v>
      </c>
      <c r="F24">
        <v>2081</v>
      </c>
    </row>
    <row r="25" spans="1:6" x14ac:dyDescent="0.3">
      <c r="A25" s="1" t="s">
        <v>45</v>
      </c>
      <c r="B25" s="2">
        <v>2254</v>
      </c>
      <c r="C25" s="4">
        <f>-12.4328 -48.9943</f>
        <v>-61.427100000000003</v>
      </c>
      <c r="D25" s="1" t="s">
        <v>45</v>
      </c>
      <c r="E25" s="1" t="s">
        <v>374</v>
      </c>
      <c r="F25">
        <v>3820</v>
      </c>
    </row>
    <row r="26" spans="1:6" x14ac:dyDescent="0.3">
      <c r="A26" s="1" t="s">
        <v>46</v>
      </c>
      <c r="B26" s="2">
        <v>1</v>
      </c>
      <c r="C26" s="4" t="s">
        <v>47</v>
      </c>
      <c r="D26" s="1" t="s">
        <v>46</v>
      </c>
      <c r="E26" s="1" t="s">
        <v>370</v>
      </c>
      <c r="F26">
        <v>18795</v>
      </c>
    </row>
    <row r="27" spans="1:6" x14ac:dyDescent="0.3">
      <c r="A27" s="1" t="s">
        <v>48</v>
      </c>
      <c r="B27" s="2">
        <v>402</v>
      </c>
      <c r="C27" s="4" t="s">
        <v>49</v>
      </c>
      <c r="D27" s="1" t="s">
        <v>48</v>
      </c>
      <c r="E27" s="1" t="s">
        <v>371</v>
      </c>
      <c r="F27">
        <v>25660</v>
      </c>
    </row>
    <row r="28" spans="1:6" x14ac:dyDescent="0.3">
      <c r="A28" s="1" t="s">
        <v>50</v>
      </c>
      <c r="B28" s="2">
        <v>4</v>
      </c>
      <c r="C28" s="4" t="s">
        <v>51</v>
      </c>
      <c r="D28" s="1" t="s">
        <v>50</v>
      </c>
      <c r="E28" s="1" t="s">
        <v>372</v>
      </c>
      <c r="F28">
        <v>2081</v>
      </c>
    </row>
    <row r="29" spans="1:6" x14ac:dyDescent="0.3">
      <c r="A29" s="1" t="s">
        <v>52</v>
      </c>
      <c r="B29" s="2">
        <v>1</v>
      </c>
      <c r="C29" s="4" t="s">
        <v>53</v>
      </c>
      <c r="D29" s="1" t="s">
        <v>52</v>
      </c>
      <c r="E29" s="1" t="s">
        <v>372</v>
      </c>
      <c r="F29">
        <v>2081</v>
      </c>
    </row>
    <row r="30" spans="1:6" x14ac:dyDescent="0.3">
      <c r="A30" s="1" t="s">
        <v>54</v>
      </c>
      <c r="B30" s="2">
        <v>38</v>
      </c>
      <c r="C30" s="4" t="s">
        <v>55</v>
      </c>
      <c r="D30" s="1" t="s">
        <v>54</v>
      </c>
      <c r="E30" s="1" t="s">
        <v>370</v>
      </c>
      <c r="F30">
        <v>18795</v>
      </c>
    </row>
    <row r="31" spans="1:6" x14ac:dyDescent="0.3">
      <c r="A31" s="1" t="s">
        <v>56</v>
      </c>
      <c r="B31" s="2">
        <v>35</v>
      </c>
      <c r="C31" s="4" t="s">
        <v>57</v>
      </c>
      <c r="D31" s="1" t="s">
        <v>56</v>
      </c>
      <c r="E31" s="1" t="s">
        <v>372</v>
      </c>
      <c r="F31">
        <v>2081</v>
      </c>
    </row>
    <row r="32" spans="1:6" x14ac:dyDescent="0.3">
      <c r="A32" s="1" t="s">
        <v>58</v>
      </c>
      <c r="B32" s="2">
        <v>3012</v>
      </c>
      <c r="C32" s="4" t="s">
        <v>59</v>
      </c>
      <c r="D32" s="1" t="s">
        <v>58</v>
      </c>
      <c r="E32" s="1" t="s">
        <v>377</v>
      </c>
      <c r="F32">
        <v>18995</v>
      </c>
    </row>
    <row r="33" spans="1:6" x14ac:dyDescent="0.3">
      <c r="A33" s="1" t="s">
        <v>60</v>
      </c>
      <c r="B33" s="2">
        <v>8</v>
      </c>
      <c r="C33" s="4" t="s">
        <v>61</v>
      </c>
      <c r="D33" s="1" t="s">
        <v>60</v>
      </c>
      <c r="E33" s="1" t="s">
        <v>372</v>
      </c>
      <c r="F33">
        <v>2081</v>
      </c>
    </row>
    <row r="34" spans="1:6" ht="28.8" x14ac:dyDescent="0.3">
      <c r="A34" s="1" t="s">
        <v>62</v>
      </c>
      <c r="B34" s="2">
        <v>3</v>
      </c>
      <c r="C34" s="4" t="s">
        <v>63</v>
      </c>
      <c r="D34" s="1" t="s">
        <v>62</v>
      </c>
      <c r="E34" s="1" t="s">
        <v>372</v>
      </c>
      <c r="F34">
        <v>2081</v>
      </c>
    </row>
    <row r="35" spans="1:6" x14ac:dyDescent="0.3">
      <c r="A35" s="1" t="s">
        <v>64</v>
      </c>
      <c r="B35" s="2">
        <v>7</v>
      </c>
      <c r="C35" s="4" t="s">
        <v>65</v>
      </c>
      <c r="D35" s="1" t="s">
        <v>64</v>
      </c>
      <c r="E35" s="1" t="s">
        <v>372</v>
      </c>
      <c r="F35">
        <v>2081</v>
      </c>
    </row>
    <row r="36" spans="1:6" x14ac:dyDescent="0.3">
      <c r="A36" s="1" t="s">
        <v>66</v>
      </c>
      <c r="B36" s="2">
        <v>230</v>
      </c>
      <c r="C36" s="4">
        <f>-45.7382 -72.9381</f>
        <v>-118.6763</v>
      </c>
      <c r="D36" s="1" t="s">
        <v>66</v>
      </c>
      <c r="E36" s="1" t="s">
        <v>374</v>
      </c>
      <c r="F36">
        <v>3820</v>
      </c>
    </row>
    <row r="37" spans="1:6" x14ac:dyDescent="0.3">
      <c r="A37" s="1" t="s">
        <v>67</v>
      </c>
      <c r="B37" s="2">
        <v>1055</v>
      </c>
      <c r="C37" s="4" t="s">
        <v>68</v>
      </c>
      <c r="D37" s="1" t="s">
        <v>67</v>
      </c>
      <c r="E37" s="1" t="s">
        <v>370</v>
      </c>
      <c r="F37">
        <v>18795</v>
      </c>
    </row>
    <row r="38" spans="1:6" x14ac:dyDescent="0.3">
      <c r="A38" s="1" t="s">
        <v>69</v>
      </c>
      <c r="B38" s="2">
        <v>381</v>
      </c>
      <c r="C38" s="4" t="s">
        <v>70</v>
      </c>
      <c r="D38" s="1" t="s">
        <v>69</v>
      </c>
      <c r="E38" s="1" t="s">
        <v>374</v>
      </c>
      <c r="F38">
        <v>3820</v>
      </c>
    </row>
    <row r="39" spans="1:6" x14ac:dyDescent="0.3">
      <c r="A39" s="1" t="s">
        <v>71</v>
      </c>
      <c r="B39" s="2">
        <v>12</v>
      </c>
      <c r="C39" s="4" t="s">
        <v>72</v>
      </c>
      <c r="D39" s="1" t="s">
        <v>71</v>
      </c>
      <c r="E39" s="1" t="s">
        <v>372</v>
      </c>
      <c r="F39">
        <v>2081</v>
      </c>
    </row>
    <row r="40" spans="1:6" x14ac:dyDescent="0.3">
      <c r="A40" s="1" t="s">
        <v>73</v>
      </c>
      <c r="B40" s="2">
        <v>12</v>
      </c>
      <c r="C40" s="4" t="s">
        <v>74</v>
      </c>
      <c r="D40" s="1" t="s">
        <v>73</v>
      </c>
      <c r="E40" s="1" t="s">
        <v>372</v>
      </c>
      <c r="F40">
        <v>2081</v>
      </c>
    </row>
    <row r="41" spans="1:6" x14ac:dyDescent="0.3">
      <c r="A41" s="1" t="s">
        <v>75</v>
      </c>
      <c r="B41" s="2">
        <v>77</v>
      </c>
      <c r="C41" s="4" t="s">
        <v>76</v>
      </c>
      <c r="D41" s="1" t="s">
        <v>75</v>
      </c>
      <c r="E41" s="1" t="s">
        <v>375</v>
      </c>
      <c r="F41">
        <v>325</v>
      </c>
    </row>
    <row r="42" spans="1:6" x14ac:dyDescent="0.3">
      <c r="A42" s="1" t="s">
        <v>77</v>
      </c>
      <c r="B42" s="2">
        <v>5</v>
      </c>
      <c r="C42" s="4" t="s">
        <v>78</v>
      </c>
      <c r="D42" s="1" t="s">
        <v>77</v>
      </c>
      <c r="E42" s="1" t="s">
        <v>372</v>
      </c>
      <c r="F42">
        <v>2081</v>
      </c>
    </row>
    <row r="43" spans="1:6" x14ac:dyDescent="0.3">
      <c r="A43" s="1" t="s">
        <v>79</v>
      </c>
      <c r="B43" s="2">
        <v>250</v>
      </c>
      <c r="C43" s="4" t="s">
        <v>80</v>
      </c>
      <c r="D43" s="1" t="s">
        <v>79</v>
      </c>
      <c r="E43" s="1" t="s">
        <v>376</v>
      </c>
      <c r="F43">
        <v>380</v>
      </c>
    </row>
    <row r="44" spans="1:6" x14ac:dyDescent="0.3">
      <c r="A44" s="1" t="s">
        <v>81</v>
      </c>
      <c r="B44" s="2">
        <v>34</v>
      </c>
      <c r="C44" s="4" t="s">
        <v>82</v>
      </c>
      <c r="D44" s="1" t="s">
        <v>81</v>
      </c>
      <c r="E44" s="1" t="s">
        <v>373</v>
      </c>
      <c r="F44">
        <v>187</v>
      </c>
    </row>
    <row r="45" spans="1:6" x14ac:dyDescent="0.3">
      <c r="A45" s="1" t="s">
        <v>83</v>
      </c>
      <c r="B45" s="2">
        <v>56</v>
      </c>
      <c r="C45" s="4" t="s">
        <v>84</v>
      </c>
      <c r="D45" s="1" t="s">
        <v>83</v>
      </c>
      <c r="E45" s="1" t="s">
        <v>378</v>
      </c>
      <c r="F45">
        <v>2985</v>
      </c>
    </row>
    <row r="46" spans="1:6" x14ac:dyDescent="0.3">
      <c r="A46" s="1" t="s">
        <v>85</v>
      </c>
      <c r="B46" s="2">
        <v>792</v>
      </c>
      <c r="C46" s="4" t="s">
        <v>86</v>
      </c>
      <c r="D46" s="1" t="s">
        <v>85</v>
      </c>
      <c r="E46" s="1" t="s">
        <v>371</v>
      </c>
      <c r="F46">
        <v>25660</v>
      </c>
    </row>
    <row r="47" spans="1:6" ht="17.399999999999999" customHeight="1" x14ac:dyDescent="0.3">
      <c r="A47" s="1" t="s">
        <v>87</v>
      </c>
      <c r="B47" s="2">
        <v>10</v>
      </c>
      <c r="C47" s="4" t="s">
        <v>88</v>
      </c>
      <c r="D47" s="1" t="s">
        <v>87</v>
      </c>
      <c r="E47" s="1" t="s">
        <v>372</v>
      </c>
      <c r="F47">
        <v>2081</v>
      </c>
    </row>
    <row r="48" spans="1:6" x14ac:dyDescent="0.3">
      <c r="A48" s="1" t="s">
        <v>89</v>
      </c>
      <c r="B48" s="2">
        <v>599</v>
      </c>
      <c r="C48" s="4" t="s">
        <v>90</v>
      </c>
      <c r="D48" s="1" t="s">
        <v>89</v>
      </c>
      <c r="E48" s="1" t="s">
        <v>371</v>
      </c>
      <c r="F48">
        <v>25660</v>
      </c>
    </row>
    <row r="49" spans="1:6" x14ac:dyDescent="0.3">
      <c r="A49" s="1" t="s">
        <v>91</v>
      </c>
      <c r="B49" s="2">
        <v>3</v>
      </c>
      <c r="C49" s="4" t="s">
        <v>92</v>
      </c>
      <c r="D49" s="1" t="s">
        <v>91</v>
      </c>
      <c r="E49" s="1" t="s">
        <v>372</v>
      </c>
      <c r="F49">
        <v>2081</v>
      </c>
    </row>
    <row r="50" spans="1:6" x14ac:dyDescent="0.3">
      <c r="A50" s="1" t="s">
        <v>93</v>
      </c>
      <c r="B50" s="2">
        <v>3</v>
      </c>
      <c r="C50" s="4" t="s">
        <v>94</v>
      </c>
      <c r="D50" s="1" t="s">
        <v>93</v>
      </c>
      <c r="E50" s="1" t="s">
        <v>373</v>
      </c>
      <c r="F50">
        <v>187</v>
      </c>
    </row>
    <row r="51" spans="1:6" x14ac:dyDescent="0.3">
      <c r="A51" s="1" t="s">
        <v>95</v>
      </c>
      <c r="B51" s="2">
        <v>104</v>
      </c>
      <c r="C51" s="4" t="s">
        <v>96</v>
      </c>
      <c r="D51" s="1" t="s">
        <v>95</v>
      </c>
      <c r="E51" s="1" t="s">
        <v>373</v>
      </c>
      <c r="F51">
        <v>187</v>
      </c>
    </row>
    <row r="52" spans="1:6" x14ac:dyDescent="0.3">
      <c r="A52" s="1" t="s">
        <v>97</v>
      </c>
      <c r="B52" s="2">
        <v>103</v>
      </c>
      <c r="C52" s="4">
        <f>-1.4547 -78.3841</f>
        <v>-79.838800000000006</v>
      </c>
      <c r="D52" s="1" t="s">
        <v>97</v>
      </c>
      <c r="E52" s="1" t="s">
        <v>374</v>
      </c>
      <c r="F52">
        <v>3820</v>
      </c>
    </row>
    <row r="53" spans="1:6" x14ac:dyDescent="0.3">
      <c r="A53" s="1" t="s">
        <v>98</v>
      </c>
      <c r="B53" s="2">
        <v>521</v>
      </c>
      <c r="C53" s="4" t="s">
        <v>99</v>
      </c>
      <c r="D53" s="1" t="s">
        <v>98</v>
      </c>
      <c r="E53" s="1" t="s">
        <v>378</v>
      </c>
      <c r="F53">
        <v>2985</v>
      </c>
    </row>
    <row r="54" spans="1:6" x14ac:dyDescent="0.3">
      <c r="A54" s="1" t="s">
        <v>100</v>
      </c>
      <c r="B54" s="2">
        <v>32</v>
      </c>
      <c r="C54" s="4" t="s">
        <v>101</v>
      </c>
      <c r="D54" s="1" t="s">
        <v>100</v>
      </c>
      <c r="E54" s="1" t="s">
        <v>375</v>
      </c>
      <c r="F54">
        <v>325</v>
      </c>
    </row>
    <row r="55" spans="1:6" x14ac:dyDescent="0.3">
      <c r="A55" s="1" t="s">
        <v>102</v>
      </c>
      <c r="B55" s="2">
        <v>1</v>
      </c>
      <c r="C55" s="4" t="s">
        <v>103</v>
      </c>
      <c r="D55" s="1" t="s">
        <v>102</v>
      </c>
      <c r="E55" s="1" t="s">
        <v>372</v>
      </c>
      <c r="F55">
        <v>2081</v>
      </c>
    </row>
    <row r="56" spans="1:6" x14ac:dyDescent="0.3">
      <c r="A56" s="1" t="s">
        <v>104</v>
      </c>
      <c r="B56" s="2">
        <v>0</v>
      </c>
      <c r="C56" s="4" t="s">
        <v>105</v>
      </c>
      <c r="D56" s="1" t="s">
        <v>104</v>
      </c>
      <c r="E56" s="1" t="s">
        <v>372</v>
      </c>
      <c r="F56">
        <v>2081</v>
      </c>
    </row>
    <row r="57" spans="1:6" x14ac:dyDescent="0.3">
      <c r="A57" s="1" t="s">
        <v>106</v>
      </c>
      <c r="B57" s="2">
        <v>130</v>
      </c>
      <c r="C57" s="4" t="s">
        <v>107</v>
      </c>
      <c r="D57" s="1" t="s">
        <v>106</v>
      </c>
      <c r="E57" s="1" t="s">
        <v>371</v>
      </c>
      <c r="F57">
        <v>25660</v>
      </c>
    </row>
    <row r="58" spans="1:6" x14ac:dyDescent="0.3">
      <c r="A58" s="1" t="s">
        <v>108</v>
      </c>
      <c r="B58" s="2">
        <v>69</v>
      </c>
      <c r="C58" s="4" t="s">
        <v>109</v>
      </c>
      <c r="D58" s="1" t="s">
        <v>108</v>
      </c>
      <c r="E58" s="1" t="s">
        <v>372</v>
      </c>
      <c r="F58">
        <v>2081</v>
      </c>
    </row>
    <row r="59" spans="1:6" x14ac:dyDescent="0.3">
      <c r="A59" s="1" t="s">
        <v>110</v>
      </c>
      <c r="B59" s="2">
        <v>0</v>
      </c>
      <c r="C59" s="4">
        <f>-51.7 -59.475</f>
        <v>-111.17500000000001</v>
      </c>
      <c r="D59" s="1" t="s">
        <v>110</v>
      </c>
      <c r="E59" s="1" t="s">
        <v>374</v>
      </c>
      <c r="F59">
        <v>3820</v>
      </c>
    </row>
    <row r="60" spans="1:6" x14ac:dyDescent="0.3">
      <c r="A60" s="1" t="s">
        <v>111</v>
      </c>
      <c r="B60" s="2">
        <v>4</v>
      </c>
      <c r="C60" s="4" t="s">
        <v>112</v>
      </c>
      <c r="D60" s="1" t="s">
        <v>111</v>
      </c>
      <c r="E60" t="s">
        <v>379</v>
      </c>
      <c r="F60">
        <v>2173</v>
      </c>
    </row>
    <row r="61" spans="1:6" x14ac:dyDescent="0.3">
      <c r="A61" s="1" t="s">
        <v>113</v>
      </c>
      <c r="B61" s="2">
        <v>528</v>
      </c>
      <c r="C61" s="4" t="s">
        <v>114</v>
      </c>
      <c r="D61" s="1" t="s">
        <v>113</v>
      </c>
      <c r="E61" s="1" t="s">
        <v>371</v>
      </c>
      <c r="F61">
        <v>25660</v>
      </c>
    </row>
    <row r="62" spans="1:6" x14ac:dyDescent="0.3">
      <c r="A62" s="1" t="s">
        <v>115</v>
      </c>
      <c r="B62" s="2">
        <v>2708</v>
      </c>
      <c r="C62" s="4" t="s">
        <v>116</v>
      </c>
      <c r="D62" s="1" t="s">
        <v>115</v>
      </c>
      <c r="E62" s="1" t="s">
        <v>371</v>
      </c>
      <c r="F62">
        <v>25660</v>
      </c>
    </row>
    <row r="63" spans="1:6" x14ac:dyDescent="0.3">
      <c r="A63" s="1" t="s">
        <v>117</v>
      </c>
      <c r="B63" s="2">
        <v>0</v>
      </c>
      <c r="C63" s="4" t="s">
        <v>118</v>
      </c>
      <c r="D63" s="1" t="s">
        <v>117</v>
      </c>
      <c r="E63" s="1" t="s">
        <v>374</v>
      </c>
      <c r="F63">
        <v>3820</v>
      </c>
    </row>
    <row r="64" spans="1:6" x14ac:dyDescent="0.3">
      <c r="A64" s="1" t="s">
        <v>119</v>
      </c>
      <c r="B64" s="2"/>
      <c r="C64" s="4" t="s">
        <v>120</v>
      </c>
      <c r="D64" s="1" t="s">
        <v>119</v>
      </c>
      <c r="E64" s="1" t="s">
        <v>372</v>
      </c>
      <c r="F64">
        <v>2081</v>
      </c>
    </row>
    <row r="65" spans="1:6" x14ac:dyDescent="0.3">
      <c r="A65" s="1" t="s">
        <v>121</v>
      </c>
      <c r="B65" s="2">
        <v>2</v>
      </c>
      <c r="C65" s="4" t="s">
        <v>122</v>
      </c>
      <c r="D65" s="1" t="s">
        <v>121</v>
      </c>
      <c r="E65" s="1" t="s">
        <v>372</v>
      </c>
      <c r="F65">
        <v>2081</v>
      </c>
    </row>
    <row r="66" spans="1:6" x14ac:dyDescent="0.3">
      <c r="A66" s="1" t="s">
        <v>123</v>
      </c>
      <c r="B66" s="2">
        <v>161</v>
      </c>
      <c r="C66" s="4" t="s">
        <v>124</v>
      </c>
      <c r="D66" s="1" t="s">
        <v>123</v>
      </c>
      <c r="E66" s="1" t="s">
        <v>370</v>
      </c>
      <c r="F66">
        <v>18795</v>
      </c>
    </row>
    <row r="67" spans="1:6" x14ac:dyDescent="0.3">
      <c r="A67" s="1" t="s">
        <v>125</v>
      </c>
      <c r="B67" s="2">
        <v>5265</v>
      </c>
      <c r="C67" s="4" t="s">
        <v>126</v>
      </c>
      <c r="D67" s="1" t="s">
        <v>125</v>
      </c>
      <c r="E67" s="1" t="s">
        <v>371</v>
      </c>
      <c r="F67">
        <v>25660</v>
      </c>
    </row>
    <row r="68" spans="1:6" x14ac:dyDescent="0.3">
      <c r="A68" s="1" t="s">
        <v>127</v>
      </c>
      <c r="B68" s="2">
        <v>91</v>
      </c>
      <c r="C68" s="4" t="s">
        <v>128</v>
      </c>
      <c r="D68" s="1" t="s">
        <v>127</v>
      </c>
      <c r="E68" s="1" t="s">
        <v>372</v>
      </c>
      <c r="F68">
        <v>2081</v>
      </c>
    </row>
    <row r="69" spans="1:6" x14ac:dyDescent="0.3">
      <c r="A69" s="1" t="s">
        <v>129</v>
      </c>
      <c r="B69" s="2">
        <v>603</v>
      </c>
      <c r="C69" s="4" t="s">
        <v>130</v>
      </c>
      <c r="D69" s="1" t="s">
        <v>129</v>
      </c>
      <c r="E69" s="1" t="s">
        <v>371</v>
      </c>
      <c r="F69">
        <v>25660</v>
      </c>
    </row>
    <row r="70" spans="1:6" x14ac:dyDescent="0.3">
      <c r="A70" s="1" t="s">
        <v>131</v>
      </c>
      <c r="B70" s="2">
        <v>0</v>
      </c>
      <c r="C70" s="4" t="s">
        <v>132</v>
      </c>
      <c r="D70" s="1" t="s">
        <v>131</v>
      </c>
      <c r="E70" s="1" t="s">
        <v>377</v>
      </c>
      <c r="F70">
        <v>18995</v>
      </c>
    </row>
    <row r="71" spans="1:6" x14ac:dyDescent="0.3">
      <c r="A71" s="1" t="s">
        <v>133</v>
      </c>
      <c r="B71" s="2">
        <v>1</v>
      </c>
      <c r="C71" s="4" t="s">
        <v>134</v>
      </c>
      <c r="D71" s="1" t="s">
        <v>133</v>
      </c>
      <c r="E71" s="1" t="s">
        <v>373</v>
      </c>
      <c r="F71">
        <v>187</v>
      </c>
    </row>
    <row r="72" spans="1:6" x14ac:dyDescent="0.3">
      <c r="A72" s="1" t="s">
        <v>135</v>
      </c>
      <c r="B72" s="2">
        <v>58</v>
      </c>
      <c r="C72" s="4" t="s">
        <v>136</v>
      </c>
      <c r="D72" s="1" t="s">
        <v>135</v>
      </c>
      <c r="E72" s="1" t="s">
        <v>375</v>
      </c>
      <c r="F72">
        <v>325</v>
      </c>
    </row>
    <row r="73" spans="1:6" x14ac:dyDescent="0.3">
      <c r="A73" s="1" t="s">
        <v>137</v>
      </c>
      <c r="B73" s="2">
        <v>2</v>
      </c>
      <c r="C73" s="4" t="s">
        <v>138</v>
      </c>
      <c r="D73" s="1" t="s">
        <v>137</v>
      </c>
      <c r="E73" s="1" t="s">
        <v>372</v>
      </c>
      <c r="F73">
        <v>2081</v>
      </c>
    </row>
    <row r="74" spans="1:6" x14ac:dyDescent="0.3">
      <c r="A74" s="1" t="s">
        <v>139</v>
      </c>
      <c r="B74" s="2">
        <v>0</v>
      </c>
      <c r="C74" s="4" t="s">
        <v>140</v>
      </c>
      <c r="D74" s="1" t="s">
        <v>139</v>
      </c>
      <c r="E74" s="1" t="s">
        <v>372</v>
      </c>
      <c r="F74">
        <v>2081</v>
      </c>
    </row>
    <row r="75" spans="1:6" x14ac:dyDescent="0.3">
      <c r="A75" s="1" t="s">
        <v>141</v>
      </c>
      <c r="B75" s="2">
        <v>7</v>
      </c>
      <c r="C75" s="4" t="s">
        <v>142</v>
      </c>
      <c r="D75" s="1" t="s">
        <v>141</v>
      </c>
      <c r="E75" s="1" t="s">
        <v>374</v>
      </c>
      <c r="F75">
        <v>3820</v>
      </c>
    </row>
    <row r="76" spans="1:6" x14ac:dyDescent="0.3">
      <c r="A76" s="1" t="s">
        <v>143</v>
      </c>
      <c r="B76" s="2">
        <v>5</v>
      </c>
      <c r="C76" s="4" t="s">
        <v>144</v>
      </c>
      <c r="D76" s="1" t="s">
        <v>143</v>
      </c>
      <c r="E76" s="1" t="s">
        <v>373</v>
      </c>
      <c r="F76">
        <v>187</v>
      </c>
    </row>
    <row r="77" spans="1:6" x14ac:dyDescent="0.3">
      <c r="A77" s="1" t="s">
        <v>145</v>
      </c>
      <c r="B77" s="2">
        <v>24</v>
      </c>
      <c r="C77" s="4" t="s">
        <v>146</v>
      </c>
      <c r="D77" s="1" t="s">
        <v>145</v>
      </c>
      <c r="E77" s="1" t="s">
        <v>375</v>
      </c>
      <c r="F77">
        <v>325</v>
      </c>
    </row>
    <row r="78" spans="1:6" x14ac:dyDescent="0.3">
      <c r="A78" s="1" t="s">
        <v>147</v>
      </c>
      <c r="B78" s="2">
        <v>198</v>
      </c>
      <c r="C78" s="4" t="s">
        <v>148</v>
      </c>
      <c r="D78" s="1" t="s">
        <v>147</v>
      </c>
      <c r="E78" s="1" t="s">
        <v>370</v>
      </c>
      <c r="F78">
        <v>18795</v>
      </c>
    </row>
    <row r="79" spans="1:6" x14ac:dyDescent="0.3">
      <c r="A79" s="1" t="s">
        <v>149</v>
      </c>
      <c r="B79" s="2">
        <v>478</v>
      </c>
      <c r="C79" s="4" t="s">
        <v>150</v>
      </c>
      <c r="D79" s="1" t="s">
        <v>149</v>
      </c>
      <c r="E79" s="1" t="s">
        <v>371</v>
      </c>
      <c r="F79">
        <v>25660</v>
      </c>
    </row>
    <row r="80" spans="1:6" x14ac:dyDescent="0.3">
      <c r="A80" s="1" t="s">
        <v>151</v>
      </c>
      <c r="B80" s="2">
        <v>43</v>
      </c>
      <c r="C80" s="4" t="s">
        <v>152</v>
      </c>
      <c r="D80" s="1" t="s">
        <v>151</v>
      </c>
      <c r="E80" s="1" t="s">
        <v>371</v>
      </c>
      <c r="F80">
        <v>25660</v>
      </c>
    </row>
    <row r="81" spans="1:6" x14ac:dyDescent="0.3">
      <c r="A81" s="1" t="s">
        <v>153</v>
      </c>
      <c r="B81" s="2">
        <v>10511</v>
      </c>
      <c r="C81" s="4" t="s">
        <v>154</v>
      </c>
      <c r="D81" s="1" t="s">
        <v>153</v>
      </c>
      <c r="E81" s="1" t="s">
        <v>370</v>
      </c>
      <c r="F81">
        <v>18795</v>
      </c>
    </row>
    <row r="82" spans="1:6" x14ac:dyDescent="0.3">
      <c r="A82" s="1" t="s">
        <v>155</v>
      </c>
      <c r="B82" s="2">
        <v>632</v>
      </c>
      <c r="C82" s="4" t="s">
        <v>156</v>
      </c>
      <c r="D82" s="1" t="s">
        <v>155</v>
      </c>
      <c r="E82" s="1" t="s">
        <v>370</v>
      </c>
      <c r="F82">
        <v>18795</v>
      </c>
    </row>
    <row r="83" spans="1:6" x14ac:dyDescent="0.3">
      <c r="A83" s="1" t="s">
        <v>157</v>
      </c>
      <c r="B83" s="2">
        <v>900</v>
      </c>
      <c r="C83" s="4" t="s">
        <v>158</v>
      </c>
      <c r="D83" s="1" t="s">
        <v>157</v>
      </c>
      <c r="E83" s="1" t="s">
        <v>378</v>
      </c>
      <c r="F83">
        <v>2985</v>
      </c>
    </row>
    <row r="84" spans="1:6" x14ac:dyDescent="0.3">
      <c r="A84" s="1" t="s">
        <v>159</v>
      </c>
      <c r="B84" s="2">
        <v>76</v>
      </c>
      <c r="C84" s="4" t="s">
        <v>160</v>
      </c>
      <c r="D84" s="1" t="s">
        <v>159</v>
      </c>
      <c r="E84" s="1" t="s">
        <v>378</v>
      </c>
      <c r="F84">
        <v>2985</v>
      </c>
    </row>
    <row r="85" spans="1:6" x14ac:dyDescent="0.3">
      <c r="A85" s="1" t="s">
        <v>161</v>
      </c>
      <c r="B85" s="2">
        <v>386</v>
      </c>
      <c r="C85" s="4" t="s">
        <v>162</v>
      </c>
      <c r="D85" s="1" t="s">
        <v>161</v>
      </c>
      <c r="E85" s="1" t="s">
        <v>371</v>
      </c>
      <c r="F85">
        <v>25660</v>
      </c>
    </row>
    <row r="86" spans="1:6" x14ac:dyDescent="0.3">
      <c r="A86" s="1" t="s">
        <v>163</v>
      </c>
      <c r="B86" s="2">
        <v>913</v>
      </c>
      <c r="C86" s="4" t="s">
        <v>164</v>
      </c>
      <c r="D86" s="1" t="s">
        <v>163</v>
      </c>
      <c r="E86" s="1" t="s">
        <v>378</v>
      </c>
      <c r="F86">
        <v>2985</v>
      </c>
    </row>
    <row r="87" spans="1:6" x14ac:dyDescent="0.3">
      <c r="A87" s="1" t="s">
        <v>165</v>
      </c>
      <c r="B87" s="2">
        <v>1666</v>
      </c>
      <c r="C87" s="4" t="s">
        <v>166</v>
      </c>
      <c r="D87" s="1" t="s">
        <v>165</v>
      </c>
      <c r="E87" s="1" t="s">
        <v>371</v>
      </c>
      <c r="F87">
        <v>25660</v>
      </c>
    </row>
    <row r="88" spans="1:6" x14ac:dyDescent="0.3">
      <c r="A88" s="1" t="s">
        <v>167</v>
      </c>
      <c r="B88" s="2">
        <v>20</v>
      </c>
      <c r="C88" s="4" t="s">
        <v>168</v>
      </c>
      <c r="D88" s="1" t="s">
        <v>167</v>
      </c>
      <c r="E88" s="1" t="s">
        <v>373</v>
      </c>
      <c r="F88">
        <v>187</v>
      </c>
    </row>
    <row r="89" spans="1:6" x14ac:dyDescent="0.3">
      <c r="A89" s="1" t="s">
        <v>169</v>
      </c>
      <c r="B89" s="2">
        <v>429</v>
      </c>
      <c r="C89" s="4" t="s">
        <v>170</v>
      </c>
      <c r="D89" s="1" t="s">
        <v>169</v>
      </c>
      <c r="E89" s="1" t="s">
        <v>370</v>
      </c>
      <c r="F89">
        <v>18795</v>
      </c>
    </row>
    <row r="90" spans="1:6" x14ac:dyDescent="0.3">
      <c r="A90" s="1" t="s">
        <v>171</v>
      </c>
      <c r="B90" s="2">
        <v>72</v>
      </c>
      <c r="C90" s="4" t="s">
        <v>172</v>
      </c>
      <c r="D90" s="1" t="s">
        <v>171</v>
      </c>
      <c r="E90" s="1" t="s">
        <v>378</v>
      </c>
      <c r="F90">
        <v>2985</v>
      </c>
    </row>
    <row r="91" spans="1:6" x14ac:dyDescent="0.3">
      <c r="A91" s="1" t="s">
        <v>173</v>
      </c>
      <c r="B91" s="2">
        <v>65</v>
      </c>
      <c r="C91" s="4" t="s">
        <v>174</v>
      </c>
      <c r="D91" s="1" t="s">
        <v>173</v>
      </c>
      <c r="E91" s="1" t="s">
        <v>370</v>
      </c>
      <c r="F91">
        <v>18795</v>
      </c>
    </row>
    <row r="92" spans="1:6" x14ac:dyDescent="0.3">
      <c r="A92" s="1" t="s">
        <v>175</v>
      </c>
      <c r="B92" s="2">
        <v>263</v>
      </c>
      <c r="C92" s="4" t="s">
        <v>176</v>
      </c>
      <c r="D92" s="1" t="s">
        <v>175</v>
      </c>
      <c r="E92" s="1" t="s">
        <v>372</v>
      </c>
      <c r="F92">
        <v>2081</v>
      </c>
    </row>
    <row r="93" spans="1:6" x14ac:dyDescent="0.3">
      <c r="A93" s="1" t="s">
        <v>177</v>
      </c>
      <c r="B93" s="2">
        <v>54</v>
      </c>
      <c r="C93" s="4" t="s">
        <v>178</v>
      </c>
      <c r="D93" s="1" t="s">
        <v>177</v>
      </c>
      <c r="E93" s="1" t="s">
        <v>370</v>
      </c>
      <c r="F93">
        <v>18795</v>
      </c>
    </row>
    <row r="94" spans="1:6" x14ac:dyDescent="0.3">
      <c r="A94" s="1" t="s">
        <v>179</v>
      </c>
      <c r="B94" s="2">
        <v>189</v>
      </c>
      <c r="C94" s="4" t="s">
        <v>180</v>
      </c>
      <c r="D94" s="1" t="s">
        <v>179</v>
      </c>
      <c r="E94" s="1" t="s">
        <v>370</v>
      </c>
      <c r="F94">
        <v>18795</v>
      </c>
    </row>
    <row r="95" spans="1:6" x14ac:dyDescent="0.3">
      <c r="A95" s="1" t="s">
        <v>181</v>
      </c>
      <c r="B95" s="2">
        <v>45</v>
      </c>
      <c r="C95" s="4" t="s">
        <v>182</v>
      </c>
      <c r="D95" s="1" t="s">
        <v>181</v>
      </c>
      <c r="E95" s="1" t="s">
        <v>371</v>
      </c>
      <c r="F95">
        <v>25660</v>
      </c>
    </row>
    <row r="96" spans="1:6" x14ac:dyDescent="0.3">
      <c r="A96" s="1" t="s">
        <v>183</v>
      </c>
      <c r="B96" s="2">
        <v>29</v>
      </c>
      <c r="C96" s="4" t="s">
        <v>184</v>
      </c>
      <c r="D96" s="1" t="s">
        <v>183</v>
      </c>
      <c r="E96" s="1" t="s">
        <v>378</v>
      </c>
      <c r="F96">
        <v>2985</v>
      </c>
    </row>
    <row r="97" spans="1:6" x14ac:dyDescent="0.3">
      <c r="A97" s="1" t="s">
        <v>185</v>
      </c>
      <c r="B97" s="2">
        <v>21</v>
      </c>
      <c r="C97" s="4" t="s">
        <v>186</v>
      </c>
      <c r="D97" s="1" t="s">
        <v>185</v>
      </c>
      <c r="E97" s="1" t="s">
        <v>370</v>
      </c>
      <c r="F97">
        <v>18795</v>
      </c>
    </row>
    <row r="98" spans="1:6" x14ac:dyDescent="0.3">
      <c r="A98" s="1" t="s">
        <v>187</v>
      </c>
      <c r="B98" s="2">
        <v>4</v>
      </c>
      <c r="C98" s="4" t="s">
        <v>188</v>
      </c>
      <c r="D98" s="1" t="s">
        <v>187</v>
      </c>
      <c r="E98" s="1" t="s">
        <v>370</v>
      </c>
      <c r="F98">
        <v>18795</v>
      </c>
    </row>
    <row r="99" spans="1:6" x14ac:dyDescent="0.3">
      <c r="A99" s="1" t="s">
        <v>189</v>
      </c>
      <c r="B99" s="2">
        <v>107</v>
      </c>
      <c r="C99" s="4" t="s">
        <v>190</v>
      </c>
      <c r="D99" s="1" t="s">
        <v>189</v>
      </c>
      <c r="E99" s="1" t="s">
        <v>371</v>
      </c>
      <c r="F99">
        <v>25660</v>
      </c>
    </row>
    <row r="100" spans="1:6" x14ac:dyDescent="0.3">
      <c r="A100" s="1" t="s">
        <v>191</v>
      </c>
      <c r="B100" s="2">
        <v>113</v>
      </c>
      <c r="C100" s="4" t="s">
        <v>192</v>
      </c>
      <c r="D100" s="1" t="s">
        <v>191</v>
      </c>
      <c r="E100" s="1" t="s">
        <v>378</v>
      </c>
      <c r="F100">
        <v>2985</v>
      </c>
    </row>
    <row r="101" spans="1:6" x14ac:dyDescent="0.3">
      <c r="A101" s="1" t="s">
        <v>193</v>
      </c>
      <c r="B101" s="2">
        <v>4</v>
      </c>
      <c r="C101" s="4" t="s">
        <v>194</v>
      </c>
      <c r="D101" s="1" t="s">
        <v>193</v>
      </c>
      <c r="E101" s="1" t="s">
        <v>372</v>
      </c>
      <c r="F101">
        <v>2081</v>
      </c>
    </row>
    <row r="102" spans="1:6" x14ac:dyDescent="0.3">
      <c r="A102" s="1" t="s">
        <v>195</v>
      </c>
      <c r="B102" s="2">
        <v>3</v>
      </c>
      <c r="C102" s="4" t="s">
        <v>196</v>
      </c>
      <c r="D102" s="1" t="s">
        <v>195</v>
      </c>
      <c r="E102" s="1" t="s">
        <v>372</v>
      </c>
      <c r="F102">
        <v>2081</v>
      </c>
    </row>
    <row r="103" spans="1:6" x14ac:dyDescent="0.3">
      <c r="A103" s="1" t="s">
        <v>197</v>
      </c>
      <c r="B103" s="2">
        <v>11</v>
      </c>
      <c r="C103" s="4" t="s">
        <v>198</v>
      </c>
      <c r="D103" s="1" t="s">
        <v>197</v>
      </c>
      <c r="E103" s="1" t="s">
        <v>372</v>
      </c>
      <c r="F103">
        <v>2081</v>
      </c>
    </row>
    <row r="104" spans="1:6" x14ac:dyDescent="0.3">
      <c r="A104" s="1" t="s">
        <v>199</v>
      </c>
      <c r="B104" s="2">
        <v>8</v>
      </c>
      <c r="C104" s="4" t="s">
        <v>200</v>
      </c>
      <c r="D104" s="1" t="s">
        <v>199</v>
      </c>
      <c r="E104" s="1" t="s">
        <v>371</v>
      </c>
      <c r="F104">
        <v>25660</v>
      </c>
    </row>
    <row r="105" spans="1:6" x14ac:dyDescent="0.3">
      <c r="A105" s="1" t="s">
        <v>201</v>
      </c>
      <c r="B105" s="2">
        <v>208</v>
      </c>
      <c r="C105" s="4" t="s">
        <v>202</v>
      </c>
      <c r="D105" s="1" t="s">
        <v>201</v>
      </c>
      <c r="E105" s="1" t="s">
        <v>371</v>
      </c>
      <c r="F105">
        <v>25660</v>
      </c>
    </row>
    <row r="106" spans="1:6" x14ac:dyDescent="0.3">
      <c r="A106" s="1" t="s">
        <v>203</v>
      </c>
      <c r="B106" s="2">
        <v>51</v>
      </c>
      <c r="C106" s="4" t="s">
        <v>204</v>
      </c>
      <c r="D106" s="1" t="s">
        <v>203</v>
      </c>
      <c r="E106" s="1" t="s">
        <v>371</v>
      </c>
      <c r="F106">
        <v>25660</v>
      </c>
    </row>
    <row r="107" spans="1:6" x14ac:dyDescent="0.3">
      <c r="A107" s="1" t="s">
        <v>205</v>
      </c>
      <c r="B107" s="2"/>
      <c r="C107" s="4" t="s">
        <v>206</v>
      </c>
      <c r="D107" s="1" t="s">
        <v>205</v>
      </c>
      <c r="E107" s="1" t="s">
        <v>370</v>
      </c>
      <c r="F107">
        <v>18795</v>
      </c>
    </row>
    <row r="108" spans="1:6" x14ac:dyDescent="0.3">
      <c r="A108" s="1" t="s">
        <v>207</v>
      </c>
      <c r="B108" s="2">
        <v>54</v>
      </c>
      <c r="C108" s="4" t="s">
        <v>208</v>
      </c>
      <c r="D108" s="1" t="s">
        <v>207</v>
      </c>
      <c r="E108" s="1" t="s">
        <v>371</v>
      </c>
      <c r="F108">
        <v>25660</v>
      </c>
    </row>
    <row r="109" spans="1:6" x14ac:dyDescent="0.3">
      <c r="A109" s="1" t="s">
        <v>209</v>
      </c>
      <c r="B109" s="2">
        <v>18</v>
      </c>
      <c r="C109" s="4" t="s">
        <v>210</v>
      </c>
      <c r="D109" s="1" t="s">
        <v>209</v>
      </c>
      <c r="E109" s="1" t="s">
        <v>372</v>
      </c>
      <c r="F109">
        <v>2081</v>
      </c>
    </row>
    <row r="110" spans="1:6" x14ac:dyDescent="0.3">
      <c r="A110" s="1" t="s">
        <v>211</v>
      </c>
      <c r="B110" s="2">
        <v>11</v>
      </c>
      <c r="C110" s="4" t="s">
        <v>212</v>
      </c>
      <c r="D110" s="1" t="s">
        <v>211</v>
      </c>
      <c r="E110" s="1" t="s">
        <v>372</v>
      </c>
      <c r="F110">
        <v>2081</v>
      </c>
    </row>
    <row r="111" spans="1:6" x14ac:dyDescent="0.3">
      <c r="A111" s="1" t="s">
        <v>213</v>
      </c>
      <c r="B111" s="2">
        <v>333</v>
      </c>
      <c r="C111" s="4" t="s">
        <v>214</v>
      </c>
      <c r="D111" s="1" t="s">
        <v>213</v>
      </c>
      <c r="E111" s="1" t="s">
        <v>370</v>
      </c>
      <c r="F111">
        <v>18795</v>
      </c>
    </row>
    <row r="112" spans="1:6" x14ac:dyDescent="0.3">
      <c r="A112" s="1" t="s">
        <v>215</v>
      </c>
      <c r="B112" s="2">
        <v>2</v>
      </c>
      <c r="C112" s="4" t="s">
        <v>216</v>
      </c>
      <c r="D112" s="1" t="s">
        <v>215</v>
      </c>
      <c r="E112" s="1" t="s">
        <v>372</v>
      </c>
      <c r="F112">
        <v>2081</v>
      </c>
    </row>
    <row r="113" spans="1:6" x14ac:dyDescent="0.3">
      <c r="A113" s="1" t="s">
        <v>217</v>
      </c>
      <c r="B113" s="2">
        <v>42</v>
      </c>
      <c r="C113" s="4" t="s">
        <v>218</v>
      </c>
      <c r="D113" s="1" t="s">
        <v>217</v>
      </c>
      <c r="E113" s="1" t="s">
        <v>371</v>
      </c>
      <c r="F113">
        <v>25660</v>
      </c>
    </row>
    <row r="114" spans="1:6" x14ac:dyDescent="0.3">
      <c r="A114" s="1" t="s">
        <v>219</v>
      </c>
      <c r="B114" s="2">
        <v>5</v>
      </c>
      <c r="C114" s="4" t="s">
        <v>220</v>
      </c>
      <c r="D114" s="1" t="s">
        <v>219</v>
      </c>
      <c r="E114" s="1" t="s">
        <v>372</v>
      </c>
      <c r="F114">
        <v>2081</v>
      </c>
    </row>
    <row r="115" spans="1:6" x14ac:dyDescent="0.3">
      <c r="A115" s="1" t="s">
        <v>221</v>
      </c>
      <c r="B115" s="2">
        <v>31</v>
      </c>
      <c r="C115" s="4" t="s">
        <v>222</v>
      </c>
      <c r="D115" s="1" t="s">
        <v>221</v>
      </c>
      <c r="E115" s="1" t="s">
        <v>372</v>
      </c>
      <c r="F115">
        <v>2081</v>
      </c>
    </row>
    <row r="116" spans="1:6" x14ac:dyDescent="0.3">
      <c r="A116" s="1" t="s">
        <v>223</v>
      </c>
      <c r="B116" s="2">
        <v>695</v>
      </c>
      <c r="C116" s="4" t="s">
        <v>224</v>
      </c>
      <c r="D116" s="1" t="s">
        <v>223</v>
      </c>
      <c r="E116" s="1" t="s">
        <v>377</v>
      </c>
      <c r="F116">
        <v>18995</v>
      </c>
    </row>
    <row r="117" spans="1:6" x14ac:dyDescent="0.3">
      <c r="A117" s="1" t="s">
        <v>225</v>
      </c>
      <c r="B117" s="2"/>
      <c r="C117" s="4" t="s">
        <v>226</v>
      </c>
      <c r="D117" s="1" t="s">
        <v>225</v>
      </c>
      <c r="E117" s="1" t="s">
        <v>371</v>
      </c>
      <c r="F117">
        <v>25660</v>
      </c>
    </row>
    <row r="118" spans="1:6" x14ac:dyDescent="0.3">
      <c r="A118" s="1" t="s">
        <v>227</v>
      </c>
      <c r="B118" s="2">
        <v>2</v>
      </c>
      <c r="C118" s="4" t="s">
        <v>228</v>
      </c>
      <c r="D118" s="1" t="s">
        <v>227</v>
      </c>
      <c r="E118" s="1" t="s">
        <v>371</v>
      </c>
      <c r="F118">
        <v>25660</v>
      </c>
    </row>
    <row r="119" spans="1:6" x14ac:dyDescent="0.3">
      <c r="A119" s="1" t="s">
        <v>229</v>
      </c>
      <c r="B119" s="2">
        <v>21</v>
      </c>
      <c r="C119" s="4" t="s">
        <v>230</v>
      </c>
      <c r="D119" s="1" t="s">
        <v>229</v>
      </c>
      <c r="E119" s="1" t="s">
        <v>370</v>
      </c>
      <c r="F119">
        <v>18795</v>
      </c>
    </row>
    <row r="120" spans="1:6" x14ac:dyDescent="0.3">
      <c r="A120" s="1" t="s">
        <v>231</v>
      </c>
      <c r="B120" s="2">
        <v>17</v>
      </c>
      <c r="C120" s="4" t="s">
        <v>232</v>
      </c>
      <c r="D120" s="1" t="s">
        <v>231</v>
      </c>
      <c r="E120" s="1" t="s">
        <v>371</v>
      </c>
      <c r="F120">
        <v>25660</v>
      </c>
    </row>
    <row r="121" spans="1:6" x14ac:dyDescent="0.3">
      <c r="A121" s="1" t="s">
        <v>233</v>
      </c>
      <c r="B121" s="2">
        <v>204</v>
      </c>
      <c r="C121" s="4" t="s">
        <v>234</v>
      </c>
      <c r="D121" s="1" t="s">
        <v>233</v>
      </c>
      <c r="E121" s="1" t="s">
        <v>372</v>
      </c>
      <c r="F121">
        <v>2081</v>
      </c>
    </row>
    <row r="122" spans="1:6" x14ac:dyDescent="0.3">
      <c r="A122" s="1" t="s">
        <v>235</v>
      </c>
      <c r="B122" s="2">
        <v>12</v>
      </c>
      <c r="C122" s="4" t="s">
        <v>236</v>
      </c>
      <c r="D122" s="1" t="s">
        <v>235</v>
      </c>
      <c r="E122" s="1" t="s">
        <v>372</v>
      </c>
      <c r="F122">
        <v>2081</v>
      </c>
    </row>
    <row r="123" spans="1:6" x14ac:dyDescent="0.3">
      <c r="A123" s="1" t="s">
        <v>237</v>
      </c>
      <c r="B123" s="2">
        <v>55</v>
      </c>
      <c r="C123" s="4" t="s">
        <v>238</v>
      </c>
      <c r="D123" s="1" t="s">
        <v>237</v>
      </c>
      <c r="E123" s="1" t="s">
        <v>370</v>
      </c>
      <c r="F123">
        <v>18795</v>
      </c>
    </row>
    <row r="124" spans="1:6" x14ac:dyDescent="0.3">
      <c r="A124" s="1" t="s">
        <v>239</v>
      </c>
      <c r="B124" s="2">
        <v>12</v>
      </c>
      <c r="C124" s="4" t="s">
        <v>240</v>
      </c>
      <c r="D124" s="1" t="s">
        <v>239</v>
      </c>
      <c r="E124" s="1" t="s">
        <v>372</v>
      </c>
      <c r="F124">
        <v>2081</v>
      </c>
    </row>
    <row r="125" spans="1:6" ht="28.8" x14ac:dyDescent="0.3">
      <c r="A125" s="1" t="s">
        <v>241</v>
      </c>
      <c r="B125" s="2"/>
      <c r="C125" s="4" t="s">
        <v>242</v>
      </c>
      <c r="D125" s="1" t="s">
        <v>241</v>
      </c>
      <c r="E125" s="1" t="s">
        <v>379</v>
      </c>
      <c r="F125">
        <v>2173</v>
      </c>
    </row>
    <row r="126" spans="1:6" x14ac:dyDescent="0.3">
      <c r="A126" s="1" t="s">
        <v>243</v>
      </c>
      <c r="B126" s="2">
        <v>337</v>
      </c>
      <c r="C126" s="4" t="s">
        <v>244</v>
      </c>
      <c r="D126" s="1" t="s">
        <v>243</v>
      </c>
      <c r="E126" s="1" t="s">
        <v>370</v>
      </c>
      <c r="F126">
        <v>18795</v>
      </c>
    </row>
    <row r="127" spans="1:6" x14ac:dyDescent="0.3">
      <c r="A127" s="1" t="s">
        <v>245</v>
      </c>
      <c r="B127" s="2">
        <v>1772</v>
      </c>
      <c r="C127" s="4" t="s">
        <v>246</v>
      </c>
      <c r="D127" s="1" t="s">
        <v>245</v>
      </c>
      <c r="E127" s="1" t="s">
        <v>371</v>
      </c>
      <c r="F127">
        <v>25660</v>
      </c>
    </row>
    <row r="128" spans="1:6" x14ac:dyDescent="0.3">
      <c r="A128" s="1" t="s">
        <v>247</v>
      </c>
      <c r="B128" s="2">
        <v>522</v>
      </c>
      <c r="C128" s="4" t="s">
        <v>248</v>
      </c>
      <c r="D128" s="1" t="s">
        <v>247</v>
      </c>
      <c r="E128" t="s">
        <v>379</v>
      </c>
      <c r="F128">
        <v>2173</v>
      </c>
    </row>
    <row r="129" spans="1:6" x14ac:dyDescent="0.3">
      <c r="A129" s="1" t="s">
        <v>249</v>
      </c>
      <c r="B129" s="2">
        <v>98</v>
      </c>
      <c r="C129" s="4" t="s">
        <v>250</v>
      </c>
      <c r="D129" s="1" t="s">
        <v>249</v>
      </c>
      <c r="E129" s="1" t="s">
        <v>375</v>
      </c>
      <c r="F129">
        <v>325</v>
      </c>
    </row>
    <row r="130" spans="1:6" x14ac:dyDescent="0.3">
      <c r="A130" s="1" t="s">
        <v>251</v>
      </c>
      <c r="B130" s="2">
        <v>3</v>
      </c>
      <c r="C130" s="4" t="s">
        <v>252</v>
      </c>
      <c r="D130" s="1" t="s">
        <v>251</v>
      </c>
      <c r="E130" s="1" t="s">
        <v>372</v>
      </c>
      <c r="F130">
        <v>2081</v>
      </c>
    </row>
    <row r="131" spans="1:6" x14ac:dyDescent="0.3">
      <c r="A131" s="1" t="s">
        <v>253</v>
      </c>
      <c r="B131" s="2">
        <v>409</v>
      </c>
      <c r="C131" s="4" t="s">
        <v>254</v>
      </c>
      <c r="D131" s="1" t="s">
        <v>253</v>
      </c>
      <c r="E131" s="1" t="s">
        <v>372</v>
      </c>
      <c r="F131">
        <v>2081</v>
      </c>
    </row>
    <row r="132" spans="1:6" x14ac:dyDescent="0.3">
      <c r="A132" s="1" t="s">
        <v>255</v>
      </c>
      <c r="B132" s="2">
        <v>602</v>
      </c>
      <c r="C132" s="4" t="s">
        <v>256</v>
      </c>
      <c r="D132" s="1" t="s">
        <v>255</v>
      </c>
      <c r="E132" s="1" t="s">
        <v>371</v>
      </c>
      <c r="F132">
        <v>25660</v>
      </c>
    </row>
    <row r="133" spans="1:6" x14ac:dyDescent="0.3">
      <c r="A133" s="1" t="s">
        <v>257</v>
      </c>
      <c r="B133" s="2">
        <v>20</v>
      </c>
      <c r="C133" s="4" t="s">
        <v>258</v>
      </c>
      <c r="D133" s="1" t="s">
        <v>257</v>
      </c>
      <c r="E133" s="1" t="s">
        <v>378</v>
      </c>
      <c r="F133">
        <v>2985</v>
      </c>
    </row>
    <row r="134" spans="1:6" x14ac:dyDescent="0.3">
      <c r="A134" s="1" t="s">
        <v>259</v>
      </c>
      <c r="B134" s="2">
        <v>838</v>
      </c>
      <c r="C134" s="4" t="s">
        <v>260</v>
      </c>
      <c r="D134" s="1" t="s">
        <v>259</v>
      </c>
      <c r="E134" s="1" t="s">
        <v>370</v>
      </c>
      <c r="F134">
        <v>18795</v>
      </c>
    </row>
    <row r="135" spans="1:6" x14ac:dyDescent="0.3">
      <c r="A135" s="1" t="s">
        <v>261</v>
      </c>
      <c r="B135" s="2">
        <v>25</v>
      </c>
      <c r="C135" s="4" t="s">
        <v>262</v>
      </c>
      <c r="D135" s="1" t="s">
        <v>261</v>
      </c>
      <c r="E135" s="1" t="s">
        <v>378</v>
      </c>
      <c r="F135">
        <v>2985</v>
      </c>
    </row>
    <row r="136" spans="1:6" x14ac:dyDescent="0.3">
      <c r="A136" s="1" t="s">
        <v>263</v>
      </c>
      <c r="B136" s="2">
        <v>31</v>
      </c>
      <c r="C136" s="4" t="s">
        <v>264</v>
      </c>
      <c r="D136" s="1" t="s">
        <v>263</v>
      </c>
      <c r="E136" s="1" t="s">
        <v>375</v>
      </c>
      <c r="F136">
        <v>325</v>
      </c>
    </row>
    <row r="137" spans="1:6" x14ac:dyDescent="0.3">
      <c r="A137" s="1" t="s">
        <v>265</v>
      </c>
      <c r="B137" s="2">
        <v>1</v>
      </c>
      <c r="C137" s="4" t="s">
        <v>266</v>
      </c>
      <c r="D137" s="1" t="s">
        <v>265</v>
      </c>
      <c r="E137" t="s">
        <v>379</v>
      </c>
      <c r="F137">
        <v>2173</v>
      </c>
    </row>
    <row r="138" spans="1:6" x14ac:dyDescent="0.3">
      <c r="A138" s="1" t="s">
        <v>267</v>
      </c>
      <c r="B138" s="2">
        <v>47</v>
      </c>
      <c r="C138" s="4">
        <f>-21.9074 -60.1206</f>
        <v>-82.028000000000006</v>
      </c>
      <c r="D138" s="1" t="s">
        <v>267</v>
      </c>
      <c r="E138" s="1" t="s">
        <v>374</v>
      </c>
      <c r="F138">
        <v>3820</v>
      </c>
    </row>
    <row r="139" spans="1:6" x14ac:dyDescent="0.3">
      <c r="A139" s="1" t="s">
        <v>268</v>
      </c>
      <c r="B139" s="2">
        <v>147</v>
      </c>
      <c r="C139" s="4">
        <f>-13.1699 -73.0464</f>
        <v>-86.216300000000004</v>
      </c>
      <c r="D139" s="1" t="s">
        <v>268</v>
      </c>
      <c r="E139" s="1" t="s">
        <v>374</v>
      </c>
      <c r="F139">
        <v>3820</v>
      </c>
    </row>
    <row r="140" spans="1:6" x14ac:dyDescent="0.3">
      <c r="A140" s="1" t="s">
        <v>269</v>
      </c>
      <c r="B140" s="2">
        <v>382</v>
      </c>
      <c r="C140" s="4" t="s">
        <v>270</v>
      </c>
      <c r="D140" s="1" t="s">
        <v>269</v>
      </c>
      <c r="E140" s="1" t="s">
        <v>370</v>
      </c>
      <c r="F140">
        <v>18795</v>
      </c>
    </row>
    <row r="141" spans="1:6" x14ac:dyDescent="0.3">
      <c r="A141" s="1" t="s">
        <v>271</v>
      </c>
      <c r="B141" s="2">
        <v>1805</v>
      </c>
      <c r="C141" s="4" t="s">
        <v>272</v>
      </c>
      <c r="D141" s="1" t="s">
        <v>271</v>
      </c>
      <c r="E141" s="1" t="s">
        <v>371</v>
      </c>
      <c r="F141">
        <v>25660</v>
      </c>
    </row>
    <row r="142" spans="1:6" x14ac:dyDescent="0.3">
      <c r="A142" s="1" t="s">
        <v>273</v>
      </c>
      <c r="B142" s="2">
        <v>530</v>
      </c>
      <c r="C142" s="4" t="s">
        <v>274</v>
      </c>
      <c r="D142" s="1" t="s">
        <v>273</v>
      </c>
      <c r="E142" s="1" t="s">
        <v>371</v>
      </c>
      <c r="F142">
        <v>25660</v>
      </c>
    </row>
    <row r="143" spans="1:6" x14ac:dyDescent="0.3">
      <c r="A143" s="1" t="s">
        <v>275</v>
      </c>
      <c r="B143" s="2"/>
      <c r="C143" s="4" t="s">
        <v>276</v>
      </c>
      <c r="D143" s="1" t="s">
        <v>275</v>
      </c>
      <c r="E143" s="1" t="s">
        <v>373</v>
      </c>
      <c r="F143">
        <v>187</v>
      </c>
    </row>
    <row r="144" spans="1:6" x14ac:dyDescent="0.3">
      <c r="A144" s="1" t="s">
        <v>277</v>
      </c>
      <c r="B144" s="2">
        <v>29</v>
      </c>
      <c r="C144" s="4" t="s">
        <v>278</v>
      </c>
      <c r="D144" s="1" t="s">
        <v>277</v>
      </c>
      <c r="E144" s="1" t="s">
        <v>378</v>
      </c>
      <c r="F144">
        <v>2985</v>
      </c>
    </row>
    <row r="145" spans="1:6" x14ac:dyDescent="0.3">
      <c r="A145" s="1" t="s">
        <v>279</v>
      </c>
      <c r="B145" s="2">
        <v>650</v>
      </c>
      <c r="C145" s="4" t="s">
        <v>280</v>
      </c>
      <c r="D145" s="1" t="s">
        <v>279</v>
      </c>
      <c r="E145" s="1" t="s">
        <v>371</v>
      </c>
      <c r="F145">
        <v>25660</v>
      </c>
    </row>
    <row r="146" spans="1:6" x14ac:dyDescent="0.3">
      <c r="A146" s="1" t="s">
        <v>281</v>
      </c>
      <c r="B146" s="2">
        <v>1474</v>
      </c>
      <c r="C146" s="4" t="s">
        <v>282</v>
      </c>
      <c r="D146" s="1" t="s">
        <v>281</v>
      </c>
      <c r="E146" s="1" t="s">
        <v>370</v>
      </c>
      <c r="F146">
        <v>18795</v>
      </c>
    </row>
    <row r="147" spans="1:6" x14ac:dyDescent="0.3">
      <c r="A147" s="1" t="s">
        <v>283</v>
      </c>
      <c r="B147" s="2">
        <v>34</v>
      </c>
      <c r="C147" s="4" t="s">
        <v>284</v>
      </c>
      <c r="D147" s="1" t="s">
        <v>283</v>
      </c>
      <c r="E147" s="1" t="s">
        <v>372</v>
      </c>
      <c r="F147">
        <v>2081</v>
      </c>
    </row>
    <row r="148" spans="1:6" x14ac:dyDescent="0.3">
      <c r="A148" s="1" t="s">
        <v>285</v>
      </c>
      <c r="B148" s="2">
        <v>2</v>
      </c>
      <c r="C148" s="4" t="s">
        <v>286</v>
      </c>
      <c r="D148" s="1" t="s">
        <v>285</v>
      </c>
      <c r="E148" s="1" t="s">
        <v>371</v>
      </c>
      <c r="F148">
        <v>25660</v>
      </c>
    </row>
    <row r="149" spans="1:6" x14ac:dyDescent="0.3">
      <c r="A149" s="1" t="s">
        <v>287</v>
      </c>
      <c r="B149" s="2">
        <v>137</v>
      </c>
      <c r="C149" s="4" t="s">
        <v>288</v>
      </c>
      <c r="D149" s="1" t="s">
        <v>287</v>
      </c>
      <c r="E149" s="1" t="s">
        <v>378</v>
      </c>
      <c r="F149">
        <v>2985</v>
      </c>
    </row>
    <row r="150" spans="1:6" x14ac:dyDescent="0.3">
      <c r="A150" s="1" t="s">
        <v>289</v>
      </c>
      <c r="B150" s="2">
        <v>28</v>
      </c>
      <c r="C150" s="4" t="s">
        <v>290</v>
      </c>
      <c r="D150" s="1" t="s">
        <v>289</v>
      </c>
      <c r="E150" s="1" t="s">
        <v>372</v>
      </c>
      <c r="F150">
        <v>2081</v>
      </c>
    </row>
    <row r="151" spans="1:6" x14ac:dyDescent="0.3">
      <c r="A151" s="1" t="s">
        <v>291</v>
      </c>
      <c r="B151" s="2">
        <v>310</v>
      </c>
      <c r="C151" s="4" t="s">
        <v>292</v>
      </c>
      <c r="D151" s="1" t="s">
        <v>291</v>
      </c>
      <c r="E151" s="1" t="s">
        <v>371</v>
      </c>
      <c r="F151">
        <v>25660</v>
      </c>
    </row>
    <row r="152" spans="1:6" x14ac:dyDescent="0.3">
      <c r="A152" s="1" t="s">
        <v>293</v>
      </c>
      <c r="B152" s="2">
        <v>2</v>
      </c>
      <c r="C152" s="4" t="s">
        <v>294</v>
      </c>
      <c r="D152" s="1" t="s">
        <v>293</v>
      </c>
      <c r="E152" s="1" t="s">
        <v>372</v>
      </c>
      <c r="F152">
        <v>2081</v>
      </c>
    </row>
    <row r="153" spans="1:6" x14ac:dyDescent="0.3">
      <c r="A153" s="1" t="s">
        <v>295</v>
      </c>
      <c r="B153" s="2">
        <v>339</v>
      </c>
      <c r="C153" s="4" t="s">
        <v>296</v>
      </c>
      <c r="D153" s="1" t="s">
        <v>295</v>
      </c>
      <c r="E153" s="1" t="s">
        <v>370</v>
      </c>
      <c r="F153">
        <v>18795</v>
      </c>
    </row>
    <row r="154" spans="1:6" x14ac:dyDescent="0.3">
      <c r="A154" s="1" t="s">
        <v>297</v>
      </c>
      <c r="B154" s="2">
        <v>252</v>
      </c>
      <c r="C154" s="4" t="s">
        <v>298</v>
      </c>
      <c r="D154" s="1" t="s">
        <v>297</v>
      </c>
      <c r="E154" s="1" t="s">
        <v>371</v>
      </c>
      <c r="F154">
        <v>25660</v>
      </c>
    </row>
    <row r="155" spans="1:6" x14ac:dyDescent="0.3">
      <c r="A155" s="1" t="s">
        <v>299</v>
      </c>
      <c r="B155" s="2">
        <v>235</v>
      </c>
      <c r="C155" s="4" t="s">
        <v>300</v>
      </c>
      <c r="D155" s="1" t="s">
        <v>299</v>
      </c>
      <c r="E155" s="1" t="s">
        <v>371</v>
      </c>
      <c r="F155">
        <v>25660</v>
      </c>
    </row>
    <row r="156" spans="1:6" x14ac:dyDescent="0.3">
      <c r="A156" s="1" t="s">
        <v>301</v>
      </c>
      <c r="B156" s="2">
        <v>7</v>
      </c>
      <c r="C156" s="4" t="s">
        <v>302</v>
      </c>
      <c r="D156" s="1" t="s">
        <v>301</v>
      </c>
      <c r="E156" s="1" t="s">
        <v>372</v>
      </c>
      <c r="F156">
        <v>2081</v>
      </c>
    </row>
    <row r="157" spans="1:6" x14ac:dyDescent="0.3">
      <c r="A157" s="1" t="s">
        <v>303</v>
      </c>
      <c r="B157" s="2">
        <v>571</v>
      </c>
      <c r="C157" s="4" t="s">
        <v>304</v>
      </c>
      <c r="D157" s="1" t="s">
        <v>303</v>
      </c>
      <c r="E157" s="1" t="s">
        <v>372</v>
      </c>
      <c r="F157">
        <v>2081</v>
      </c>
    </row>
    <row r="158" spans="1:6" x14ac:dyDescent="0.3">
      <c r="A158" s="1" t="s">
        <v>305</v>
      </c>
      <c r="B158" s="2">
        <v>27</v>
      </c>
      <c r="C158" s="4" t="s">
        <v>306</v>
      </c>
      <c r="D158" s="1" t="s">
        <v>305</v>
      </c>
      <c r="E158" s="1" t="s">
        <v>372</v>
      </c>
      <c r="F158">
        <v>2081</v>
      </c>
    </row>
    <row r="159" spans="1:6" x14ac:dyDescent="0.3">
      <c r="A159" s="1" t="s">
        <v>307</v>
      </c>
      <c r="B159" s="2">
        <v>1485</v>
      </c>
      <c r="C159" s="4" t="s">
        <v>308</v>
      </c>
      <c r="D159" s="1" t="s">
        <v>307</v>
      </c>
      <c r="E159" s="1" t="s">
        <v>371</v>
      </c>
      <c r="F159">
        <v>25660</v>
      </c>
    </row>
    <row r="160" spans="1:6" x14ac:dyDescent="0.3">
      <c r="A160" s="1" t="s">
        <v>309</v>
      </c>
      <c r="B160" s="2">
        <v>396</v>
      </c>
      <c r="C160" s="4" t="s">
        <v>310</v>
      </c>
      <c r="D160" s="1" t="s">
        <v>309</v>
      </c>
      <c r="E160" s="1" t="s">
        <v>370</v>
      </c>
      <c r="F160">
        <v>18795</v>
      </c>
    </row>
    <row r="161" spans="1:6" x14ac:dyDescent="0.3">
      <c r="A161" s="1" t="s">
        <v>311</v>
      </c>
      <c r="B161" s="2">
        <v>27</v>
      </c>
      <c r="C161" s="4" t="s">
        <v>312</v>
      </c>
      <c r="D161" s="1" t="s">
        <v>311</v>
      </c>
      <c r="E161" s="1" t="s">
        <v>372</v>
      </c>
      <c r="F161">
        <v>2081</v>
      </c>
    </row>
    <row r="162" spans="1:6" x14ac:dyDescent="0.3">
      <c r="A162" s="1" t="s">
        <v>313</v>
      </c>
      <c r="B162" s="2">
        <v>5</v>
      </c>
      <c r="C162" s="4" t="s">
        <v>314</v>
      </c>
      <c r="D162" s="1" t="s">
        <v>313</v>
      </c>
      <c r="E162" s="1" t="s">
        <v>374</v>
      </c>
      <c r="F162">
        <v>3820</v>
      </c>
    </row>
    <row r="163" spans="1:6" x14ac:dyDescent="0.3">
      <c r="A163" s="1" t="s">
        <v>315</v>
      </c>
      <c r="B163" s="2">
        <v>10</v>
      </c>
      <c r="C163" s="4" t="s">
        <v>316</v>
      </c>
      <c r="D163" s="1" t="s">
        <v>315</v>
      </c>
      <c r="E163" s="1" t="s">
        <v>372</v>
      </c>
      <c r="F163">
        <v>2081</v>
      </c>
    </row>
    <row r="164" spans="1:6" x14ac:dyDescent="0.3">
      <c r="A164" s="1" t="s">
        <v>317</v>
      </c>
      <c r="B164" s="2">
        <v>1196</v>
      </c>
      <c r="C164" s="4" t="s">
        <v>318</v>
      </c>
      <c r="D164" s="1" t="s">
        <v>317</v>
      </c>
      <c r="E164" s="1" t="s">
        <v>371</v>
      </c>
      <c r="F164">
        <v>25660</v>
      </c>
    </row>
    <row r="165" spans="1:6" x14ac:dyDescent="0.3">
      <c r="A165" s="1" t="s">
        <v>319</v>
      </c>
      <c r="B165" s="2">
        <v>922</v>
      </c>
      <c r="C165" s="4" t="s">
        <v>320</v>
      </c>
      <c r="D165" s="1" t="s">
        <v>319</v>
      </c>
      <c r="E165" s="1" t="s">
        <v>371</v>
      </c>
      <c r="F165">
        <v>25660</v>
      </c>
    </row>
    <row r="166" spans="1:6" x14ac:dyDescent="0.3">
      <c r="A166" s="1" t="s">
        <v>321</v>
      </c>
      <c r="B166" s="2">
        <v>51</v>
      </c>
      <c r="C166" s="4" t="s">
        <v>322</v>
      </c>
      <c r="D166" s="1" t="s">
        <v>321</v>
      </c>
      <c r="E166" s="1" t="s">
        <v>378</v>
      </c>
      <c r="F166">
        <v>2985</v>
      </c>
    </row>
    <row r="167" spans="1:6" x14ac:dyDescent="0.3">
      <c r="A167" s="1" t="s">
        <v>323</v>
      </c>
      <c r="B167" s="2">
        <v>302</v>
      </c>
      <c r="C167" s="4" t="s">
        <v>324</v>
      </c>
      <c r="D167" s="1" t="s">
        <v>323</v>
      </c>
      <c r="E167" s="1" t="s">
        <v>370</v>
      </c>
      <c r="F167">
        <v>18795</v>
      </c>
    </row>
    <row r="168" spans="1:6" x14ac:dyDescent="0.3">
      <c r="A168" s="1" t="s">
        <v>325</v>
      </c>
      <c r="B168" s="2">
        <v>8</v>
      </c>
      <c r="C168" s="4" t="s">
        <v>326</v>
      </c>
      <c r="D168" s="1" t="s">
        <v>325</v>
      </c>
      <c r="E168" s="1" t="s">
        <v>370</v>
      </c>
      <c r="F168">
        <v>18795</v>
      </c>
    </row>
    <row r="169" spans="1:6" x14ac:dyDescent="0.3">
      <c r="A169" s="1" t="s">
        <v>327</v>
      </c>
      <c r="B169" s="2">
        <v>1</v>
      </c>
      <c r="C169" s="4" t="s">
        <v>328</v>
      </c>
      <c r="D169" s="1" t="s">
        <v>327</v>
      </c>
      <c r="E169" s="1" t="s">
        <v>372</v>
      </c>
      <c r="F169">
        <v>2081</v>
      </c>
    </row>
    <row r="170" spans="1:6" x14ac:dyDescent="0.3">
      <c r="A170" s="1" t="s">
        <v>329</v>
      </c>
      <c r="B170" s="2">
        <v>5</v>
      </c>
      <c r="C170" s="4" t="s">
        <v>330</v>
      </c>
      <c r="D170" s="1" t="s">
        <v>329</v>
      </c>
      <c r="E170" s="1" t="s">
        <v>370</v>
      </c>
      <c r="F170">
        <v>18795</v>
      </c>
    </row>
    <row r="171" spans="1:6" x14ac:dyDescent="0.3">
      <c r="A171" s="1" t="s">
        <v>331</v>
      </c>
      <c r="B171" s="2">
        <v>6</v>
      </c>
      <c r="C171" s="4" t="s">
        <v>332</v>
      </c>
      <c r="D171" s="1" t="s">
        <v>331</v>
      </c>
      <c r="E171" s="1" t="s">
        <v>370</v>
      </c>
      <c r="F171">
        <v>18795</v>
      </c>
    </row>
    <row r="172" spans="1:6" x14ac:dyDescent="0.3">
      <c r="A172" s="1" t="s">
        <v>333</v>
      </c>
      <c r="B172" s="2">
        <v>4</v>
      </c>
      <c r="C172" s="4" t="s">
        <v>334</v>
      </c>
      <c r="D172" s="1" t="s">
        <v>333</v>
      </c>
      <c r="E172" s="1" t="s">
        <v>372</v>
      </c>
      <c r="F172">
        <v>2081</v>
      </c>
    </row>
    <row r="173" spans="1:6" x14ac:dyDescent="0.3">
      <c r="A173" s="1" t="s">
        <v>335</v>
      </c>
      <c r="B173" s="2">
        <v>1</v>
      </c>
      <c r="C173" s="4" t="s">
        <v>336</v>
      </c>
      <c r="D173" s="1" t="s">
        <v>335</v>
      </c>
      <c r="E173" s="1" t="s">
        <v>373</v>
      </c>
      <c r="F173">
        <v>187</v>
      </c>
    </row>
    <row r="174" spans="1:6" x14ac:dyDescent="0.3">
      <c r="A174" s="1" t="s">
        <v>337</v>
      </c>
      <c r="B174" s="2">
        <v>6</v>
      </c>
      <c r="C174" s="4" t="s">
        <v>338</v>
      </c>
      <c r="D174" s="1" t="s">
        <v>337</v>
      </c>
      <c r="E174" s="1" t="s">
        <v>372</v>
      </c>
      <c r="F174">
        <v>2081</v>
      </c>
    </row>
    <row r="175" spans="1:6" x14ac:dyDescent="0.3">
      <c r="A175" s="1" t="s">
        <v>339</v>
      </c>
      <c r="B175" s="2">
        <v>4</v>
      </c>
      <c r="C175" s="4" t="s">
        <v>340</v>
      </c>
      <c r="D175" s="1" t="s">
        <v>339</v>
      </c>
      <c r="E175" s="1" t="s">
        <v>378</v>
      </c>
      <c r="F175">
        <v>2985</v>
      </c>
    </row>
    <row r="176" spans="1:6" x14ac:dyDescent="0.3">
      <c r="A176" s="1" t="s">
        <v>341</v>
      </c>
      <c r="B176" s="2">
        <v>1</v>
      </c>
      <c r="C176" s="4" t="s">
        <v>342</v>
      </c>
      <c r="D176" s="1" t="s">
        <v>341</v>
      </c>
      <c r="E176" s="1" t="s">
        <v>370</v>
      </c>
      <c r="F176">
        <v>18795</v>
      </c>
    </row>
    <row r="177" spans="1:6" x14ac:dyDescent="0.3">
      <c r="A177" s="1" t="s">
        <v>343</v>
      </c>
      <c r="B177" s="2">
        <v>5</v>
      </c>
      <c r="C177" s="4" t="s">
        <v>344</v>
      </c>
      <c r="D177" s="1" t="s">
        <v>343</v>
      </c>
      <c r="E177" s="1" t="s">
        <v>372</v>
      </c>
      <c r="F177">
        <v>2081</v>
      </c>
    </row>
    <row r="178" spans="1:6" x14ac:dyDescent="0.3">
      <c r="A178" s="1" t="s">
        <v>345</v>
      </c>
      <c r="B178" s="2">
        <v>2</v>
      </c>
      <c r="C178" s="4" t="s">
        <v>346</v>
      </c>
      <c r="D178" s="1" t="s">
        <v>345</v>
      </c>
      <c r="E178" s="1" t="s">
        <v>371</v>
      </c>
      <c r="F178">
        <v>25660</v>
      </c>
    </row>
    <row r="179" spans="1:6" x14ac:dyDescent="0.3">
      <c r="A179" s="1" t="s">
        <v>347</v>
      </c>
      <c r="B179" s="2">
        <v>7</v>
      </c>
      <c r="C179" s="4" t="s">
        <v>348</v>
      </c>
      <c r="D179" s="1" t="s">
        <v>347</v>
      </c>
      <c r="E179" s="1" t="s">
        <v>378</v>
      </c>
      <c r="F179">
        <v>2985</v>
      </c>
    </row>
    <row r="180" spans="1:6" x14ac:dyDescent="0.3">
      <c r="A180" s="1" t="s">
        <v>349</v>
      </c>
      <c r="B180" s="2">
        <v>5</v>
      </c>
      <c r="C180" s="4" t="s">
        <v>350</v>
      </c>
      <c r="D180" s="1" t="s">
        <v>349</v>
      </c>
      <c r="E180" s="1" t="s">
        <v>371</v>
      </c>
      <c r="F180">
        <v>25660</v>
      </c>
    </row>
    <row r="181" spans="1:6" x14ac:dyDescent="0.3">
      <c r="A181" s="1" t="s">
        <v>351</v>
      </c>
      <c r="B181" s="2">
        <v>15288</v>
      </c>
      <c r="C181" s="4" t="s">
        <v>352</v>
      </c>
      <c r="D181" s="1" t="s">
        <v>351</v>
      </c>
      <c r="E181" s="1" t="s">
        <v>377</v>
      </c>
      <c r="F181">
        <v>18995</v>
      </c>
    </row>
    <row r="182" spans="1:6" x14ac:dyDescent="0.3">
      <c r="A182" s="1" t="s">
        <v>353</v>
      </c>
      <c r="B182" s="2">
        <v>4</v>
      </c>
      <c r="C182" s="4">
        <f>-32.781 -56.0032</f>
        <v>-88.784199999999998</v>
      </c>
      <c r="D182" s="1" t="s">
        <v>353</v>
      </c>
      <c r="E182" s="1" t="s">
        <v>374</v>
      </c>
      <c r="F182">
        <v>3820</v>
      </c>
    </row>
    <row r="183" spans="1:6" x14ac:dyDescent="0.3">
      <c r="A183" s="1" t="s">
        <v>354</v>
      </c>
      <c r="B183" s="2">
        <v>2</v>
      </c>
      <c r="C183" s="4" t="s">
        <v>355</v>
      </c>
      <c r="D183" s="1" t="s">
        <v>354</v>
      </c>
      <c r="E183" s="1" t="s">
        <v>370</v>
      </c>
      <c r="F183">
        <v>18795</v>
      </c>
    </row>
    <row r="184" spans="1:6" x14ac:dyDescent="0.3">
      <c r="A184" s="1" t="s">
        <v>356</v>
      </c>
      <c r="B184" s="2">
        <v>3</v>
      </c>
      <c r="C184" s="4" t="s">
        <v>357</v>
      </c>
      <c r="D184" s="1" t="s">
        <v>356</v>
      </c>
      <c r="E184" s="1" t="s">
        <v>371</v>
      </c>
      <c r="F184">
        <v>25660</v>
      </c>
    </row>
    <row r="185" spans="1:6" x14ac:dyDescent="0.3">
      <c r="A185" s="1" t="s">
        <v>358</v>
      </c>
      <c r="B185" s="2">
        <v>7</v>
      </c>
      <c r="C185" s="4" t="s">
        <v>359</v>
      </c>
      <c r="D185" s="1" t="s">
        <v>358</v>
      </c>
      <c r="E185" s="1" t="s">
        <v>374</v>
      </c>
      <c r="F185">
        <v>3820</v>
      </c>
    </row>
    <row r="186" spans="1:6" x14ac:dyDescent="0.3">
      <c r="A186" s="1" t="s">
        <v>360</v>
      </c>
      <c r="B186" s="2">
        <v>8</v>
      </c>
      <c r="C186" s="4" t="s">
        <v>361</v>
      </c>
      <c r="D186" s="1" t="s">
        <v>360</v>
      </c>
      <c r="E186" s="1" t="s">
        <v>370</v>
      </c>
      <c r="F186">
        <v>18795</v>
      </c>
    </row>
    <row r="187" spans="1:6" x14ac:dyDescent="0.3">
      <c r="A187" s="1" t="s">
        <v>362</v>
      </c>
      <c r="B187" s="2">
        <v>1</v>
      </c>
      <c r="C187" s="4" t="s">
        <v>363</v>
      </c>
      <c r="D187" s="1" t="s">
        <v>362</v>
      </c>
      <c r="E187" s="1" t="s">
        <v>372</v>
      </c>
      <c r="F187">
        <v>2081</v>
      </c>
    </row>
    <row r="188" spans="1:6" x14ac:dyDescent="0.3">
      <c r="A188" s="1" t="s">
        <v>364</v>
      </c>
      <c r="B188" s="2">
        <v>4</v>
      </c>
      <c r="C188" s="4" t="s">
        <v>365</v>
      </c>
      <c r="D188" s="1" t="s">
        <v>364</v>
      </c>
      <c r="E188" s="1" t="s">
        <v>378</v>
      </c>
      <c r="F188">
        <v>2985</v>
      </c>
    </row>
    <row r="189" spans="1:6" x14ac:dyDescent="0.3">
      <c r="A189" s="1" t="s">
        <v>366</v>
      </c>
      <c r="B189" s="2">
        <v>3</v>
      </c>
      <c r="C189" s="4" t="s">
        <v>367</v>
      </c>
      <c r="D189" s="1" t="s">
        <v>366</v>
      </c>
      <c r="E189" s="1" t="s">
        <v>372</v>
      </c>
      <c r="F189">
        <v>2081</v>
      </c>
    </row>
    <row r="190" spans="1:6" x14ac:dyDescent="0.3">
      <c r="A190" s="1" t="s">
        <v>368</v>
      </c>
      <c r="B190" s="2">
        <v>8</v>
      </c>
      <c r="C190" s="4" t="s">
        <v>369</v>
      </c>
      <c r="D190" s="1" t="s">
        <v>368</v>
      </c>
      <c r="E190" s="1" t="s">
        <v>372</v>
      </c>
      <c r="F190">
        <v>2081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2022-05-21T17:15:54Z</dcterms:modified>
</cp:coreProperties>
</file>