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90" windowWidth="24375" windowHeight="11955"/>
  </bookViews>
  <sheets>
    <sheet name="KPI Template" sheetId="1" r:id="rId1"/>
  </sheets>
  <calcPr calcId="124519"/>
</workbook>
</file>

<file path=xl/calcChain.xml><?xml version="1.0" encoding="utf-8"?>
<calcChain xmlns="http://schemas.openxmlformats.org/spreadsheetml/2006/main">
  <c r="O4" i="1"/>
  <c r="K6"/>
  <c r="K7"/>
  <c r="K8"/>
  <c r="J9"/>
  <c r="K9"/>
  <c r="L9" s="1"/>
  <c r="K17"/>
  <c r="K18"/>
  <c r="K20" s="1"/>
  <c r="L20" s="1"/>
  <c r="K19"/>
  <c r="J20"/>
</calcChain>
</file>

<file path=xl/sharedStrings.xml><?xml version="1.0" encoding="utf-8"?>
<sst xmlns="http://schemas.openxmlformats.org/spreadsheetml/2006/main" count="70" uniqueCount="36">
  <si>
    <t>TOTAL &gt;&gt;&gt;</t>
  </si>
  <si>
    <t>&gt; 98%</t>
  </si>
  <si>
    <t>&gt;= 96% &amp; &lt; 98%</t>
  </si>
  <si>
    <t>&lt; 96%</t>
  </si>
  <si>
    <r>
      <rPr>
        <u/>
        <sz val="10"/>
        <color indexed="8"/>
        <rFont val="Calibri"/>
        <family val="2"/>
      </rPr>
      <t>All JO w/in ±5% Direct Materials</t>
    </r>
    <r>
      <rPr>
        <sz val="10"/>
        <color indexed="8"/>
        <rFont val="Calibri"/>
        <family val="2"/>
      </rPr>
      <t xml:space="preserve">
All JO</t>
    </r>
  </si>
  <si>
    <t>3. Within Cost</t>
  </si>
  <si>
    <t>&lt; 2%</t>
  </si>
  <si>
    <t>&gt; 2% &amp; &lt;= 4%</t>
  </si>
  <si>
    <t>&gt; 4%</t>
  </si>
  <si>
    <r>
      <rPr>
        <u/>
        <sz val="10"/>
        <color indexed="8"/>
        <rFont val="Calibri"/>
        <family val="2"/>
      </rPr>
      <t>Qty w/ Quality Incidents Found</t>
    </r>
    <r>
      <rPr>
        <sz val="10"/>
        <color indexed="8"/>
        <rFont val="Calibri"/>
        <family val="2"/>
      </rPr>
      <t xml:space="preserve">
All Qty Inspected</t>
    </r>
  </si>
  <si>
    <t>2. Reject Rate</t>
  </si>
  <si>
    <r>
      <rPr>
        <u/>
        <sz val="10"/>
        <color indexed="8"/>
        <rFont val="Calibri"/>
        <family val="2"/>
      </rPr>
      <t>All Deliveries on Time</t>
    </r>
    <r>
      <rPr>
        <sz val="10"/>
        <color indexed="8"/>
        <rFont val="Calibri"/>
        <family val="2"/>
      </rPr>
      <t xml:space="preserve">
All Deliveries Committed</t>
    </r>
  </si>
  <si>
    <t>1. On-time</t>
  </si>
  <si>
    <t>Exceeds Expectations</t>
  </si>
  <si>
    <t>Meets Expectations</t>
  </si>
  <si>
    <t>Needs Improvement</t>
  </si>
  <si>
    <t>Poor</t>
  </si>
  <si>
    <t>WTD. SCORE</t>
  </si>
  <si>
    <t>Weight
(%)</t>
  </si>
  <si>
    <t>ACTUAL RATING</t>
  </si>
  <si>
    <t>Formula</t>
  </si>
  <si>
    <t>2017 Target</t>
  </si>
  <si>
    <t>2016 Actual</t>
  </si>
  <si>
    <t>KPIs</t>
  </si>
  <si>
    <r>
      <t xml:space="preserve">Position Title: </t>
    </r>
    <r>
      <rPr>
        <sz val="10"/>
        <color indexed="8"/>
        <rFont val="Calibri"/>
        <family val="2"/>
      </rPr>
      <t>Assistant Manager (Planning)</t>
    </r>
  </si>
  <si>
    <r>
      <t xml:space="preserve">Department: </t>
    </r>
    <r>
      <rPr>
        <sz val="10"/>
        <color indexed="8"/>
        <rFont val="Calibri"/>
        <family val="2"/>
      </rPr>
      <t>Production</t>
    </r>
  </si>
  <si>
    <t>KEY PERFORMANCE INDICATORS (KPIs) 2017</t>
  </si>
  <si>
    <t>&lt;</t>
  </si>
  <si>
    <t>2-2.5</t>
  </si>
  <si>
    <t>&gt;=</t>
  </si>
  <si>
    <t>2.6-2.9</t>
  </si>
  <si>
    <t>&gt;</t>
  </si>
  <si>
    <t>3-3.5</t>
  </si>
  <si>
    <t>3.6-3.9</t>
  </si>
  <si>
    <t>=</t>
  </si>
  <si>
    <r>
      <t xml:space="preserve">Position Title: </t>
    </r>
    <r>
      <rPr>
        <sz val="10"/>
        <color indexed="8"/>
        <rFont val="Calibri"/>
        <family val="2"/>
      </rPr>
      <t>Production Manager</t>
    </r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</si>
</sst>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name val="Lucida Sans"/>
      <family val="2"/>
    </font>
    <font>
      <b/>
      <sz val="14"/>
      <color indexed="10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u/>
      <sz val="10"/>
      <color indexed="8"/>
      <name val="Calibri"/>
      <family val="2"/>
    </font>
    <font>
      <sz val="12"/>
      <color theme="1"/>
      <name val="Calibri"/>
      <family val="2"/>
      <scheme val="minor"/>
    </font>
    <font>
      <sz val="8"/>
      <name val="Arial Narrow"/>
      <family val="2"/>
    </font>
    <font>
      <b/>
      <sz val="12"/>
      <color indexed="9"/>
      <name val="Calibri"/>
      <family val="2"/>
    </font>
    <font>
      <b/>
      <sz val="10"/>
      <color indexed="8"/>
      <name val="Calibri"/>
      <family val="2"/>
    </font>
    <font>
      <b/>
      <sz val="16"/>
      <color indexed="8"/>
      <name val="Calibri"/>
      <family val="2"/>
    </font>
    <font>
      <sz val="12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31"/>
      </patternFill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 applyFill="0" applyBorder="0" applyAlignment="0" applyProtection="0"/>
    <xf numFmtId="9" fontId="4" fillId="0" borderId="0" applyFill="0" applyBorder="0" applyAlignment="0" applyProtection="0"/>
    <xf numFmtId="0" fontId="10" fillId="0" borderId="0"/>
  </cellStyleXfs>
  <cellXfs count="48">
    <xf numFmtId="0" fontId="0" fillId="0" borderId="0" xfId="0"/>
    <xf numFmtId="0" fontId="3" fillId="0" borderId="0" xfId="2" applyFont="1"/>
    <xf numFmtId="9" fontId="3" fillId="0" borderId="0" xfId="1" applyFont="1"/>
    <xf numFmtId="2" fontId="5" fillId="2" borderId="1" xfId="3" applyNumberFormat="1" applyFont="1" applyFill="1" applyBorder="1" applyAlignment="1" applyProtection="1">
      <alignment horizontal="center"/>
    </xf>
    <xf numFmtId="9" fontId="6" fillId="2" borderId="2" xfId="4" applyNumberFormat="1" applyFont="1" applyFill="1" applyBorder="1" applyAlignment="1" applyProtection="1">
      <alignment horizontal="center"/>
    </xf>
    <xf numFmtId="0" fontId="6" fillId="0" borderId="3" xfId="2" applyFont="1" applyBorder="1" applyAlignment="1">
      <alignment horizontal="right" indent="1"/>
    </xf>
    <xf numFmtId="0" fontId="6" fillId="0" borderId="4" xfId="2" applyFont="1" applyBorder="1" applyAlignment="1">
      <alignment horizontal="right" indent="1"/>
    </xf>
    <xf numFmtId="0" fontId="6" fillId="0" borderId="4" xfId="2" applyFont="1" applyFill="1" applyBorder="1" applyAlignment="1"/>
    <xf numFmtId="0" fontId="6" fillId="0" borderId="4" xfId="2" applyFont="1" applyBorder="1" applyAlignment="1">
      <alignment horizontal="center"/>
    </xf>
    <xf numFmtId="0" fontId="3" fillId="0" borderId="5" xfId="2" applyFont="1" applyBorder="1"/>
    <xf numFmtId="2" fontId="7" fillId="3" borderId="6" xfId="3" applyNumberFormat="1" applyFont="1" applyFill="1" applyBorder="1" applyAlignment="1" applyProtection="1">
      <alignment horizontal="center" vertical="center"/>
    </xf>
    <xf numFmtId="9" fontId="3" fillId="0" borderId="7" xfId="2" applyNumberFormat="1" applyFont="1" applyBorder="1" applyAlignment="1" applyProtection="1">
      <alignment horizontal="center" vertical="center"/>
    </xf>
    <xf numFmtId="0" fontId="3" fillId="4" borderId="7" xfId="2" applyFont="1" applyFill="1" applyBorder="1" applyAlignment="1" applyProtection="1">
      <alignment horizontal="center" vertical="center"/>
      <protection locked="0"/>
    </xf>
    <xf numFmtId="0" fontId="8" fillId="0" borderId="7" xfId="2" applyFont="1" applyBorder="1" applyAlignment="1" applyProtection="1">
      <alignment horizontal="center" vertical="center"/>
      <protection locked="0"/>
    </xf>
    <xf numFmtId="9" fontId="8" fillId="0" borderId="7" xfId="2" applyNumberFormat="1" applyFont="1" applyBorder="1" applyAlignment="1" applyProtection="1">
      <alignment horizontal="center" vertical="center"/>
      <protection locked="0"/>
    </xf>
    <xf numFmtId="0" fontId="8" fillId="0" borderId="7" xfId="2" applyFont="1" applyBorder="1" applyAlignment="1" applyProtection="1">
      <alignment horizontal="center" vertical="center" wrapText="1"/>
      <protection locked="0"/>
    </xf>
    <xf numFmtId="0" fontId="3" fillId="0" borderId="7" xfId="2" applyFont="1" applyBorder="1" applyAlignment="1" applyProtection="1">
      <alignment horizontal="left" vertical="center"/>
    </xf>
    <xf numFmtId="0" fontId="3" fillId="0" borderId="8" xfId="2" applyFont="1" applyBorder="1" applyAlignment="1" applyProtection="1">
      <alignment horizontal="left" vertical="center"/>
    </xf>
    <xf numFmtId="0" fontId="6" fillId="0" borderId="9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11" fillId="0" borderId="11" xfId="5" applyFont="1" applyBorder="1" applyAlignment="1">
      <alignment horizontal="center" vertical="center" wrapText="1"/>
    </xf>
    <xf numFmtId="0" fontId="11" fillId="0" borderId="11" xfId="5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12" fillId="5" borderId="16" xfId="2" applyFont="1" applyFill="1" applyBorder="1" applyAlignment="1">
      <alignment vertical="center"/>
    </xf>
    <xf numFmtId="0" fontId="12" fillId="5" borderId="0" xfId="2" applyFont="1" applyFill="1" applyBorder="1" applyAlignment="1">
      <alignment vertical="center"/>
    </xf>
    <xf numFmtId="0" fontId="12" fillId="5" borderId="17" xfId="2" applyFont="1" applyFill="1" applyBorder="1" applyAlignment="1">
      <alignment vertical="center"/>
    </xf>
    <xf numFmtId="0" fontId="13" fillId="0" borderId="16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vertical="top" wrapText="1"/>
    </xf>
    <xf numFmtId="0" fontId="14" fillId="0" borderId="17" xfId="2" applyFont="1" applyFill="1" applyBorder="1" applyAlignment="1">
      <alignment vertical="top" wrapText="1"/>
    </xf>
    <xf numFmtId="0" fontId="13" fillId="0" borderId="18" xfId="2" applyFont="1" applyFill="1" applyBorder="1" applyAlignment="1">
      <alignment horizontal="right" vertical="center"/>
    </xf>
    <xf numFmtId="0" fontId="13" fillId="0" borderId="19" xfId="2" applyFont="1" applyFill="1" applyBorder="1" applyAlignment="1">
      <alignment horizontal="right" vertical="center"/>
    </xf>
    <xf numFmtId="0" fontId="14" fillId="0" borderId="19" xfId="2" applyFont="1" applyFill="1" applyBorder="1" applyAlignment="1">
      <alignment vertical="top"/>
    </xf>
    <xf numFmtId="0" fontId="14" fillId="0" borderId="19" xfId="2" applyFont="1" applyFill="1" applyBorder="1" applyAlignment="1">
      <alignment vertical="top" wrapText="1"/>
    </xf>
    <xf numFmtId="0" fontId="14" fillId="0" borderId="20" xfId="2" applyFont="1" applyFill="1" applyBorder="1" applyAlignment="1">
      <alignment vertical="top" wrapText="1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5" fillId="0" borderId="0" xfId="2" applyFont="1"/>
    <xf numFmtId="2" fontId="16" fillId="0" borderId="0" xfId="1" applyNumberFormat="1" applyFont="1" applyFill="1" applyAlignment="1">
      <alignment horizontal="center"/>
    </xf>
  </cellXfs>
  <cellStyles count="6">
    <cellStyle name="Comma 2" xfId="3"/>
    <cellStyle name="Normal" xfId="0" builtinId="0"/>
    <cellStyle name="Normal 2" xfId="2"/>
    <cellStyle name="Normal 3" xfId="5"/>
    <cellStyle name="Percent" xfId="1" builtinId="5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0"/>
  <sheetViews>
    <sheetView showGridLines="0" tabSelected="1" workbookViewId="0">
      <selection activeCell="D32" sqref="D32"/>
    </sheetView>
  </sheetViews>
  <sheetFormatPr defaultRowHeight="12.75"/>
  <cols>
    <col min="1" max="1" width="15.7109375" style="1" customWidth="1"/>
    <col min="2" max="3" width="7.85546875" style="1" customWidth="1"/>
    <col min="4" max="4" width="26.85546875" style="1" bestFit="1" customWidth="1"/>
    <col min="5" max="8" width="13.140625" style="1" customWidth="1"/>
    <col min="9" max="9" width="10.42578125" style="1" customWidth="1"/>
    <col min="10" max="10" width="8.140625" style="1" bestFit="1" customWidth="1"/>
    <col min="11" max="11" width="8.85546875" style="1" customWidth="1"/>
    <col min="12" max="15" width="9.140625" style="1"/>
    <col min="16" max="16" width="11.7109375" style="1" customWidth="1"/>
    <col min="17" max="16384" width="9.140625" style="1"/>
  </cols>
  <sheetData>
    <row r="1" spans="1:17" ht="21">
      <c r="A1" s="41" t="s">
        <v>26</v>
      </c>
      <c r="B1" s="40"/>
      <c r="C1" s="40"/>
      <c r="D1" s="39"/>
      <c r="E1" s="39"/>
      <c r="F1" s="39"/>
      <c r="G1" s="38" t="s">
        <v>25</v>
      </c>
      <c r="H1" s="38"/>
      <c r="I1" s="38"/>
      <c r="J1" s="38"/>
      <c r="K1" s="37"/>
    </row>
    <row r="2" spans="1:17" ht="21">
      <c r="A2" s="36"/>
      <c r="B2" s="35"/>
      <c r="C2" s="35"/>
      <c r="D2" s="34"/>
      <c r="E2" s="34"/>
      <c r="F2" s="34"/>
      <c r="G2" s="33" t="s">
        <v>35</v>
      </c>
      <c r="H2" s="33"/>
      <c r="I2" s="33"/>
      <c r="J2" s="33"/>
      <c r="K2" s="32"/>
    </row>
    <row r="3" spans="1:17" ht="7.5" customHeight="1">
      <c r="A3" s="31"/>
      <c r="B3" s="30"/>
      <c r="C3" s="30"/>
      <c r="D3" s="30"/>
      <c r="E3" s="30"/>
      <c r="F3" s="30"/>
      <c r="G3" s="30"/>
      <c r="H3" s="30"/>
      <c r="I3" s="30"/>
      <c r="J3" s="30"/>
      <c r="K3" s="29"/>
    </row>
    <row r="4" spans="1:17" s="46" customFormat="1" ht="15.75">
      <c r="A4" s="28" t="s">
        <v>23</v>
      </c>
      <c r="B4" s="25" t="s">
        <v>22</v>
      </c>
      <c r="C4" s="25" t="s">
        <v>21</v>
      </c>
      <c r="D4" s="27" t="s">
        <v>20</v>
      </c>
      <c r="E4" s="26">
        <v>1</v>
      </c>
      <c r="F4" s="26">
        <v>2</v>
      </c>
      <c r="G4" s="26">
        <v>3</v>
      </c>
      <c r="H4" s="26">
        <v>4</v>
      </c>
      <c r="I4" s="25" t="s">
        <v>19</v>
      </c>
      <c r="J4" s="25" t="s">
        <v>18</v>
      </c>
      <c r="K4" s="24" t="s">
        <v>17</v>
      </c>
      <c r="N4" s="44" t="s">
        <v>34</v>
      </c>
      <c r="O4" s="43">
        <f>4</f>
        <v>4</v>
      </c>
      <c r="P4" s="47">
        <v>4</v>
      </c>
      <c r="Q4" s="42">
        <v>1.1000000000000001</v>
      </c>
    </row>
    <row r="5" spans="1:17" s="46" customFormat="1" ht="25.5">
      <c r="A5" s="23"/>
      <c r="B5" s="19"/>
      <c r="C5" s="19"/>
      <c r="D5" s="22"/>
      <c r="E5" s="21" t="s">
        <v>16</v>
      </c>
      <c r="F5" s="20" t="s">
        <v>15</v>
      </c>
      <c r="G5" s="20" t="s">
        <v>14</v>
      </c>
      <c r="H5" s="20" t="s">
        <v>13</v>
      </c>
      <c r="I5" s="19"/>
      <c r="J5" s="19"/>
      <c r="K5" s="18"/>
      <c r="N5" s="44" t="s">
        <v>31</v>
      </c>
      <c r="O5" s="43">
        <v>3.5</v>
      </c>
      <c r="P5" s="43" t="s">
        <v>33</v>
      </c>
      <c r="Q5" s="45">
        <v>1</v>
      </c>
    </row>
    <row r="6" spans="1:17" ht="25.5">
      <c r="A6" s="17" t="s">
        <v>12</v>
      </c>
      <c r="B6" s="16"/>
      <c r="C6" s="11">
        <v>0.98</v>
      </c>
      <c r="D6" s="15" t="s">
        <v>11</v>
      </c>
      <c r="E6" s="13" t="s">
        <v>3</v>
      </c>
      <c r="F6" s="13" t="s">
        <v>2</v>
      </c>
      <c r="G6" s="14">
        <v>0.98</v>
      </c>
      <c r="H6" s="13" t="s">
        <v>1</v>
      </c>
      <c r="I6" s="12">
        <v>3</v>
      </c>
      <c r="J6" s="11">
        <v>0.5</v>
      </c>
      <c r="K6" s="10">
        <f>J6*I6</f>
        <v>1.5</v>
      </c>
      <c r="N6" s="44" t="s">
        <v>31</v>
      </c>
      <c r="O6" s="43">
        <v>2.9</v>
      </c>
      <c r="P6" s="43" t="s">
        <v>32</v>
      </c>
      <c r="Q6" s="45">
        <v>0.9</v>
      </c>
    </row>
    <row r="7" spans="1:17" ht="25.5">
      <c r="A7" s="17" t="s">
        <v>10</v>
      </c>
      <c r="B7" s="16"/>
      <c r="C7" s="11">
        <v>0.02</v>
      </c>
      <c r="D7" s="15" t="s">
        <v>9</v>
      </c>
      <c r="E7" s="13" t="s">
        <v>8</v>
      </c>
      <c r="F7" s="13" t="s">
        <v>7</v>
      </c>
      <c r="G7" s="14">
        <v>0.02</v>
      </c>
      <c r="H7" s="13" t="s">
        <v>6</v>
      </c>
      <c r="I7" s="12">
        <v>3</v>
      </c>
      <c r="J7" s="11">
        <v>0.3</v>
      </c>
      <c r="K7" s="10">
        <f>J7*I7</f>
        <v>0.89999999999999991</v>
      </c>
      <c r="N7" s="44" t="s">
        <v>31</v>
      </c>
      <c r="O7" s="43">
        <v>2.5</v>
      </c>
      <c r="P7" s="43" t="s">
        <v>30</v>
      </c>
      <c r="Q7" s="45">
        <v>0.7</v>
      </c>
    </row>
    <row r="8" spans="1:17" ht="25.5">
      <c r="A8" s="17" t="s">
        <v>5</v>
      </c>
      <c r="B8" s="16"/>
      <c r="C8" s="11">
        <v>0.98</v>
      </c>
      <c r="D8" s="15" t="s">
        <v>4</v>
      </c>
      <c r="E8" s="13" t="s">
        <v>3</v>
      </c>
      <c r="F8" s="13" t="s">
        <v>2</v>
      </c>
      <c r="G8" s="14">
        <v>0.98</v>
      </c>
      <c r="H8" s="13" t="s">
        <v>1</v>
      </c>
      <c r="I8" s="12">
        <v>3</v>
      </c>
      <c r="J8" s="11">
        <v>0.2</v>
      </c>
      <c r="K8" s="10">
        <f>J8*I8</f>
        <v>0.60000000000000009</v>
      </c>
      <c r="N8" s="44" t="s">
        <v>29</v>
      </c>
      <c r="O8" s="43">
        <v>2</v>
      </c>
      <c r="P8" s="43" t="s">
        <v>28</v>
      </c>
      <c r="Q8" s="45">
        <v>0.6</v>
      </c>
    </row>
    <row r="9" spans="1:17" ht="19.5" thickBot="1">
      <c r="A9" s="9"/>
      <c r="B9" s="8"/>
      <c r="C9" s="7"/>
      <c r="D9" s="7"/>
      <c r="E9" s="7"/>
      <c r="F9" s="7"/>
      <c r="G9" s="7"/>
      <c r="H9" s="6" t="s">
        <v>0</v>
      </c>
      <c r="I9" s="5"/>
      <c r="J9" s="4">
        <f>SUM(J6:J8)</f>
        <v>1</v>
      </c>
      <c r="K9" s="3">
        <f>SUM(K3:K8)</f>
        <v>3</v>
      </c>
      <c r="L9" s="2">
        <f>IF(K9=O$4,Q$4,IF(K9&gt;O$5,Q$5,IF(K9&gt;O$6,Q$6,IF(K9&gt;O$7,Q$7,IF(K9&gt;=O$8,Q$8,0)))))</f>
        <v>0.9</v>
      </c>
      <c r="N9" s="44" t="s">
        <v>27</v>
      </c>
      <c r="O9" s="43">
        <v>2</v>
      </c>
      <c r="P9" s="43">
        <v>1</v>
      </c>
      <c r="Q9" s="42">
        <v>0</v>
      </c>
    </row>
    <row r="11" spans="1:17" ht="13.5" thickBot="1"/>
    <row r="12" spans="1:17" ht="21">
      <c r="A12" s="41" t="s">
        <v>26</v>
      </c>
      <c r="B12" s="40"/>
      <c r="C12" s="40"/>
      <c r="D12" s="39"/>
      <c r="E12" s="39"/>
      <c r="F12" s="39"/>
      <c r="G12" s="38" t="s">
        <v>25</v>
      </c>
      <c r="H12" s="38"/>
      <c r="I12" s="38"/>
      <c r="J12" s="38"/>
      <c r="K12" s="37"/>
    </row>
    <row r="13" spans="1:17" ht="21">
      <c r="A13" s="36"/>
      <c r="B13" s="35"/>
      <c r="C13" s="35"/>
      <c r="D13" s="34"/>
      <c r="E13" s="34"/>
      <c r="F13" s="34"/>
      <c r="G13" s="33" t="s">
        <v>24</v>
      </c>
      <c r="H13" s="33"/>
      <c r="I13" s="33"/>
      <c r="J13" s="33"/>
      <c r="K13" s="32"/>
    </row>
    <row r="14" spans="1:17" ht="15.75">
      <c r="A14" s="31"/>
      <c r="B14" s="30"/>
      <c r="C14" s="30"/>
      <c r="D14" s="30"/>
      <c r="E14" s="30"/>
      <c r="F14" s="30"/>
      <c r="G14" s="30"/>
      <c r="H14" s="30"/>
      <c r="I14" s="30"/>
      <c r="J14" s="30"/>
      <c r="K14" s="29"/>
    </row>
    <row r="15" spans="1:17" ht="15.75">
      <c r="A15" s="28" t="s">
        <v>23</v>
      </c>
      <c r="B15" s="25" t="s">
        <v>22</v>
      </c>
      <c r="C15" s="25" t="s">
        <v>21</v>
      </c>
      <c r="D15" s="27" t="s">
        <v>20</v>
      </c>
      <c r="E15" s="26">
        <v>1</v>
      </c>
      <c r="F15" s="26">
        <v>2</v>
      </c>
      <c r="G15" s="26">
        <v>3</v>
      </c>
      <c r="H15" s="26">
        <v>4</v>
      </c>
      <c r="I15" s="25" t="s">
        <v>19</v>
      </c>
      <c r="J15" s="25" t="s">
        <v>18</v>
      </c>
      <c r="K15" s="24" t="s">
        <v>17</v>
      </c>
    </row>
    <row r="16" spans="1:17" ht="25.5">
      <c r="A16" s="23"/>
      <c r="B16" s="19"/>
      <c r="C16" s="19"/>
      <c r="D16" s="22"/>
      <c r="E16" s="21" t="s">
        <v>16</v>
      </c>
      <c r="F16" s="20" t="s">
        <v>15</v>
      </c>
      <c r="G16" s="20" t="s">
        <v>14</v>
      </c>
      <c r="H16" s="20" t="s">
        <v>13</v>
      </c>
      <c r="I16" s="19"/>
      <c r="J16" s="19"/>
      <c r="K16" s="18"/>
    </row>
    <row r="17" spans="1:12" ht="25.5">
      <c r="A17" s="17" t="s">
        <v>12</v>
      </c>
      <c r="B17" s="16"/>
      <c r="C17" s="11">
        <v>0.98</v>
      </c>
      <c r="D17" s="15" t="s">
        <v>11</v>
      </c>
      <c r="E17" s="13" t="s">
        <v>3</v>
      </c>
      <c r="F17" s="13" t="s">
        <v>2</v>
      </c>
      <c r="G17" s="14">
        <v>0.98</v>
      </c>
      <c r="H17" s="13" t="s">
        <v>1</v>
      </c>
      <c r="I17" s="12">
        <v>4</v>
      </c>
      <c r="J17" s="11">
        <v>0.5</v>
      </c>
      <c r="K17" s="10">
        <f>J17*I17</f>
        <v>2</v>
      </c>
    </row>
    <row r="18" spans="1:12" ht="25.5">
      <c r="A18" s="17" t="s">
        <v>10</v>
      </c>
      <c r="B18" s="16"/>
      <c r="C18" s="11">
        <v>0.02</v>
      </c>
      <c r="D18" s="15" t="s">
        <v>9</v>
      </c>
      <c r="E18" s="13" t="s">
        <v>8</v>
      </c>
      <c r="F18" s="13" t="s">
        <v>7</v>
      </c>
      <c r="G18" s="14">
        <v>0.02</v>
      </c>
      <c r="H18" s="13" t="s">
        <v>6</v>
      </c>
      <c r="I18" s="12">
        <v>4</v>
      </c>
      <c r="J18" s="11">
        <v>0.3</v>
      </c>
      <c r="K18" s="10">
        <f>J18*I18</f>
        <v>1.2</v>
      </c>
    </row>
    <row r="19" spans="1:12" ht="25.5">
      <c r="A19" s="17" t="s">
        <v>5</v>
      </c>
      <c r="B19" s="16"/>
      <c r="C19" s="11">
        <v>0.98</v>
      </c>
      <c r="D19" s="15" t="s">
        <v>4</v>
      </c>
      <c r="E19" s="13" t="s">
        <v>3</v>
      </c>
      <c r="F19" s="13" t="s">
        <v>2</v>
      </c>
      <c r="G19" s="14">
        <v>0.98</v>
      </c>
      <c r="H19" s="13" t="s">
        <v>1</v>
      </c>
      <c r="I19" s="12">
        <v>4</v>
      </c>
      <c r="J19" s="11">
        <v>0.2</v>
      </c>
      <c r="K19" s="10">
        <f>J19*I19</f>
        <v>0.8</v>
      </c>
    </row>
    <row r="20" spans="1:12" ht="19.5" thickBot="1">
      <c r="A20" s="9"/>
      <c r="B20" s="8"/>
      <c r="C20" s="7"/>
      <c r="D20" s="7"/>
      <c r="E20" s="7"/>
      <c r="F20" s="7"/>
      <c r="G20" s="7"/>
      <c r="H20" s="6" t="s">
        <v>0</v>
      </c>
      <c r="I20" s="5"/>
      <c r="J20" s="4">
        <f>SUM(J17:J19)</f>
        <v>1</v>
      </c>
      <c r="K20" s="3">
        <f>SUM(K14:K19)</f>
        <v>4</v>
      </c>
      <c r="L20" s="2">
        <f>IF(K20=O$4,Q$4,IF(K20&gt;O$5,Q$5,IF(K20&gt;O$6,Q$6,IF(K20&gt;O$7,Q$7,IF(K20&gt;=O$8,Q$8,0)))))</f>
        <v>1.1000000000000001</v>
      </c>
    </row>
  </sheetData>
  <sheetProtection selectLockedCells="1" selectUnlockedCells="1"/>
  <mergeCells count="22">
    <mergeCell ref="H20:I20"/>
    <mergeCell ref="H9:I9"/>
    <mergeCell ref="G1:K1"/>
    <mergeCell ref="G2:K2"/>
    <mergeCell ref="G12:K12"/>
    <mergeCell ref="G13:K13"/>
    <mergeCell ref="K4:K5"/>
    <mergeCell ref="A1:C2"/>
    <mergeCell ref="A12:C13"/>
    <mergeCell ref="A15:A16"/>
    <mergeCell ref="B15:B16"/>
    <mergeCell ref="C15:C16"/>
    <mergeCell ref="K15:K16"/>
    <mergeCell ref="D15:D16"/>
    <mergeCell ref="I15:I16"/>
    <mergeCell ref="J15:J16"/>
    <mergeCell ref="A4:A5"/>
    <mergeCell ref="B4:B5"/>
    <mergeCell ref="C4:C5"/>
    <mergeCell ref="D4:D5"/>
    <mergeCell ref="I4:I5"/>
    <mergeCell ref="J4:J5"/>
  </mergeCells>
  <pageMargins left="0.25" right="0.25" top="0.75" bottom="0.75" header="0.3" footer="0.3"/>
  <pageSetup paperSize="10000" scale="69" orientation="landscape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ECT</cp:lastModifiedBy>
  <dcterms:created xsi:type="dcterms:W3CDTF">2016-12-02T09:37:56Z</dcterms:created>
  <dcterms:modified xsi:type="dcterms:W3CDTF">2016-12-02T09:38:19Z</dcterms:modified>
</cp:coreProperties>
</file>