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Rokib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<sst xmlns="http://schemas.openxmlformats.org/spreadsheetml/2006/main" count="401" uniqueCount="218">
  <si>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</si>
  <si>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</si>
  <si>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</si>
  <si>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</si>
  <si>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</si>
  <si>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</si>
  <si>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</si>
  <si>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</si>
  <si>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</si>
  <si>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</si>
  <si>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</si>
  <si>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</si>
  <si>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</si>
  <si>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</si>
  <si>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</si>
  <si>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</si>
  <si>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</si>
  <si>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</si>
  <si>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</si>
  <si>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</si>
  <si>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</si>
  <si>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</si>
  <si>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</si>
  <si>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</si>
  <si>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</si>
  <si>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</si>
  <si>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</si>
  <si>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</si>
  <si>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</si>
  <si>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</si>
  <si>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</si>
  <si>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</si>
  <si>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</si>
  <si>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</si>
  <si>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</si>
  <si>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</si>
  <si>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</si>
  <si>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</si>
  <si>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</si>
  <si>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</si>
  <si>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</si>
  <si>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</si>
  <si>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</si>
  <si>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</si>
  <si>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</si>
  <si>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</si>
  <si>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</si>
  <si>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</si>
  <si>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</si>
  <si>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</si>
  <si>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</si>
  <si>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</si>
  <si>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</si>
  <si>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</si>
  <si>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</si>
  <si>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</si>
  <si>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</si>
  <si>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</si>
  <si>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</si>
  <si>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</si>
  <si>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</si>
  <si>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</si>
  <si>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</si>
  <si>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</si>
  <si>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</si>
  <si>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</si>
  <si>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</si>
  <si>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</si>
  <si>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</si>
  <si>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</si>
  <si>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</si>
  <si>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</si>
  <si>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</si>
  <si>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</si>
  <si>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</si>
  <si>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</si>
  <si>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</si>
  <si>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</si>
  <si>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</si>
  <si>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</si>
  <si>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</si>
  <si>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</si>
  <si>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</si>
  <si>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</si>
  <si>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</si>
  <si>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</si>
  <si>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</si>
  <si>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</si>
  <si>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</si>
  <si>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</si>
  <si>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</si>
  <si>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</si>
  <si>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</si>
  <si>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</si>
  <si>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</si>
  <si>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</si>
  <si>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</si>
  <si>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</si>
  <si>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</si>
  <si>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</si>
  <si>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</si>
  <si>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</si>
  <si>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</si>
  <si>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</si>
  <si>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</si>
  <si>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</si>
  <si>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</si>
  <si>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</si>
  <si>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</si>
  <si>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</si>
  <si>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</si>
  <si>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</si>
  <si>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</si>
  <si>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</si>
  <si>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</si>
  <si>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</si>
  <si>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</si>
  <si>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</si>
  <si>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</si>
  <si>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</si>
  <si>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</si>
  <si>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</si>
  <si>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</si>
  <si>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</si>
  <si>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</si>
  <si>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</si>
  <si>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</si>
  <si>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</si>
  <si>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</si>
  <si>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</si>
  <si>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</si>
  <si>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</si>
  <si>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</si>
  <si>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</si>
  <si>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</si>
  <si>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</si>
  <si>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</si>
  <si>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</si>
  <si>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</si>
  <si>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</si>
  <si>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</si>
  <si>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</si>
  <si>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</si>
  <si>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</si>
  <si>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</si>
  <si>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</si>
  <si>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</si>
  <si>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</si>
  <si>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</si>
  <si>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</si>
  <si>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</si>
  <si>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</si>
  <si>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</si>
  <si>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</si>
  <si>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</si>
  <si>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</si>
  <si>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</si>
  <si>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</si>
  <si>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</si>
  <si>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</si>
  <si>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</si>
  <si>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</si>
  <si>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</si>
  <si>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</si>
  <si>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</si>
  <si>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</si>
  <si>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</si>
  <si>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</si>
  <si>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</si>
  <si>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</si>
  <si>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</si>
  <si>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</si>
  <si>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</si>
  <si>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</si>
  <si>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</si>
  <si>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</si>
  <si>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</si>
  <si>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</si>
  <si>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</si>
  <si>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</si>
  <si>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</si>
  <si>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</si>
  <si>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</si>
  <si>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</si>
  <si>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</si>
  <si>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</si>
  <si>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</si>
  <si>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</si>
  <si>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</si>
  <si>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</si>
  <si>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</si>
  <si>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</si>
  <si>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</si>
  <si>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</si>
  <si>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</si>
  <si>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</si>
  <si>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</si>
  <si>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</si>
  <si>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</si>
  <si>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</si>
  <si>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</si>
  <si>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</si>
  <si>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</si>
  <si>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</si>
  <si>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</si>
  <si>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</si>
  <si>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</si>
  <si>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</si>
  <si>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</si>
  <si>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</si>
  <si>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</si>
  <si>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</si>
  <si>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</si>
  <si>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</si>
  <si>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Date :10-07-2021</t>
  </si>
  <si>
    <t>10.07.2021</t>
  </si>
  <si>
    <t>Date:10.07.2021</t>
  </si>
  <si>
    <t>11.07.2021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</si>
</sst>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3" customFormat="1" ht="16.5" thickBot="1" x14ac:dyDescent="0.3">
      <c r="A3" s="352" t="s">
        <v>203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160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205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204</v>
      </c>
      <c r="B7" s="296"/>
      <c r="C7" s="297"/>
      <c r="D7" s="297"/>
      <c r="E7" s="297"/>
      <c r="F7" s="297"/>
      <c r="G7" s="297">
        <v>500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500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206</v>
      </c>
      <c r="B8" s="299"/>
      <c r="C8" s="300"/>
      <c r="D8" s="300"/>
      <c r="E8" s="300"/>
      <c r="F8" s="300"/>
      <c r="G8" s="300">
        <v>1090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1090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207</v>
      </c>
      <c r="B9" s="299"/>
      <c r="C9" s="300"/>
      <c r="D9" s="300"/>
      <c r="E9" s="300"/>
      <c r="F9" s="300"/>
      <c r="G9" s="300">
        <v>1461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1461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209</v>
      </c>
      <c r="B10" s="299"/>
      <c r="C10" s="300"/>
      <c r="D10" s="300"/>
      <c r="E10" s="300"/>
      <c r="F10" s="300"/>
      <c r="G10" s="300">
        <v>1490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1490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211</v>
      </c>
      <c r="B11" s="299"/>
      <c r="C11" s="300">
        <v>400</v>
      </c>
      <c r="D11" s="300"/>
      <c r="E11" s="300"/>
      <c r="F11" s="300"/>
      <c r="G11" s="300">
        <v>1453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1853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212</v>
      </c>
      <c r="B12" s="299"/>
      <c r="C12" s="300"/>
      <c r="D12" s="300"/>
      <c r="E12" s="300"/>
      <c r="F12" s="300"/>
      <c r="G12" s="300">
        <v>1889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1889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215</v>
      </c>
      <c r="B13" s="299"/>
      <c r="C13" s="300">
        <v>400</v>
      </c>
      <c r="D13" s="300"/>
      <c r="E13" s="300"/>
      <c r="F13" s="300"/>
      <c r="G13" s="300">
        <v>1631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2031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217</v>
      </c>
      <c r="B14" s="299"/>
      <c r="C14" s="300"/>
      <c r="D14" s="300"/>
      <c r="E14" s="300"/>
      <c r="F14" s="300"/>
      <c r="G14" s="300">
        <v>2122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2122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800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11716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12516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215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238231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/>
      <c r="B16" s="332"/>
      <c r="C16" s="333"/>
      <c r="D16" s="332">
        <f t="shared" si="0"/>
        <v>238231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/>
      <c r="B17" s="332"/>
      <c r="C17" s="335"/>
      <c r="D17" s="332">
        <f t="shared" si="0"/>
        <v>238231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/>
      <c r="B18" s="336"/>
      <c r="C18" s="337"/>
      <c r="D18" s="332">
        <f t="shared" si="0"/>
        <v>238231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/>
      <c r="B19" s="336"/>
      <c r="C19" s="337"/>
      <c r="D19" s="332">
        <f t="shared" si="0"/>
        <v>238231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/>
      <c r="B20" s="336"/>
      <c r="C20" s="333"/>
      <c r="D20" s="332">
        <f t="shared" si="0"/>
        <v>238231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/>
      <c r="B21" s="332"/>
      <c r="C21" s="335"/>
      <c r="D21" s="332">
        <f t="shared" si="0"/>
        <v>238231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/>
      <c r="B22" s="332"/>
      <c r="C22" s="335"/>
      <c r="D22" s="332">
        <f t="shared" si="0"/>
        <v>238231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/>
      <c r="B23" s="332"/>
      <c r="C23" s="335"/>
      <c r="D23" s="332">
        <f t="shared" si="0"/>
        <v>238231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238231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238231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238231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238231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238231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238231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238231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238231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238231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238231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238231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238231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238231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238231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238231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238231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238231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238231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238231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238231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238231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238231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238231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238231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238231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238231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238231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238231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238231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238231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238231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238231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238231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238231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238231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238231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238231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238231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238231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238231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238231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238231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238231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238231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238231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238231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238231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238231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238231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238231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238231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238231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238231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238231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238231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238231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238231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238231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238231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1438231</v>
      </c>
      <c r="C83" s="43">
        <f>SUM(C4:C77)</f>
        <v>1200000</v>
      </c>
      <c r="D83" s="79">
        <f>D82</f>
        <v>238231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E16" sqref="E16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216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1446145.1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14126.802500000003</v>
      </c>
      <c r="D8" s="381"/>
      <c r="E8" s="27" t="s">
        <v>4</v>
      </c>
      <c r="F8" s="82">
        <v>238231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430066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12516</v>
      </c>
      <c r="D10" s="381"/>
      <c r="E10" s="27" t="s">
        <v>2</v>
      </c>
      <c r="F10" s="84">
        <v>327131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84664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560000</v>
      </c>
      <c r="G13" s="117"/>
      <c r="H13" s="118"/>
      <c r="I13" s="21">
        <f>C17-F17</f>
        <v>35373.702499999898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1610.8025000000034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207</v>
      </c>
      <c r="L15" s="159" t="s">
        <v>208</v>
      </c>
      <c r="M15" s="161">
        <v>8000</v>
      </c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2001610.8025</v>
      </c>
      <c r="D17" s="381"/>
      <c r="E17" s="27" t="s">
        <v>3</v>
      </c>
      <c r="F17" s="84">
        <f>F7+F8+F9+F10+F11+F12+F14-F13+F15</f>
        <v>1966237.1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169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202</v>
      </c>
      <c r="L25" s="80" t="s">
        <v>201</v>
      </c>
      <c r="M25" s="80">
        <v>3758</v>
      </c>
    </row>
    <row r="26" spans="2:13" x14ac:dyDescent="0.25">
      <c r="C26" s="8"/>
      <c r="D26" s="25"/>
      <c r="G26" s="24"/>
      <c r="K26" s="284" t="s">
        <v>212</v>
      </c>
      <c r="L26" s="80" t="s">
        <v>213</v>
      </c>
      <c r="M26" s="80">
        <v>11733</v>
      </c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84664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5" activePane="bottomLeft" state="frozen"/>
      <selection pane="bottomLeft" activeCell="Q34" sqref="Q33:Q34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214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1000</v>
      </c>
      <c r="G13" s="141">
        <v>1000</v>
      </c>
      <c r="H13" s="141">
        <v>1000</v>
      </c>
      <c r="I13" s="141">
        <v>100</v>
      </c>
      <c r="J13" s="145"/>
      <c r="K13" s="145"/>
      <c r="L13" s="141"/>
      <c r="M13" s="142"/>
      <c r="N13" s="143">
        <v>27</v>
      </c>
      <c r="O13" s="143"/>
      <c r="P13" s="143">
        <v>25</v>
      </c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14</v>
      </c>
      <c r="O14" s="143">
        <v>30</v>
      </c>
      <c r="P14" s="143">
        <v>15</v>
      </c>
      <c r="Q14" s="148"/>
      <c r="T14" s="161" t="s">
        <v>202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90</v>
      </c>
      <c r="H17" s="145">
        <v>440</v>
      </c>
      <c r="I17" s="141">
        <v>40</v>
      </c>
      <c r="J17" s="145"/>
      <c r="K17" s="145"/>
      <c r="L17" s="141"/>
      <c r="M17" s="142"/>
      <c r="N17" s="143">
        <v>53</v>
      </c>
      <c r="O17" s="143">
        <v>13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166</v>
      </c>
      <c r="D22" s="151"/>
      <c r="E22" s="139"/>
      <c r="F22" s="141">
        <v>480</v>
      </c>
      <c r="G22" s="141">
        <v>430</v>
      </c>
      <c r="H22" s="145">
        <v>130</v>
      </c>
      <c r="I22" s="141"/>
      <c r="J22" s="145"/>
      <c r="K22" s="145"/>
      <c r="L22" s="141"/>
      <c r="M22" s="142"/>
      <c r="N22" s="143">
        <v>20</v>
      </c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3</v>
      </c>
      <c r="O25" s="143">
        <v>7</v>
      </c>
      <c r="P25" s="143">
        <v>6</v>
      </c>
      <c r="Q25" s="148"/>
    </row>
    <row r="26" spans="1:22" ht="18.75" x14ac:dyDescent="0.25">
      <c r="A26" s="127">
        <v>20</v>
      </c>
      <c r="B26" s="140"/>
      <c r="C26" s="131" t="s">
        <v>210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>
        <v>25</v>
      </c>
      <c r="O26" s="143"/>
      <c r="P26" s="143"/>
      <c r="Q26" s="148"/>
    </row>
    <row r="27" spans="1:22" ht="18.75" x14ac:dyDescent="0.25">
      <c r="A27" s="127">
        <v>21</v>
      </c>
      <c r="B27" s="140"/>
      <c r="C27" s="131"/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20</v>
      </c>
      <c r="O28" s="143">
        <v>4</v>
      </c>
      <c r="P28" s="143">
        <v>10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2000</v>
      </c>
      <c r="G29" s="174">
        <f t="shared" si="0"/>
        <v>1910</v>
      </c>
      <c r="H29" s="174">
        <f t="shared" si="0"/>
        <v>2170</v>
      </c>
      <c r="I29" s="174">
        <f t="shared" si="0"/>
        <v>140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232</v>
      </c>
      <c r="O29" s="174">
        <f t="shared" si="0"/>
        <v>84</v>
      </c>
      <c r="P29" s="174">
        <f t="shared" si="0"/>
        <v>72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168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170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171</v>
      </c>
      <c r="C8" s="124" t="s">
        <v>191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172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173</v>
      </c>
      <c r="C10" s="124" t="s">
        <v>192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174</v>
      </c>
      <c r="C11" s="124" t="s">
        <v>193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175</v>
      </c>
      <c r="C12" s="124" t="s">
        <v>194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176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177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178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179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180</v>
      </c>
      <c r="C17" s="125" t="s">
        <v>195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181</v>
      </c>
      <c r="C18" s="124" t="s">
        <v>196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182</v>
      </c>
      <c r="C19" s="129" t="s">
        <v>197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183</v>
      </c>
      <c r="C20" s="124" t="s">
        <v>198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184</v>
      </c>
      <c r="C21" s="124" t="s">
        <v>199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185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186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187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188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189</v>
      </c>
      <c r="C26" s="339" t="s">
        <v>200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190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2021-07-11T17:32:38Z</dcterms:modified>
</cp:coreProperties>
</file>