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<sst xmlns="http://schemas.openxmlformats.org/spreadsheetml/2006/main" count="353" uniqueCount="176">
  <si>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</si>
  <si>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</si>
  <si>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</si>
  <si>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</si>
  <si>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</si>
  <si>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</si>
  <si>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</si>
  <si>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</si>
  <si>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</si>
  <si>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</si>
  <si>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</si>
  <si>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</si>
  <si>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</si>
  <si>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</si>
  <si>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</si>
  <si>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</si>
  <si>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</si>
  <si>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</si>
  <si>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</si>
  <si>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</si>
  <si>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</si>
  <si>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</si>
  <si>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</si>
  <si>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</si>
  <si>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</si>
  <si>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</si>
  <si>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</si>
  <si>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</si>
  <si>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</si>
  <si>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</si>
  <si>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</si>
  <si>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</si>
  <si>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</si>
  <si>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</si>
  <si>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</si>
  <si>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</si>
  <si>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</si>
  <si>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</si>
  <si>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</si>
  <si>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</si>
  <si>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</si>
  <si>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</si>
  <si>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</si>
  <si>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</si>
  <si>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</si>
  <si>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</si>
  <si>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</si>
  <si>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</si>
  <si>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</si>
  <si>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</si>
  <si>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</si>
  <si>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</si>
  <si>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</si>
  <si>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</si>
  <si>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</si>
  <si>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</si>
  <si>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</si>
  <si>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</si>
  <si>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</si>
  <si>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</si>
  <si>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</si>
  <si>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</si>
  <si>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</si>
  <si>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</si>
  <si>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</si>
  <si>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</si>
  <si>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</si>
  <si>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</si>
  <si>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</si>
  <si>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</si>
  <si>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</si>
  <si>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</si>
  <si>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</si>
  <si>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</si>
  <si>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</si>
  <si>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</si>
  <si>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</si>
  <si>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</si>
  <si>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</si>
  <si>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</si>
  <si>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</si>
  <si>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</si>
  <si>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</si>
  <si>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</si>
  <si>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</si>
  <si>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</si>
  <si>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</si>
  <si>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</si>
  <si>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</si>
  <si>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</si>
  <si>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</si>
  <si>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</si>
  <si>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</si>
  <si>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</si>
  <si>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</si>
  <si>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</si>
  <si>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</si>
  <si>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</si>
  <si>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</si>
  <si>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</si>
  <si>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</si>
  <si>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</si>
  <si>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</si>
  <si>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</si>
  <si>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</si>
  <si>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</si>
  <si>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</si>
  <si>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</si>
  <si>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</si>
  <si>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</si>
  <si>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</si>
  <si>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</si>
  <si>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</si>
  <si>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</si>
  <si>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</si>
  <si>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</si>
  <si>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</si>
  <si>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</si>
  <si>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</si>
  <si>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</si>
  <si>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</si>
  <si>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</si>
  <si>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</si>
  <si>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</si>
  <si>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</si>
  <si>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</si>
  <si>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</si>
  <si>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</si>
  <si>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</si>
  <si>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</si>
  <si>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</si>
  <si>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</si>
  <si>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</si>
  <si>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</si>
  <si>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</si>
  <si>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</si>
  <si>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</si>
  <si>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</si>
  <si>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</si>
  <si>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</si>
  <si>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</si>
  <si>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</si>
  <si>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</si>
  <si>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</si>
  <si>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</si>
  <si>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</si>
  <si>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</si>
  <si>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</si>
  <si>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</si>
  <si>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</si>
  <si>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</si>
  <si>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</si>
  <si>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</si>
  <si>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</si>
  <si>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</si>
  <si>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</si>
  <si>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</si>
  <si>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</si>
  <si>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</si>
  <si>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</si>
  <si>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</si>
  <si>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</si>
  <si>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</si>
  <si>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</si>
  <si>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</si>
  <si>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</si>
  <si>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</si>
  <si>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25.03.2021</t>
  </si>
  <si>
    <t>27.03.2021</t>
  </si>
  <si>
    <t>28.03.2021</t>
  </si>
  <si>
    <t>29.03.2021</t>
  </si>
  <si>
    <t>Date:31.03.2021</t>
  </si>
  <si>
    <t>30.03.2021</t>
  </si>
  <si>
    <t>31.03.2021</t>
  </si>
  <si>
    <t>Date:01.04.2021</t>
  </si>
  <si>
    <t>Date :01-04-2021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</si>
</sst>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1" t="s">
        <v>22</v>
      </c>
      <c r="E4" s="321" t="s">
        <v>23</v>
      </c>
      <c r="F4" s="321" t="s">
        <v>24</v>
      </c>
      <c r="G4" s="321" t="s">
        <v>25</v>
      </c>
      <c r="H4" s="321" t="s">
        <v>26</v>
      </c>
      <c r="I4" s="321" t="s">
        <v>27</v>
      </c>
      <c r="J4" s="321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22"/>
      <c r="E5" s="322"/>
      <c r="F5" s="322"/>
      <c r="G5" s="322"/>
      <c r="H5" s="322"/>
      <c r="I5" s="322"/>
      <c r="J5" s="322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167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168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169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170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 t="s">
        <v>172</v>
      </c>
      <c r="B30" s="115"/>
      <c r="C30" s="116"/>
      <c r="D30" s="116"/>
      <c r="E30" s="116"/>
      <c r="F30" s="116"/>
      <c r="G30" s="116">
        <v>2691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2691</v>
      </c>
      <c r="S30" s="114"/>
      <c r="T30" s="123"/>
      <c r="U30" s="123"/>
      <c r="V30" s="123"/>
    </row>
    <row r="31" spans="1:24" s="108" customFormat="1" x14ac:dyDescent="0.25">
      <c r="A31" s="116" t="s">
        <v>173</v>
      </c>
      <c r="B31" s="115">
        <v>100</v>
      </c>
      <c r="C31" s="116">
        <v>400</v>
      </c>
      <c r="D31" s="116"/>
      <c r="E31" s="116">
        <v>280</v>
      </c>
      <c r="F31" s="116"/>
      <c r="G31" s="116">
        <v>1635</v>
      </c>
      <c r="H31" s="125"/>
      <c r="I31" s="116">
        <v>890</v>
      </c>
      <c r="J31" s="116">
        <v>1000</v>
      </c>
      <c r="K31" s="116"/>
      <c r="L31" s="116"/>
      <c r="M31" s="116">
        <v>7000</v>
      </c>
      <c r="N31" s="116"/>
      <c r="O31" s="116"/>
      <c r="P31" s="116"/>
      <c r="Q31" s="118"/>
      <c r="R31" s="113">
        <f t="shared" si="0"/>
        <v>11305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200</v>
      </c>
      <c r="C37" s="132">
        <f t="shared" ref="C37:Q37" si="1">SUM(C6:C36)</f>
        <v>3200</v>
      </c>
      <c r="D37" s="132">
        <f t="shared" si="1"/>
        <v>312</v>
      </c>
      <c r="E37" s="132">
        <f t="shared" si="1"/>
        <v>1275</v>
      </c>
      <c r="F37" s="132">
        <f t="shared" si="1"/>
        <v>0</v>
      </c>
      <c r="G37" s="132">
        <f t="shared" si="1"/>
        <v>47550</v>
      </c>
      <c r="H37" s="132">
        <f t="shared" si="1"/>
        <v>0</v>
      </c>
      <c r="I37" s="132">
        <f t="shared" si="1"/>
        <v>890</v>
      </c>
      <c r="J37" s="132">
        <f t="shared" si="1"/>
        <v>1000</v>
      </c>
      <c r="K37" s="132">
        <f t="shared" si="1"/>
        <v>200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62147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5" activePane="bottomLeft" state="frozen"/>
      <selection pane="bottomLeft" activeCell="C35" sqref="C3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167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168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169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169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170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172</v>
      </c>
      <c r="B33" s="72">
        <v>0</v>
      </c>
      <c r="C33" s="73">
        <v>0</v>
      </c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173</v>
      </c>
      <c r="B34" s="72">
        <v>745000</v>
      </c>
      <c r="C34" s="73">
        <v>300000</v>
      </c>
      <c r="D34" s="45">
        <f t="shared" si="1"/>
        <v>542250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173</v>
      </c>
      <c r="B35" s="74">
        <v>0</v>
      </c>
      <c r="C35" s="73">
        <v>300000</v>
      </c>
      <c r="D35" s="45">
        <f t="shared" si="1"/>
        <v>242250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242250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242250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242250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242250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242250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242250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242250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242250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242250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242250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242250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242250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242250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242250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242250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242250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242250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242250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242250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242250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242250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242250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242250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242250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242250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242250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242250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242250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242250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242250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242250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242250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242250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242250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242250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242250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242250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242250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242250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242250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242250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242250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242250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242250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242250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242250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242250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6837750</v>
      </c>
      <c r="C83" s="46">
        <f>SUM(C4:C77)</f>
        <v>6595500</v>
      </c>
      <c r="D83" s="82">
        <f>D82</f>
        <v>242250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D20" sqref="D20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171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1301419.5125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64277.723500000007</v>
      </c>
      <c r="C6" s="37"/>
      <c r="D6" s="29" t="s">
        <v>4</v>
      </c>
      <c r="E6" s="87">
        <v>242250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103492.07200000016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62147</v>
      </c>
      <c r="C8" s="37"/>
      <c r="D8" s="29" t="s">
        <v>2</v>
      </c>
      <c r="E8" s="89">
        <v>196122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60494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2130.7235000000073</v>
      </c>
      <c r="C12" s="37"/>
      <c r="D12" s="29" t="s">
        <v>16</v>
      </c>
      <c r="E12" s="89">
        <v>95500</v>
      </c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1999277.5845000001</v>
      </c>
      <c r="C15" s="37"/>
      <c r="D15" s="29" t="s">
        <v>3</v>
      </c>
      <c r="E15" s="89">
        <f>E5+E6+E7+E8+E9+E10+E12-E11+E13</f>
        <v>1999277.5845000001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172</v>
      </c>
      <c r="K21" s="83" t="s">
        <v>105</v>
      </c>
      <c r="L21" s="83">
        <v>4082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60494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T27" sqref="T2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175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/>
      <c r="P9" s="169">
        <v>75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42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173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300</v>
      </c>
      <c r="G17" s="167">
        <v>150</v>
      </c>
      <c r="H17" s="171">
        <v>140</v>
      </c>
      <c r="I17" s="167"/>
      <c r="J17" s="171"/>
      <c r="K17" s="171"/>
      <c r="L17" s="167"/>
      <c r="M17" s="168"/>
      <c r="N17" s="169">
        <v>28</v>
      </c>
      <c r="O17" s="169">
        <v>25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400</v>
      </c>
      <c r="G29" s="200">
        <f t="shared" si="0"/>
        <v>300</v>
      </c>
      <c r="H29" s="200">
        <f t="shared" si="0"/>
        <v>210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165</v>
      </c>
      <c r="O29" s="200">
        <f t="shared" si="0"/>
        <v>50</v>
      </c>
      <c r="P29" s="200">
        <f t="shared" si="0"/>
        <v>226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N6" sqref="N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174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2021-03-31T15:04:22Z</cp:lastPrinted>
  <dcterms:created xsi:type="dcterms:W3CDTF">2015-12-02T06:31:52Z</dcterms:created>
  <dcterms:modified xsi:type="dcterms:W3CDTF">2021-04-01T12:34:52Z</dcterms:modified>
</cp:coreProperties>
</file>