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<sst xmlns="http://schemas.openxmlformats.org/spreadsheetml/2006/main" count="370" uniqueCount="251">
  <si>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</si>
  <si>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</si>
  <si>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</si>
  <si>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</si>
  <si>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</si>
  <si>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</si>
  <si>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</si>
  <si>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</si>
  <si>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</si>
  <si>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</si>
  <si>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</si>
  <si>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</si>
  <si>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</si>
  <si>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</si>
  <si>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</si>
  <si>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</si>
  <si>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</si>
  <si>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</si>
  <si>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</si>
  <si>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</si>
  <si>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</si>
  <si>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</si>
  <si>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</si>
  <si>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</si>
  <si>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</si>
  <si>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</si>
  <si>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</si>
  <si>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</si>
  <si>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</si>
  <si>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</si>
  <si>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</si>
  <si>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</si>
  <si>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</si>
  <si>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</si>
  <si>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</si>
  <si>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</si>
  <si>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</si>
  <si>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</si>
  <si>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</si>
  <si>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</si>
  <si>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</si>
  <si>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</si>
  <si>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</si>
  <si>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</si>
  <si>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</si>
  <si>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</si>
  <si>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</si>
  <si>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</si>
  <si>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</si>
  <si>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</si>
  <si>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</si>
  <si>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</si>
  <si>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</si>
  <si>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</si>
  <si>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</si>
  <si>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</si>
  <si>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</si>
  <si>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</si>
  <si>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</si>
  <si>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</si>
  <si>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</si>
  <si>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</si>
  <si>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</si>
  <si>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</si>
  <si>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</si>
  <si>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</si>
  <si>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</si>
  <si>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</si>
  <si>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</si>
  <si>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</si>
  <si>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</si>
  <si>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</si>
  <si>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</si>
  <si>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</si>
  <si>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</si>
  <si>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</si>
  <si>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</si>
  <si>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</si>
  <si>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</si>
  <si>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</si>
  <si>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</si>
  <si>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</si>
  <si>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</si>
  <si>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</si>
  <si>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</si>
  <si>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</si>
  <si>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</si>
  <si>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</si>
  <si>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</si>
  <si>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</si>
  <si>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</si>
  <si>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</si>
  <si>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</si>
  <si>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</si>
  <si>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</si>
  <si>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</si>
  <si>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</si>
  <si>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</si>
  <si>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</si>
  <si>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</si>
  <si>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</si>
  <si>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</si>
  <si>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</si>
  <si>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</si>
  <si>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</si>
  <si>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</si>
  <si>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</si>
  <si>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</si>
  <si>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</si>
  <si>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</si>
  <si>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</si>
  <si>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</si>
  <si>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</si>
  <si>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</si>
  <si>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</si>
  <si>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</si>
  <si>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</si>
  <si>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</si>
  <si>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</si>
  <si>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</si>
  <si>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</si>
  <si>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</si>
  <si>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</si>
  <si>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</si>
  <si>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</si>
  <si>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</si>
  <si>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</si>
  <si>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</si>
  <si>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</si>
  <si>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</si>
  <si>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</si>
  <si>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</si>
  <si>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</si>
  <si>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</si>
  <si>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</si>
  <si>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</si>
  <si>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</si>
  <si>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</si>
  <si>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</si>
  <si>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</si>
  <si>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</si>
  <si>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</si>
  <si>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</si>
  <si>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</si>
  <si>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</si>
  <si>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</si>
  <si>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</si>
  <si>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</si>
  <si>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</si>
  <si>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</si>
  <si>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</si>
  <si>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</si>
  <si>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</si>
  <si>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</si>
  <si>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</si>
  <si>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</si>
  <si>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</si>
  <si>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</si>
  <si>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</si>
  <si>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</si>
  <si>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</si>
  <si>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</si>
  <si>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</si>
  <si>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</si>
  <si>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</si>
  <si>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</si>
  <si>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</si>
  <si>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</si>
  <si>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</si>
  <si>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</si>
  <si>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</si>
  <si>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</si>
  <si>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</si>
  <si>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</si>
  <si>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</si>
  <si>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</si>
  <si>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</si>
  <si>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</si>
  <si>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</si>
  <si>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</si>
  <si>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</si>
  <si>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</si>
  <si>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</si>
  <si>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</si>
  <si>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</si>
  <si>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</si>
  <si>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</si>
  <si>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</si>
  <si>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</si>
  <si>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</si>
  <si>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</si>
  <si>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</si>
  <si>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</si>
  <si>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</si>
  <si>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</si>
  <si>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</si>
  <si>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</si>
  <si>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</si>
  <si>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</si>
  <si>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</si>
  <si>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</si>
  <si>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</si>
  <si>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</si>
  <si>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</si>
  <si>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</si>
  <si>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</si>
  <si>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</si>
  <si>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</si>
  <si>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</si>
  <si>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</si>
  <si>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</si>
  <si>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</si>
  <si>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</si>
  <si>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</si>
  <si>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</si>
  <si>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</si>
  <si>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</si>
  <si>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</si>
  <si>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</si>
  <si>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</si>
  <si>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</si>
  <si>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</si>
  <si>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</si>
  <si>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</si>
  <si>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</si>
  <si>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</si>
  <si>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</si>
  <si>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</si>
  <si>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</si>
  <si>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</si>
  <si>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</si>
  <si>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</si>
  <si>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</si>
  <si>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</si>
  <si>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</si>
  <si>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</si>
  <si>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</si>
  <si>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</si>
  <si>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</si>
  <si>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</si>
  <si>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Sim+DD(266+156)</t>
  </si>
  <si>
    <t>20.10.2021</t>
  </si>
  <si>
    <t>21.10.2021</t>
  </si>
  <si>
    <t>Sim+DD(236+244)</t>
  </si>
  <si>
    <t>Sim+DD(232+120)</t>
  </si>
  <si>
    <t>21.10.20211</t>
  </si>
  <si>
    <t>RSO Training</t>
  </si>
  <si>
    <t>Date :23.10.2021</t>
  </si>
  <si>
    <t>23.10.2021</t>
  </si>
  <si>
    <t>24.10.2021</t>
  </si>
  <si>
    <t>Date:24.10.2021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</si>
</sst>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57" fillId="12" borderId="1" xfId="0" applyFont="1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4" t="s">
        <v>206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15</v>
      </c>
      <c r="B4" s="338" t="s">
        <v>16</v>
      </c>
      <c r="C4" s="338" t="s">
        <v>17</v>
      </c>
      <c r="D4" s="332" t="s">
        <v>18</v>
      </c>
      <c r="E4" s="332" t="s">
        <v>111</v>
      </c>
      <c r="F4" s="332" t="s">
        <v>19</v>
      </c>
      <c r="G4" s="332" t="s">
        <v>20</v>
      </c>
      <c r="H4" s="332" t="s">
        <v>21</v>
      </c>
      <c r="I4" s="332" t="s">
        <v>22</v>
      </c>
      <c r="J4" s="332" t="s">
        <v>23</v>
      </c>
      <c r="K4" s="347" t="s">
        <v>24</v>
      </c>
      <c r="L4" s="340" t="s">
        <v>25</v>
      </c>
      <c r="M4" s="349" t="s">
        <v>26</v>
      </c>
      <c r="N4" s="351" t="s">
        <v>8</v>
      </c>
      <c r="O4" s="353" t="s">
        <v>27</v>
      </c>
      <c r="P4" s="340" t="s">
        <v>131</v>
      </c>
      <c r="Q4" s="342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237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238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241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242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248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249</v>
      </c>
      <c r="B25" s="207"/>
      <c r="C25" s="208"/>
      <c r="D25" s="208"/>
      <c r="E25" s="208"/>
      <c r="F25" s="208"/>
      <c r="G25" s="314">
        <v>1493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1493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4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4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4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36419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40545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G27" sqref="G2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9</v>
      </c>
      <c r="B1" s="356"/>
      <c r="C1" s="356"/>
      <c r="D1" s="357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58" t="s">
        <v>207</v>
      </c>
      <c r="B2" s="358"/>
      <c r="C2" s="358"/>
      <c r="D2" s="358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237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238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248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249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554731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554731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554731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554731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554731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554731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554731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554731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554731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554731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554731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554731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554731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554731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554731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554731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554731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554731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554731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554731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554731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554731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554731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554731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554731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554731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554731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554731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554731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554731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554731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554731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554731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554731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554731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554731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554731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554731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554731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554731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554731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554731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554731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554731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554731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554731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554731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554731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554731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554731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554731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554731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554731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554731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554731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554731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554731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5554731</v>
      </c>
      <c r="C83" s="30">
        <f>SUM(C4:C77)</f>
        <v>5000000</v>
      </c>
      <c r="D83" s="34">
        <f>D82</f>
        <v>554731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4" t="s">
        <v>6</v>
      </c>
      <c r="C2" s="365"/>
      <c r="D2" s="365"/>
      <c r="E2" s="365"/>
      <c r="F2" s="366"/>
      <c r="H2" s="91"/>
      <c r="I2" s="91"/>
      <c r="J2" s="91"/>
    </row>
    <row r="3" spans="2:13" ht="16.5" customHeight="1" x14ac:dyDescent="0.25">
      <c r="B3" s="367" t="s">
        <v>110</v>
      </c>
      <c r="C3" s="368"/>
      <c r="D3" s="368"/>
      <c r="E3" s="368"/>
      <c r="F3" s="369"/>
      <c r="H3" s="91"/>
      <c r="I3" s="91"/>
      <c r="J3" s="91"/>
    </row>
    <row r="4" spans="2:13" ht="21.75" x14ac:dyDescent="0.25">
      <c r="B4" s="370" t="s">
        <v>250</v>
      </c>
      <c r="C4" s="371"/>
      <c r="D4" s="371"/>
      <c r="E4" s="371"/>
      <c r="F4" s="372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2"/>
      <c r="E6" s="284" t="s">
        <v>0</v>
      </c>
      <c r="F6" s="305">
        <v>300000</v>
      </c>
      <c r="G6" s="22"/>
    </row>
    <row r="7" spans="2:13" ht="21" x14ac:dyDescent="0.25">
      <c r="B7" s="303" t="s">
        <v>137</v>
      </c>
      <c r="C7" s="283">
        <v>25000</v>
      </c>
      <c r="D7" s="362"/>
      <c r="E7" s="284" t="s">
        <v>137</v>
      </c>
      <c r="F7" s="305">
        <v>25000</v>
      </c>
      <c r="G7" s="22"/>
    </row>
    <row r="8" spans="2:13" ht="43.5" customHeight="1" x14ac:dyDescent="0.25">
      <c r="B8" s="306" t="s">
        <v>211</v>
      </c>
      <c r="C8" s="304">
        <v>2000000</v>
      </c>
      <c r="D8" s="362"/>
      <c r="E8" s="286" t="s">
        <v>1</v>
      </c>
      <c r="F8" s="312">
        <v>811908.28749999998</v>
      </c>
      <c r="G8" s="22"/>
      <c r="K8" s="373" t="s">
        <v>70</v>
      </c>
      <c r="L8" s="374"/>
      <c r="M8" s="375"/>
    </row>
    <row r="9" spans="2:13" ht="44.25" customHeight="1" x14ac:dyDescent="0.25">
      <c r="B9" s="278" t="s">
        <v>212</v>
      </c>
      <c r="C9" s="291">
        <v>2000000</v>
      </c>
      <c r="D9" s="362"/>
      <c r="E9" s="287" t="s">
        <v>4</v>
      </c>
      <c r="F9" s="298">
        <v>554731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8" t="s">
        <v>32</v>
      </c>
      <c r="C10" s="292">
        <v>40545</v>
      </c>
      <c r="D10" s="362"/>
      <c r="E10" s="287" t="s">
        <v>2</v>
      </c>
      <c r="F10" s="298">
        <v>259452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8" t="s">
        <v>213</v>
      </c>
      <c r="C11" s="292"/>
      <c r="D11" s="362"/>
      <c r="E11" s="289" t="s">
        <v>178</v>
      </c>
      <c r="F11" s="299">
        <v>360522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5" t="s">
        <v>214</v>
      </c>
      <c r="C12" s="293">
        <f>C10+C11</f>
        <v>40545</v>
      </c>
      <c r="D12" s="362"/>
      <c r="E12" s="288" t="s">
        <v>7</v>
      </c>
      <c r="F12" s="300">
        <v>232262.15249999985</v>
      </c>
      <c r="G12" s="3"/>
      <c r="K12" s="101"/>
      <c r="L12" s="126"/>
      <c r="M12" s="126"/>
    </row>
    <row r="13" spans="2:13" ht="43.5" customHeight="1" x14ac:dyDescent="0.25">
      <c r="B13" s="278" t="s">
        <v>215</v>
      </c>
      <c r="C13" s="292">
        <v>53660.44</v>
      </c>
      <c r="D13" s="362"/>
      <c r="E13" s="288" t="s">
        <v>179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216</v>
      </c>
      <c r="C14" s="294"/>
      <c r="D14" s="362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217</v>
      </c>
      <c r="C15" s="295">
        <f>C13+C14</f>
        <v>53660.44</v>
      </c>
      <c r="D15" s="362"/>
      <c r="E15" s="287" t="s">
        <v>180</v>
      </c>
      <c r="F15" s="299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218</v>
      </c>
      <c r="C16" s="296">
        <f>C15-C12</f>
        <v>13115.440000000002</v>
      </c>
      <c r="D16" s="362"/>
      <c r="E16" s="289" t="s">
        <v>187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219</v>
      </c>
      <c r="C17" s="297">
        <v>0</v>
      </c>
      <c r="D17" s="362"/>
      <c r="E17" s="290"/>
      <c r="F17" s="301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8" t="s">
        <v>220</v>
      </c>
      <c r="C18" s="309">
        <f>C9+C13-C12+C17</f>
        <v>2013115.44</v>
      </c>
      <c r="D18" s="363"/>
      <c r="E18" s="310" t="s">
        <v>3</v>
      </c>
      <c r="F18" s="311">
        <f>F8+F9+F10+F11+F12-F15+F16-F13</f>
        <v>2013115.44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59" t="s">
        <v>181</v>
      </c>
      <c r="C19" s="360"/>
      <c r="D19" s="360"/>
      <c r="E19" s="360"/>
      <c r="F19" s="361"/>
      <c r="G19" s="19"/>
      <c r="K19" s="101"/>
      <c r="L19" s="101"/>
      <c r="M19" s="127"/>
    </row>
    <row r="20" spans="2:13" ht="23.25" hidden="1" customHeight="1" x14ac:dyDescent="0.25">
      <c r="B20" s="376"/>
      <c r="C20" s="377"/>
      <c r="D20" s="377"/>
      <c r="E20" s="377"/>
      <c r="F20" s="378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419" t="s">
        <v>124</v>
      </c>
      <c r="L21" s="419" t="s">
        <v>125</v>
      </c>
      <c r="M21" s="419">
        <v>4250</v>
      </c>
    </row>
    <row r="22" spans="2:13" ht="15.75" x14ac:dyDescent="0.25">
      <c r="C22" s="8"/>
      <c r="D22" s="21"/>
      <c r="E22" s="13"/>
      <c r="G22" s="20"/>
      <c r="K22" s="419" t="s">
        <v>126</v>
      </c>
      <c r="L22" s="419" t="s">
        <v>129</v>
      </c>
      <c r="M22" s="419">
        <v>1900</v>
      </c>
    </row>
    <row r="23" spans="2:13" ht="15.75" x14ac:dyDescent="0.25">
      <c r="C23" s="8"/>
      <c r="D23" s="21"/>
      <c r="E23" s="13"/>
      <c r="G23" s="20"/>
      <c r="K23" s="419" t="s">
        <v>130</v>
      </c>
      <c r="L23" s="419" t="s">
        <v>132</v>
      </c>
      <c r="M23" s="419">
        <v>750</v>
      </c>
    </row>
    <row r="24" spans="2:13" ht="15.75" x14ac:dyDescent="0.25">
      <c r="C24" s="8"/>
      <c r="D24" s="21"/>
      <c r="E24" s="13"/>
      <c r="G24" s="20"/>
      <c r="K24" s="419" t="s">
        <v>245</v>
      </c>
      <c r="L24" s="419" t="s">
        <v>246</v>
      </c>
      <c r="M24" s="419">
        <v>4650</v>
      </c>
    </row>
    <row r="25" spans="2:13" ht="15.75" x14ac:dyDescent="0.25">
      <c r="C25" s="8"/>
      <c r="D25" s="21"/>
      <c r="G25" s="20"/>
      <c r="K25" s="420"/>
      <c r="L25" s="419"/>
      <c r="M25" s="419"/>
    </row>
    <row r="26" spans="2:13" ht="15.75" x14ac:dyDescent="0.25">
      <c r="C26" s="8"/>
      <c r="D26" s="21"/>
      <c r="G26" s="20"/>
      <c r="K26" s="420"/>
      <c r="L26" s="419"/>
      <c r="M26" s="419"/>
    </row>
    <row r="27" spans="2:13" ht="15.75" x14ac:dyDescent="0.25">
      <c r="C27" s="8"/>
      <c r="D27" s="21"/>
      <c r="G27" s="20"/>
      <c r="K27" s="420"/>
      <c r="L27" s="419"/>
      <c r="M27" s="419"/>
    </row>
    <row r="28" spans="2:13" ht="15.75" x14ac:dyDescent="0.25">
      <c r="D28" s="21"/>
      <c r="E28" s="5"/>
      <c r="F28" s="6"/>
      <c r="G28" s="20"/>
      <c r="K28" s="419" t="s">
        <v>134</v>
      </c>
      <c r="L28" s="419" t="s">
        <v>78</v>
      </c>
      <c r="M28" s="419">
        <v>3152</v>
      </c>
    </row>
    <row r="29" spans="2:13" ht="15.75" x14ac:dyDescent="0.25">
      <c r="D29" s="14"/>
      <c r="E29" s="15"/>
      <c r="F29" s="16" t="s">
        <v>112</v>
      </c>
      <c r="G29" s="2"/>
      <c r="K29" s="419" t="s">
        <v>135</v>
      </c>
      <c r="L29" s="419" t="s">
        <v>78</v>
      </c>
      <c r="M29" s="419">
        <v>5023</v>
      </c>
    </row>
    <row r="30" spans="2:13" ht="15.75" x14ac:dyDescent="0.25">
      <c r="D30" s="14"/>
      <c r="E30" s="15"/>
      <c r="F30" s="16"/>
      <c r="K30" s="419"/>
      <c r="L30" s="419"/>
      <c r="M30" s="419"/>
    </row>
    <row r="31" spans="2:13" ht="15.75" x14ac:dyDescent="0.25">
      <c r="D31" s="14"/>
      <c r="E31" s="15"/>
      <c r="F31" s="16"/>
      <c r="K31" s="419"/>
      <c r="L31" s="419"/>
      <c r="M31" s="419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419"/>
      <c r="L32" s="419"/>
      <c r="M32" s="419"/>
    </row>
    <row r="33" spans="2:13" ht="15.75" x14ac:dyDescent="0.25">
      <c r="B33" s="94"/>
      <c r="C33" s="8"/>
      <c r="D33" s="21"/>
      <c r="E33" s="7"/>
      <c r="F33" s="10"/>
      <c r="K33" s="419"/>
      <c r="L33" s="419"/>
      <c r="M33" s="419"/>
    </row>
    <row r="34" spans="2:13" ht="15.75" x14ac:dyDescent="0.25">
      <c r="C34" s="8"/>
      <c r="D34" s="21"/>
      <c r="E34" s="12"/>
      <c r="F34" s="8"/>
      <c r="K34" s="419"/>
      <c r="L34" s="419"/>
      <c r="M34" s="419"/>
    </row>
    <row r="35" spans="2:13" ht="15.75" x14ac:dyDescent="0.25">
      <c r="C35" s="8"/>
      <c r="D35" s="21"/>
      <c r="E35" s="7"/>
      <c r="F35" s="10"/>
      <c r="K35" s="419"/>
      <c r="L35" s="419"/>
      <c r="M35" s="419"/>
    </row>
    <row r="36" spans="2:13" ht="15.75" x14ac:dyDescent="0.25">
      <c r="C36" s="8"/>
      <c r="D36" s="21"/>
      <c r="E36" s="8"/>
      <c r="F36" s="8"/>
      <c r="K36" s="419"/>
      <c r="L36" s="419"/>
      <c r="M36" s="419"/>
    </row>
    <row r="37" spans="2:13" ht="15.75" x14ac:dyDescent="0.25">
      <c r="C37" s="8"/>
      <c r="D37" s="21"/>
      <c r="E37" s="7"/>
      <c r="F37" s="10"/>
      <c r="K37" s="419"/>
      <c r="L37" s="419" t="s">
        <v>122</v>
      </c>
      <c r="M37" s="419">
        <v>47704</v>
      </c>
    </row>
    <row r="38" spans="2:13" ht="15.75" x14ac:dyDescent="0.25">
      <c r="K38" s="419"/>
      <c r="L38" s="419"/>
      <c r="M38" s="419"/>
    </row>
    <row r="39" spans="2:13" ht="15.75" x14ac:dyDescent="0.25">
      <c r="K39" s="419"/>
      <c r="L39" s="419"/>
      <c r="M39" s="419"/>
    </row>
    <row r="40" spans="2:13" ht="15.75" x14ac:dyDescent="0.25">
      <c r="K40" s="419" t="s">
        <v>177</v>
      </c>
      <c r="L40" s="419" t="s">
        <v>182</v>
      </c>
      <c r="M40" s="419">
        <v>1500</v>
      </c>
    </row>
    <row r="41" spans="2:13" ht="15.75" x14ac:dyDescent="0.25">
      <c r="K41" s="419" t="s">
        <v>188</v>
      </c>
      <c r="L41" s="419" t="s">
        <v>182</v>
      </c>
      <c r="M41" s="419">
        <v>750</v>
      </c>
    </row>
    <row r="42" spans="2:13" ht="15.75" x14ac:dyDescent="0.25">
      <c r="K42" s="419" t="s">
        <v>188</v>
      </c>
      <c r="L42" s="419" t="s">
        <v>122</v>
      </c>
      <c r="M42" s="419">
        <v>4680</v>
      </c>
    </row>
    <row r="43" spans="2:13" ht="15.75" x14ac:dyDescent="0.25">
      <c r="K43" s="419" t="s">
        <v>189</v>
      </c>
      <c r="L43" s="419" t="s">
        <v>122</v>
      </c>
      <c r="M43" s="419">
        <v>5625</v>
      </c>
    </row>
    <row r="44" spans="2:13" ht="15.75" x14ac:dyDescent="0.25">
      <c r="K44" s="421" t="s">
        <v>191</v>
      </c>
      <c r="L44" s="321" t="s">
        <v>243</v>
      </c>
      <c r="M44" s="421">
        <v>91680</v>
      </c>
    </row>
    <row r="45" spans="2:13" ht="15.75" x14ac:dyDescent="0.25">
      <c r="K45" s="421" t="s">
        <v>193</v>
      </c>
      <c r="L45" s="321" t="s">
        <v>240</v>
      </c>
      <c r="M45" s="421">
        <v>80602</v>
      </c>
    </row>
    <row r="46" spans="2:13" ht="15.75" x14ac:dyDescent="0.25">
      <c r="K46" s="421" t="s">
        <v>195</v>
      </c>
      <c r="L46" s="321" t="s">
        <v>244</v>
      </c>
      <c r="M46" s="421">
        <v>67232</v>
      </c>
    </row>
    <row r="47" spans="2:13" ht="15.75" x14ac:dyDescent="0.25">
      <c r="K47" s="419" t="s">
        <v>200</v>
      </c>
      <c r="L47" s="419" t="s">
        <v>78</v>
      </c>
      <c r="M47" s="419">
        <v>2295</v>
      </c>
    </row>
    <row r="48" spans="2:13" ht="15.75" x14ac:dyDescent="0.25">
      <c r="K48" s="419" t="s">
        <v>202</v>
      </c>
      <c r="L48" s="419" t="s">
        <v>78</v>
      </c>
      <c r="M48" s="419">
        <v>2546</v>
      </c>
    </row>
    <row r="49" spans="2:13" ht="15.75" x14ac:dyDescent="0.25">
      <c r="B49" s="18"/>
      <c r="C49" s="18"/>
      <c r="E49" s="18"/>
      <c r="F49" s="18"/>
      <c r="K49" s="419" t="s">
        <v>205</v>
      </c>
      <c r="L49" s="419" t="s">
        <v>78</v>
      </c>
      <c r="M49" s="419">
        <v>2673</v>
      </c>
    </row>
    <row r="50" spans="2:13" ht="15.75" x14ac:dyDescent="0.25">
      <c r="B50" s="18"/>
      <c r="C50" s="18"/>
      <c r="E50" s="18"/>
      <c r="F50" s="18"/>
      <c r="K50" s="419" t="s">
        <v>221</v>
      </c>
      <c r="L50" s="419" t="s">
        <v>182</v>
      </c>
      <c r="M50" s="419">
        <v>1250</v>
      </c>
    </row>
    <row r="51" spans="2:13" ht="15.75" x14ac:dyDescent="0.25">
      <c r="B51" s="18"/>
      <c r="C51" s="18"/>
      <c r="E51" s="18"/>
      <c r="F51" s="18"/>
      <c r="K51" s="419" t="s">
        <v>229</v>
      </c>
      <c r="L51" s="419" t="s">
        <v>78</v>
      </c>
      <c r="M51" s="419">
        <v>5706</v>
      </c>
    </row>
    <row r="52" spans="2:13" ht="15.75" x14ac:dyDescent="0.25">
      <c r="B52" s="18"/>
      <c r="C52" s="18"/>
      <c r="E52" s="18"/>
      <c r="F52" s="18"/>
      <c r="K52" s="419" t="s">
        <v>232</v>
      </c>
      <c r="L52" s="419" t="s">
        <v>233</v>
      </c>
      <c r="M52" s="419">
        <v>3600</v>
      </c>
    </row>
    <row r="53" spans="2:13" ht="15.75" x14ac:dyDescent="0.25">
      <c r="B53" s="18"/>
      <c r="C53" s="18"/>
      <c r="E53" s="18"/>
      <c r="F53" s="18"/>
      <c r="K53" s="419" t="s">
        <v>238</v>
      </c>
      <c r="L53" s="419" t="s">
        <v>239</v>
      </c>
      <c r="M53" s="419">
        <v>2437</v>
      </c>
    </row>
    <row r="54" spans="2:13" ht="15.75" x14ac:dyDescent="0.25">
      <c r="B54" s="18"/>
      <c r="C54" s="18"/>
      <c r="E54" s="18"/>
      <c r="F54" s="18"/>
      <c r="K54" s="419" t="s">
        <v>241</v>
      </c>
      <c r="L54" s="419" t="s">
        <v>239</v>
      </c>
      <c r="M54" s="419">
        <v>1167</v>
      </c>
    </row>
    <row r="55" spans="2:13" ht="15.75" x14ac:dyDescent="0.25">
      <c r="B55" s="18"/>
      <c r="C55" s="18"/>
      <c r="E55" s="18"/>
      <c r="F55" s="18"/>
      <c r="K55" s="422" t="s">
        <v>28</v>
      </c>
      <c r="L55" s="423"/>
      <c r="M55" s="424">
        <f>SUM(M10:M54)</f>
        <v>360522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N29" sqref="N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5" t="s">
        <v>9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</row>
    <row r="2" spans="1:22" ht="15" customHeight="1" x14ac:dyDescent="0.25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22" s="97" customFormat="1" ht="18" customHeight="1" x14ac:dyDescent="0.25">
      <c r="A3" s="386" t="s">
        <v>35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</row>
    <row r="4" spans="1:22" s="97" customFormat="1" ht="18" customHeight="1" thickBot="1" x14ac:dyDescent="0.3">
      <c r="A4" s="387" t="s">
        <v>14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U4" s="97">
        <v>2455</v>
      </c>
    </row>
    <row r="5" spans="1:22" s="97" customFormat="1" ht="18" customHeight="1" thickBot="1" x14ac:dyDescent="0.3">
      <c r="A5" s="392" t="s">
        <v>247</v>
      </c>
      <c r="B5" s="393"/>
      <c r="C5" s="394"/>
      <c r="D5" s="236" t="s">
        <v>36</v>
      </c>
      <c r="E5" s="236"/>
      <c r="F5" s="388" t="s">
        <v>55</v>
      </c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90"/>
      <c r="T5" s="382" t="s">
        <v>81</v>
      </c>
      <c r="U5" s="383"/>
      <c r="V5" s="384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15</v>
      </c>
      <c r="O12" s="115"/>
      <c r="P12" s="115"/>
      <c r="Q12" s="120"/>
      <c r="T12" s="277" t="s">
        <v>109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60</v>
      </c>
      <c r="J13" s="113"/>
      <c r="K13" s="113"/>
      <c r="L13" s="113"/>
      <c r="M13" s="113"/>
      <c r="N13" s="115">
        <v>18</v>
      </c>
      <c r="O13" s="115">
        <v>4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26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18</v>
      </c>
      <c r="O19" s="115"/>
      <c r="P19" s="115"/>
      <c r="Q19" s="120"/>
      <c r="T19" s="391" t="s">
        <v>96</v>
      </c>
      <c r="U19" s="391"/>
      <c r="V19" s="391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79" t="s">
        <v>31</v>
      </c>
      <c r="B29" s="380"/>
      <c r="C29" s="381"/>
      <c r="D29" s="129">
        <f t="shared" ref="D29:P29" si="1">SUM(D7:D28)</f>
        <v>0</v>
      </c>
      <c r="E29" s="240">
        <f t="shared" si="1"/>
        <v>0</v>
      </c>
      <c r="F29" s="246">
        <f t="shared" si="1"/>
        <v>420</v>
      </c>
      <c r="G29" s="129">
        <f t="shared" si="1"/>
        <v>450</v>
      </c>
      <c r="H29" s="129">
        <f t="shared" si="1"/>
        <v>970</v>
      </c>
      <c r="I29" s="129">
        <f t="shared" si="1"/>
        <v>110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148</v>
      </c>
      <c r="O29" s="129">
        <f t="shared" si="1"/>
        <v>35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96" t="s">
        <v>35</v>
      </c>
      <c r="C2" s="397"/>
      <c r="D2" s="397"/>
      <c r="E2" s="397"/>
      <c r="F2" s="397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9"/>
      <c r="Y2" s="138"/>
    </row>
    <row r="3" spans="2:31" ht="24" customHeight="1" x14ac:dyDescent="0.25">
      <c r="B3" s="402" t="s">
        <v>116</v>
      </c>
      <c r="C3" s="403"/>
      <c r="D3" s="403"/>
      <c r="E3" s="403"/>
      <c r="F3" s="404"/>
      <c r="G3" s="406"/>
      <c r="H3" s="406"/>
      <c r="I3" s="406"/>
      <c r="J3" s="406"/>
      <c r="K3" s="406"/>
      <c r="L3" s="400" t="s">
        <v>14</v>
      </c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1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5" t="s">
        <v>82</v>
      </c>
      <c r="D4" s="395"/>
      <c r="E4" s="395"/>
      <c r="F4" s="395" t="s">
        <v>86</v>
      </c>
      <c r="G4" s="395"/>
      <c r="H4" s="395"/>
      <c r="I4" s="395" t="s">
        <v>42</v>
      </c>
      <c r="J4" s="395"/>
      <c r="K4" s="395"/>
      <c r="L4" s="395" t="s">
        <v>43</v>
      </c>
      <c r="M4" s="395"/>
      <c r="N4" s="395"/>
      <c r="O4" s="395" t="s">
        <v>87</v>
      </c>
      <c r="P4" s="395"/>
      <c r="Q4" s="395"/>
      <c r="R4" s="395" t="s">
        <v>89</v>
      </c>
      <c r="S4" s="395"/>
      <c r="T4" s="395"/>
      <c r="U4" s="395" t="s">
        <v>88</v>
      </c>
      <c r="V4" s="395"/>
      <c r="W4" s="395"/>
      <c r="X4" s="405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5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5" t="s">
        <v>9</v>
      </c>
      <c r="B1" s="385"/>
      <c r="C1" s="385"/>
      <c r="D1" s="385"/>
      <c r="E1" s="385"/>
      <c r="F1" s="385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5"/>
      <c r="B2" s="385"/>
      <c r="C2" s="385"/>
      <c r="D2" s="385"/>
      <c r="E2" s="385"/>
      <c r="F2" s="385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86" t="s">
        <v>35</v>
      </c>
      <c r="B3" s="386"/>
      <c r="C3" s="386"/>
      <c r="D3" s="386"/>
      <c r="E3" s="386"/>
      <c r="F3" s="386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87" t="s">
        <v>14</v>
      </c>
      <c r="B4" s="387"/>
      <c r="C4" s="387"/>
      <c r="D4" s="387"/>
      <c r="E4" s="387"/>
      <c r="F4" s="3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2" t="s">
        <v>186</v>
      </c>
      <c r="C5" s="413"/>
      <c r="D5" s="217" t="s">
        <v>99</v>
      </c>
      <c r="E5" s="407" t="s">
        <v>61</v>
      </c>
      <c r="F5" s="408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09" t="s">
        <v>183</v>
      </c>
      <c r="C6" s="409"/>
      <c r="D6" s="219" t="s">
        <v>184</v>
      </c>
      <c r="E6" s="410" t="s">
        <v>185</v>
      </c>
      <c r="F6" s="411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5" t="s">
        <v>9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40" ht="15" customHeight="1" x14ac:dyDescent="0.25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40" s="97" customFormat="1" ht="18" customHeight="1" x14ac:dyDescent="0.25">
      <c r="A3" s="386" t="s">
        <v>35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</row>
    <row r="4" spans="1:40" s="97" customFormat="1" ht="18" customHeight="1" x14ac:dyDescent="0.25">
      <c r="A4" s="387" t="s">
        <v>14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87"/>
      <c r="W5" s="387"/>
      <c r="X5" s="387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138</v>
      </c>
      <c r="B6" s="262" t="s">
        <v>139</v>
      </c>
      <c r="C6" s="262" t="s">
        <v>140</v>
      </c>
      <c r="D6" s="262"/>
      <c r="E6" s="262"/>
      <c r="F6" s="110" t="s">
        <v>141</v>
      </c>
      <c r="G6" s="110" t="s">
        <v>142</v>
      </c>
      <c r="H6" s="266"/>
      <c r="I6" s="110" t="s">
        <v>138</v>
      </c>
      <c r="J6" s="110" t="s">
        <v>143</v>
      </c>
      <c r="K6" s="110" t="s">
        <v>144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159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160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161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59"/>
      <c r="I10" s="99" t="s">
        <v>162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14"/>
      <c r="W10" s="414"/>
      <c r="X10" s="414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59"/>
      <c r="I11" s="99" t="s">
        <v>163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59"/>
      <c r="I12" s="99" t="s">
        <v>164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165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14"/>
      <c r="W13" s="414"/>
      <c r="X13" s="414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59"/>
      <c r="I14" s="99" t="s">
        <v>167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59"/>
      <c r="I15" s="99" t="s">
        <v>166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59"/>
      <c r="I16" s="99" t="s">
        <v>168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169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170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171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172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173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203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204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5"/>
      <c r="B28" s="415"/>
      <c r="C28" s="415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18" t="s">
        <v>199</v>
      </c>
      <c r="B1" s="418"/>
      <c r="C1" s="418"/>
      <c r="D1" s="418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0" t="s">
        <v>198</v>
      </c>
    </row>
    <row r="3" spans="1:4" ht="15.75" x14ac:dyDescent="0.25">
      <c r="A3" s="321" t="s">
        <v>72</v>
      </c>
      <c r="B3" s="322" t="s">
        <v>73</v>
      </c>
      <c r="C3" s="322">
        <v>2050</v>
      </c>
      <c r="D3" s="190"/>
    </row>
    <row r="4" spans="1:4" ht="15.75" x14ac:dyDescent="0.25">
      <c r="A4" s="321" t="s">
        <v>74</v>
      </c>
      <c r="B4" s="322" t="s">
        <v>75</v>
      </c>
      <c r="C4" s="322">
        <v>7300</v>
      </c>
      <c r="D4" s="190"/>
    </row>
    <row r="5" spans="1:4" ht="15.75" x14ac:dyDescent="0.25">
      <c r="A5" s="325" t="s">
        <v>118</v>
      </c>
      <c r="B5" s="326" t="s">
        <v>119</v>
      </c>
      <c r="C5" s="327">
        <v>8000</v>
      </c>
      <c r="D5" s="190"/>
    </row>
    <row r="6" spans="1:4" ht="15.75" x14ac:dyDescent="0.25">
      <c r="A6" s="321" t="s">
        <v>121</v>
      </c>
      <c r="B6" s="322" t="s">
        <v>77</v>
      </c>
      <c r="C6" s="324">
        <v>2000</v>
      </c>
      <c r="D6" s="190"/>
    </row>
    <row r="7" spans="1:4" ht="15.75" x14ac:dyDescent="0.25">
      <c r="A7" s="321" t="s">
        <v>124</v>
      </c>
      <c r="B7" s="322" t="s">
        <v>125</v>
      </c>
      <c r="C7" s="324">
        <v>4250</v>
      </c>
      <c r="D7" s="190"/>
    </row>
    <row r="8" spans="1:4" ht="15.75" x14ac:dyDescent="0.25">
      <c r="A8" s="321" t="s">
        <v>126</v>
      </c>
      <c r="B8" s="322" t="s">
        <v>129</v>
      </c>
      <c r="C8" s="324">
        <v>1900</v>
      </c>
      <c r="D8" s="190"/>
    </row>
    <row r="9" spans="1:4" ht="15.75" x14ac:dyDescent="0.25">
      <c r="A9" s="321" t="s">
        <v>130</v>
      </c>
      <c r="B9" s="322" t="s">
        <v>132</v>
      </c>
      <c r="C9" s="324">
        <v>750</v>
      </c>
      <c r="D9" s="190"/>
    </row>
    <row r="10" spans="1:4" ht="15.75" x14ac:dyDescent="0.25">
      <c r="A10" s="321" t="s">
        <v>134</v>
      </c>
      <c r="B10" s="324" t="s">
        <v>78</v>
      </c>
      <c r="C10" s="322">
        <v>3152</v>
      </c>
      <c r="D10" s="190"/>
    </row>
    <row r="11" spans="1:4" ht="15.75" x14ac:dyDescent="0.25">
      <c r="A11" s="323" t="s">
        <v>135</v>
      </c>
      <c r="B11" s="323" t="s">
        <v>78</v>
      </c>
      <c r="C11" s="328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6" t="s">
        <v>191</v>
      </c>
      <c r="B14" s="316" t="s">
        <v>192</v>
      </c>
      <c r="C14" s="316">
        <v>74681</v>
      </c>
      <c r="D14" s="190"/>
    </row>
    <row r="15" spans="1:4" x14ac:dyDescent="0.25">
      <c r="A15" s="316" t="s">
        <v>193</v>
      </c>
      <c r="B15" s="316" t="s">
        <v>194</v>
      </c>
      <c r="C15" s="316">
        <v>75063</v>
      </c>
      <c r="D15" s="190"/>
    </row>
    <row r="16" spans="1:4" x14ac:dyDescent="0.25">
      <c r="A16" s="316" t="s">
        <v>195</v>
      </c>
      <c r="B16" s="316" t="s">
        <v>196</v>
      </c>
      <c r="C16" s="316">
        <v>69715</v>
      </c>
      <c r="D16" s="190"/>
    </row>
    <row r="17" spans="1:4" x14ac:dyDescent="0.25">
      <c r="A17" s="329" t="s">
        <v>197</v>
      </c>
      <c r="B17" s="316" t="s">
        <v>127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17" t="s">
        <v>28</v>
      </c>
      <c r="B19" s="417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16"/>
      <c r="B47" s="416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2021-10-24T13:58:58Z</dcterms:modified>
</cp:coreProperties>
</file>