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T18" i="50" l="1"/>
  <c r="P28" i="5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T17" i="50"/>
  <c r="V14" i="50"/>
  <c r="V15" i="50" s="1"/>
  <c r="V11" i="50"/>
  <c r="U15" i="50"/>
  <c r="L20" i="47"/>
  <c r="E15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<sst xmlns="http://schemas.openxmlformats.org/spreadsheetml/2006/main" count="287" uniqueCount="143">
  <si>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</si>
  <si>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</si>
  <si>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</si>
  <si>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</si>
  <si>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</si>
  <si>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</si>
  <si>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</si>
  <si>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</si>
  <si>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</si>
  <si>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</si>
  <si>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</si>
  <si>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</si>
  <si>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</si>
  <si>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</si>
  <si>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</si>
  <si>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</si>
  <si>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</si>
  <si>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</si>
  <si>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</si>
  <si>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</si>
  <si>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</si>
  <si>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</si>
  <si>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</si>
  <si>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</si>
  <si>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</si>
  <si>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</si>
  <si>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</si>
  <si>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</si>
  <si>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</si>
  <si>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</si>
  <si>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</si>
  <si>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</si>
  <si>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</si>
  <si>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</si>
  <si>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</si>
  <si>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</si>
  <si>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</si>
  <si>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</si>
  <si>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</si>
  <si>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</si>
  <si>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</si>
  <si>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</si>
  <si>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</si>
  <si>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</si>
  <si>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</si>
  <si>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</si>
  <si>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</si>
  <si>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</si>
  <si>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</si>
  <si>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</si>
  <si>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</si>
  <si>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</si>
  <si>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</si>
  <si>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</si>
  <si>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</si>
  <si>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</si>
  <si>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</si>
  <si>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</si>
  <si>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</si>
  <si>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</si>
  <si>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</si>
  <si>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</si>
  <si>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</si>
  <si>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</si>
  <si>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</si>
  <si>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</si>
  <si>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</si>
  <si>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</si>
  <si>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</si>
  <si>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</si>
  <si>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</si>
  <si>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</si>
  <si>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</si>
  <si>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</si>
  <si>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</si>
  <si>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</si>
  <si>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</si>
  <si>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</si>
  <si>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</si>
  <si>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</si>
  <si>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</si>
  <si>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</si>
  <si>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</si>
  <si>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</si>
  <si>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</si>
  <si>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</si>
  <si>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</si>
  <si>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</si>
  <si>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</si>
  <si>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</si>
  <si>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</si>
  <si>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</si>
  <si>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</si>
  <si>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</si>
  <si>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</si>
  <si>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</si>
  <si>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</si>
  <si>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</si>
  <si>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</si>
  <si>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</si>
  <si>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</si>
  <si>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</si>
  <si>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</si>
  <si>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</si>
  <si>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</si>
  <si>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</si>
  <si>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</si>
  <si>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</si>
  <si>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</si>
  <si>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</si>
  <si>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</si>
  <si>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</si>
  <si>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</si>
  <si>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</si>
  <si>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</si>
  <si>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</si>
  <si>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</si>
  <si>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</si>
  <si>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</si>
  <si>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</si>
  <si>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</si>
  <si>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</si>
  <si>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</si>
  <si>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</si>
  <si>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</si>
  <si>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</si>
  <si>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</si>
  <si>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</si>
  <si>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</si>
  <si>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</si>
  <si>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</si>
  <si>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</si>
  <si>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</si>
  <si>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</si>
  <si>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</si>
  <si>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</si>
  <si>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</si>
  <si>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</si>
  <si>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sim(594+28)</t>
  </si>
  <si>
    <t>Date:09.03.2021</t>
  </si>
  <si>
    <t>Date :08-03-2021</t>
  </si>
  <si>
    <t>08.03.2021</t>
  </si>
  <si>
    <t>Date:08.03.2021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</si>
</sst>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6" workbookViewId="0">
      <selection activeCell="D39" sqref="D39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76" t="s">
        <v>10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</row>
    <row r="2" spans="1:25" ht="18" x14ac:dyDescent="0.25">
      <c r="A2" s="277" t="s">
        <v>17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</row>
    <row r="3" spans="1:25" s="99" customFormat="1" ht="16.5" thickBot="1" x14ac:dyDescent="0.3">
      <c r="A3" s="286" t="s">
        <v>18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8"/>
      <c r="T3" s="100"/>
      <c r="U3" s="101"/>
      <c r="V3" s="101"/>
      <c r="W3" s="101"/>
      <c r="X3" s="101"/>
      <c r="Y3" s="102"/>
    </row>
    <row r="4" spans="1:25" s="102" customFormat="1" x14ac:dyDescent="0.25">
      <c r="A4" s="278" t="s">
        <v>19</v>
      </c>
      <c r="B4" s="280" t="s">
        <v>20</v>
      </c>
      <c r="C4" s="280" t="s">
        <v>21</v>
      </c>
      <c r="D4" s="274" t="s">
        <v>22</v>
      </c>
      <c r="E4" s="274" t="s">
        <v>23</v>
      </c>
      <c r="F4" s="274" t="s">
        <v>24</v>
      </c>
      <c r="G4" s="274" t="s">
        <v>25</v>
      </c>
      <c r="H4" s="274" t="s">
        <v>26</v>
      </c>
      <c r="I4" s="274" t="s">
        <v>27</v>
      </c>
      <c r="J4" s="274" t="s">
        <v>28</v>
      </c>
      <c r="K4" s="289" t="s">
        <v>29</v>
      </c>
      <c r="L4" s="291" t="s">
        <v>30</v>
      </c>
      <c r="M4" s="293" t="s">
        <v>31</v>
      </c>
      <c r="N4" s="295" t="s">
        <v>9</v>
      </c>
      <c r="O4" s="297" t="s">
        <v>32</v>
      </c>
      <c r="P4" s="282" t="s">
        <v>130</v>
      </c>
      <c r="Q4" s="28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79"/>
      <c r="B5" s="281"/>
      <c r="C5" s="281"/>
      <c r="D5" s="275"/>
      <c r="E5" s="275"/>
      <c r="F5" s="275"/>
      <c r="G5" s="275"/>
      <c r="H5" s="275"/>
      <c r="I5" s="275"/>
      <c r="J5" s="275"/>
      <c r="K5" s="290"/>
      <c r="L5" s="292"/>
      <c r="M5" s="294"/>
      <c r="N5" s="296"/>
      <c r="O5" s="298"/>
      <c r="P5" s="283"/>
      <c r="Q5" s="28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141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780</v>
      </c>
      <c r="D37" s="132">
        <f t="shared" si="1"/>
        <v>250</v>
      </c>
      <c r="E37" s="132">
        <f t="shared" si="1"/>
        <v>0</v>
      </c>
      <c r="F37" s="132">
        <f t="shared" si="1"/>
        <v>0</v>
      </c>
      <c r="G37" s="132">
        <f t="shared" si="1"/>
        <v>10811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12111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D12" sqref="D1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299" t="s">
        <v>10</v>
      </c>
      <c r="B1" s="300"/>
      <c r="C1" s="300"/>
      <c r="D1" s="30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02" t="s">
        <v>11</v>
      </c>
      <c r="B2" s="302"/>
      <c r="C2" s="302"/>
      <c r="D2" s="30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141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222750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222750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222750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222750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222750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222750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222750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222750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222750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222750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222750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222750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222750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222750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222750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222750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222750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222750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222750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222750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222750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222750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222750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222750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222750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222750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222750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222750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222750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222750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222750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222750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222750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222750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222750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222750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222750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222750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222750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222750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222750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222750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222750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222750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222750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222750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222750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222750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222750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222750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222750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222750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222750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222750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222750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222750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222750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222750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222750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222750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222750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222750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222750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222750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222750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222750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222750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222750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222750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222750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1922750</v>
      </c>
      <c r="C83" s="46">
        <f>SUM(C4:C77)</f>
        <v>1700000</v>
      </c>
      <c r="D83" s="82">
        <f>D82</f>
        <v>222750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03" t="s">
        <v>6</v>
      </c>
      <c r="B1" s="304"/>
      <c r="C1" s="304"/>
      <c r="D1" s="304"/>
      <c r="E1" s="305"/>
      <c r="G1" s="21"/>
      <c r="H1" s="142"/>
      <c r="I1" s="142"/>
    </row>
    <row r="2" spans="1:12" ht="21.75" x14ac:dyDescent="0.25">
      <c r="A2" s="306" t="s">
        <v>142</v>
      </c>
      <c r="B2" s="307"/>
      <c r="C2" s="307"/>
      <c r="D2" s="307"/>
      <c r="E2" s="30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09" t="s">
        <v>89</v>
      </c>
      <c r="K4" s="310"/>
      <c r="L4" s="31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1095907.9624999999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14194.404999999999</v>
      </c>
      <c r="C6" s="37"/>
      <c r="D6" s="29" t="s">
        <v>4</v>
      </c>
      <c r="E6" s="87">
        <v>222750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118000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12111</v>
      </c>
      <c r="C8" s="37"/>
      <c r="D8" s="29" t="s">
        <v>2</v>
      </c>
      <c r="E8" s="89">
        <v>117031.30350000015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145779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2083.4049999999988</v>
      </c>
      <c r="C12" s="37"/>
      <c r="D12" s="29" t="s">
        <v>16</v>
      </c>
      <c r="E12" s="89">
        <v>299762</v>
      </c>
      <c r="F12" s="22"/>
      <c r="J12" s="146" t="s">
        <v>128</v>
      </c>
      <c r="K12" s="185" t="s">
        <v>138</v>
      </c>
      <c r="L12" s="185">
        <v>118550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1999230.2660000001</v>
      </c>
      <c r="C15" s="37"/>
      <c r="D15" s="29" t="s">
        <v>3</v>
      </c>
      <c r="E15" s="89">
        <f>SUM(E5:E13)</f>
        <v>1999230.2660000001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12"/>
      <c r="B17" s="313"/>
      <c r="C17" s="313"/>
      <c r="D17" s="313"/>
      <c r="E17" s="31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 x14ac:dyDescent="0.25">
      <c r="B20" s="8"/>
      <c r="C20" s="27"/>
      <c r="D20" s="5"/>
      <c r="E20" s="6"/>
      <c r="F20" s="26"/>
      <c r="J20" s="315" t="s">
        <v>33</v>
      </c>
      <c r="K20" s="315"/>
      <c r="L20" s="190">
        <f>SUM(L6:L19)</f>
        <v>145779</v>
      </c>
    </row>
    <row r="21" spans="1:12" x14ac:dyDescent="0.25">
      <c r="C21" s="27"/>
      <c r="D21" s="5"/>
      <c r="E21" s="6"/>
      <c r="F21" s="26"/>
    </row>
    <row r="22" spans="1:12" x14ac:dyDescent="0.25">
      <c r="C22" s="14"/>
      <c r="D22" s="15"/>
      <c r="E22" s="16"/>
      <c r="F22" s="2"/>
    </row>
    <row r="23" spans="1:12" x14ac:dyDescent="0.25">
      <c r="C23" s="14"/>
      <c r="D23" s="15"/>
      <c r="E23" s="16"/>
    </row>
    <row r="24" spans="1:12" x14ac:dyDescent="0.25">
      <c r="C24" s="14"/>
      <c r="D24" s="15"/>
      <c r="E24" s="16"/>
    </row>
    <row r="25" spans="1:12" x14ac:dyDescent="0.25">
      <c r="A25" s="145"/>
      <c r="B25" s="8"/>
      <c r="C25" s="27"/>
      <c r="D25" s="11"/>
      <c r="E25" s="7"/>
      <c r="G25" s="1"/>
      <c r="H25" s="1"/>
      <c r="I25" s="1"/>
    </row>
    <row r="26" spans="1:12" x14ac:dyDescent="0.25">
      <c r="A26" s="145"/>
      <c r="B26" s="8"/>
      <c r="C26" s="27"/>
      <c r="D26" s="7"/>
      <c r="E26" s="10"/>
    </row>
    <row r="27" spans="1:12" x14ac:dyDescent="0.25">
      <c r="B27" s="8"/>
      <c r="C27" s="27"/>
      <c r="D27" s="12"/>
      <c r="E27" s="8"/>
    </row>
    <row r="28" spans="1:12" x14ac:dyDescent="0.25">
      <c r="B28" s="8"/>
      <c r="C28" s="27"/>
      <c r="D28" s="7"/>
      <c r="E28" s="10"/>
    </row>
    <row r="29" spans="1:12" x14ac:dyDescent="0.25">
      <c r="B29" s="8"/>
      <c r="C29" s="27"/>
      <c r="D29" s="8"/>
      <c r="E29" s="8"/>
    </row>
    <row r="30" spans="1:12" x14ac:dyDescent="0.25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9" activePane="bottomLeft" state="frozen"/>
      <selection pane="bottomLeft" activeCell="G28" sqref="G28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140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25</v>
      </c>
      <c r="O8" s="169"/>
      <c r="P8" s="169">
        <v>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25</v>
      </c>
      <c r="O9" s="169"/>
      <c r="P9" s="169">
        <v>25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250</v>
      </c>
      <c r="G13" s="167">
        <v>250</v>
      </c>
      <c r="H13" s="167">
        <v>500</v>
      </c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10</v>
      </c>
      <c r="O14" s="169">
        <v>22</v>
      </c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240</v>
      </c>
      <c r="G17" s="167">
        <v>110</v>
      </c>
      <c r="H17" s="171">
        <v>250</v>
      </c>
      <c r="I17" s="167">
        <v>110</v>
      </c>
      <c r="J17" s="171"/>
      <c r="K17" s="171"/>
      <c r="L17" s="167"/>
      <c r="M17" s="168"/>
      <c r="N17" s="169">
        <v>35</v>
      </c>
      <c r="O17" s="169">
        <v>24</v>
      </c>
      <c r="P17" s="169">
        <v>8</v>
      </c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590</v>
      </c>
      <c r="G28" s="200">
        <f t="shared" si="0"/>
        <v>560</v>
      </c>
      <c r="H28" s="200">
        <f t="shared" si="0"/>
        <v>850</v>
      </c>
      <c r="I28" s="200">
        <f t="shared" si="0"/>
        <v>110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105</v>
      </c>
      <c r="O28" s="200">
        <f t="shared" si="0"/>
        <v>46</v>
      </c>
      <c r="P28" s="200">
        <f t="shared" si="0"/>
        <v>48</v>
      </c>
      <c r="Q28" s="201"/>
    </row>
    <row r="29" spans="1:21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68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13" workbookViewId="0">
      <selection activeCell="Y21" sqref="Y21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24" customHeight="1" thickBot="1" x14ac:dyDescent="0.3">
      <c r="A2" s="336" t="s">
        <v>139</v>
      </c>
      <c r="B2" s="336"/>
      <c r="C2" s="336"/>
      <c r="D2" s="336"/>
      <c r="E2" s="336"/>
      <c r="F2" s="343"/>
      <c r="G2" s="344"/>
      <c r="H2" s="344"/>
      <c r="I2" s="344"/>
      <c r="J2" s="344"/>
      <c r="K2" s="335" t="s">
        <v>17</v>
      </c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</row>
    <row r="3" spans="1:23" s="148" customFormat="1" ht="24" customHeight="1" x14ac:dyDescent="0.25">
      <c r="A3" s="229"/>
      <c r="B3" s="330" t="s">
        <v>112</v>
      </c>
      <c r="C3" s="331"/>
      <c r="D3" s="332"/>
      <c r="E3" s="330" t="s">
        <v>116</v>
      </c>
      <c r="F3" s="333"/>
      <c r="G3" s="334"/>
      <c r="H3" s="333" t="s">
        <v>51</v>
      </c>
      <c r="I3" s="333"/>
      <c r="J3" s="333"/>
      <c r="K3" s="337" t="s">
        <v>52</v>
      </c>
      <c r="L3" s="338"/>
      <c r="M3" s="339"/>
      <c r="N3" s="337" t="s">
        <v>117</v>
      </c>
      <c r="O3" s="338"/>
      <c r="P3" s="339"/>
      <c r="Q3" s="340" t="s">
        <v>119</v>
      </c>
      <c r="R3" s="333"/>
      <c r="S3" s="334"/>
      <c r="T3" s="337" t="s">
        <v>118</v>
      </c>
      <c r="U3" s="338"/>
      <c r="V3" s="339"/>
      <c r="W3" s="341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2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A2" sqref="A2:E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30" customHeight="1" thickBot="1" x14ac:dyDescent="0.3">
      <c r="A2" s="347" t="s">
        <v>135</v>
      </c>
      <c r="B2" s="347"/>
      <c r="C2" s="347"/>
      <c r="D2" s="347"/>
      <c r="E2" s="347"/>
      <c r="F2" s="348"/>
      <c r="G2" s="324"/>
      <c r="H2" s="324"/>
      <c r="I2" s="324"/>
      <c r="J2" s="324"/>
      <c r="K2" s="349" t="s">
        <v>17</v>
      </c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</row>
    <row r="3" spans="1:23" s="148" customFormat="1" ht="30" customHeight="1" x14ac:dyDescent="0.25">
      <c r="A3" s="266"/>
      <c r="B3" s="337" t="s">
        <v>112</v>
      </c>
      <c r="C3" s="338"/>
      <c r="D3" s="339"/>
      <c r="E3" s="337" t="s">
        <v>116</v>
      </c>
      <c r="F3" s="338"/>
      <c r="G3" s="339"/>
      <c r="H3" s="337" t="s">
        <v>51</v>
      </c>
      <c r="I3" s="338"/>
      <c r="J3" s="339"/>
      <c r="K3" s="337" t="s">
        <v>52</v>
      </c>
      <c r="L3" s="338"/>
      <c r="M3" s="339"/>
      <c r="N3" s="337" t="s">
        <v>117</v>
      </c>
      <c r="O3" s="338"/>
      <c r="P3" s="339"/>
      <c r="Q3" s="337" t="s">
        <v>119</v>
      </c>
      <c r="R3" s="338"/>
      <c r="S3" s="339"/>
      <c r="T3" s="337" t="s">
        <v>118</v>
      </c>
      <c r="U3" s="338"/>
      <c r="V3" s="339"/>
      <c r="W3" s="345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6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267"/>
      <c r="I5" s="246"/>
      <c r="J5" s="268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267"/>
      <c r="I6" s="246"/>
      <c r="J6" s="268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267"/>
      <c r="I7" s="246"/>
      <c r="J7" s="268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254"/>
      <c r="D8" s="206"/>
      <c r="E8" s="211"/>
      <c r="F8" s="254"/>
      <c r="G8" s="255"/>
      <c r="H8" s="269"/>
      <c r="I8" s="256"/>
      <c r="J8" s="270"/>
      <c r="K8" s="257"/>
      <c r="L8" s="258"/>
      <c r="M8" s="259"/>
      <c r="N8" s="257"/>
      <c r="O8" s="258"/>
      <c r="P8" s="259"/>
      <c r="Q8" s="257"/>
      <c r="R8" s="258"/>
      <c r="S8" s="259"/>
      <c r="T8" s="257"/>
      <c r="U8" s="258"/>
      <c r="V8" s="259"/>
      <c r="W8" s="260"/>
    </row>
    <row r="9" spans="1:23" s="63" customFormat="1" ht="30" customHeight="1" thickBot="1" x14ac:dyDescent="0.3">
      <c r="A9" s="273" t="s">
        <v>33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2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261"/>
      <c r="H10" s="261"/>
      <c r="I10" s="261"/>
      <c r="J10" s="262"/>
      <c r="M10" s="263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261"/>
      <c r="H11" s="261"/>
      <c r="I11" s="261"/>
      <c r="J11" s="262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261"/>
      <c r="H12" s="261"/>
      <c r="I12" s="261"/>
      <c r="J12" s="262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261"/>
      <c r="H13" s="261"/>
      <c r="I13" s="261"/>
      <c r="J13" s="262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261"/>
      <c r="H14" s="261"/>
      <c r="I14" s="261"/>
      <c r="J14" s="262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261"/>
      <c r="H15" s="261"/>
      <c r="I15" s="261"/>
      <c r="J15" s="262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261"/>
      <c r="H16" s="261"/>
      <c r="I16" s="261"/>
      <c r="J16" s="262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261"/>
      <c r="H17" s="261"/>
      <c r="I17" s="261"/>
      <c r="J17" s="262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261"/>
      <c r="H18" s="261"/>
      <c r="I18" s="261"/>
      <c r="J18" s="262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261"/>
      <c r="H19" s="261"/>
      <c r="I19" s="261"/>
      <c r="J19" s="262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261"/>
      <c r="H20" s="261"/>
      <c r="I20" s="261"/>
      <c r="J20" s="262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261"/>
      <c r="H21" s="261"/>
      <c r="I21" s="261"/>
      <c r="J21" s="262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261"/>
      <c r="H22" s="261"/>
      <c r="I22" s="261"/>
      <c r="J22" s="262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261"/>
      <c r="H23" s="261"/>
      <c r="I23" s="261"/>
      <c r="J23" s="262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261"/>
      <c r="H24" s="261"/>
      <c r="I24" s="261"/>
      <c r="J24" s="262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261"/>
      <c r="H25" s="261"/>
      <c r="I25" s="261"/>
      <c r="J25" s="262"/>
    </row>
    <row r="26" spans="1:22" s="63" customFormat="1" ht="24" customHeight="1" x14ac:dyDescent="0.25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</row>
    <row r="27" spans="1:22" s="63" customFormat="1" x14ac:dyDescent="0.25"/>
    <row r="28" spans="1:22" s="265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2021-03-08T16:03:02Z</cp:lastPrinted>
  <dcterms:created xsi:type="dcterms:W3CDTF">2015-12-02T06:31:52Z</dcterms:created>
  <dcterms:modified xsi:type="dcterms:W3CDTF">2021-03-08T17:50:00Z</dcterms:modified>
</cp:coreProperties>
</file>