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B15" i="115" l="1"/>
  <c r="B9" i="115" l="1"/>
  <c r="B17" i="115" s="1"/>
  <c r="B19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<sst xmlns="http://schemas.openxmlformats.org/spreadsheetml/2006/main" count="34" uniqueCount="34">
  <si>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</si>
  <si>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</si>
  <si>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</si>
  <si>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</si>
  <si>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</si>
  <si>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</si>
  <si>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</si>
  <si>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</si>
  <si>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</si>
  <si>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</si>
  <si>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</si>
  <si>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</si>
  <si>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</si>
  <si>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</si>
  <si>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</si>
  <si>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</si>
  <si>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</si>
  <si>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</si>
  <si>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</si>
  <si>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</si>
  <si>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</si>
  <si>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</si>
  <si>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</si>
  <si>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</si>
  <si>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</si>
  <si>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</si>
  <si>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Opening Capital March-2021</t>
  </si>
  <si>
    <t>Net Profit  March-2021</t>
  </si>
  <si>
    <t>G.Total Capital ( 31 March-2021 Closing)</t>
  </si>
  <si>
    <t>Sales Commission  April-2021</t>
  </si>
  <si>
    <t>General Cost April-2021</t>
  </si>
  <si>
    <t>Incentive March-2021</t>
  </si>
  <si>
    <t>Capital April-2021</t>
  </si>
  <si>
    <t>Salary April-2021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</si>
</sst>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2" fontId="16" fillId="0" borderId="14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53" t="s">
        <v>11</v>
      </c>
      <c r="B1" s="54"/>
      <c r="C1" s="54"/>
      <c r="D1" s="54"/>
      <c r="E1" s="55"/>
      <c r="F1" s="10"/>
    </row>
    <row r="2" spans="1:10" ht="19.5" x14ac:dyDescent="0.2">
      <c r="A2" s="56" t="s">
        <v>12</v>
      </c>
      <c r="B2" s="57"/>
      <c r="C2" s="57"/>
      <c r="D2" s="57"/>
      <c r="E2" s="58"/>
      <c r="F2" s="10"/>
    </row>
    <row r="3" spans="1:10" ht="15" x14ac:dyDescent="0.2">
      <c r="A3" s="59" t="s">
        <v>19</v>
      </c>
      <c r="B3" s="60"/>
      <c r="C3" s="60"/>
      <c r="D3" s="60"/>
      <c r="E3" s="61"/>
      <c r="F3" s="10"/>
    </row>
    <row r="4" spans="1:10" ht="15" x14ac:dyDescent="0.2">
      <c r="A4" s="62" t="s">
        <v>21</v>
      </c>
      <c r="B4" s="63"/>
      <c r="C4" s="63"/>
      <c r="D4" s="63"/>
      <c r="E4" s="64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65"/>
      <c r="B6" s="66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52"/>
      <c r="B21" s="52"/>
      <c r="C21" s="52"/>
      <c r="D21" s="52"/>
      <c r="E21" s="52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topLeftCell="A4" workbookViewId="0">
      <selection activeCell="J17" sqref="J17"/>
    </sheetView>
  </sheetViews>
  <sheetFormatPr defaultRowHeight="12.75" x14ac:dyDescent="0.2"/>
  <cols>
    <col min="1" max="1" width="41.7109375" customWidth="1"/>
    <col min="2" max="2" width="36" customWidth="1"/>
  </cols>
  <sheetData>
    <row r="1" spans="1:2" ht="27" thickBot="1" x14ac:dyDescent="0.25">
      <c r="A1" s="67" t="s">
        <v>22</v>
      </c>
      <c r="B1" s="68"/>
    </row>
    <row r="2" spans="1:2" ht="21" thickBot="1" x14ac:dyDescent="0.25">
      <c r="A2" s="69" t="s">
        <v>32</v>
      </c>
      <c r="B2" s="70"/>
    </row>
    <row r="3" spans="1:2" ht="20.100000000000001" customHeight="1" thickBot="1" x14ac:dyDescent="0.25">
      <c r="A3" s="30" t="s">
        <v>23</v>
      </c>
      <c r="B3" s="31">
        <v>300000</v>
      </c>
    </row>
    <row r="4" spans="1:2" ht="20.100000000000001" customHeight="1" thickBot="1" x14ac:dyDescent="0.25">
      <c r="A4" s="50" t="s">
        <v>26</v>
      </c>
      <c r="B4" s="32">
        <v>2000000</v>
      </c>
    </row>
    <row r="5" spans="1:2" ht="20.100000000000001" customHeight="1" thickBot="1" x14ac:dyDescent="0.25">
      <c r="A5" s="71"/>
      <c r="B5" s="71"/>
    </row>
    <row r="6" spans="1:2" ht="20.100000000000001" customHeight="1" thickBot="1" x14ac:dyDescent="0.25">
      <c r="A6" s="33" t="s">
        <v>29</v>
      </c>
      <c r="B6" s="34">
        <v>65459.937000000005</v>
      </c>
    </row>
    <row r="7" spans="1:2" ht="20.100000000000001" customHeight="1" thickBot="1" x14ac:dyDescent="0.25">
      <c r="A7" s="35" t="s">
        <v>31</v>
      </c>
      <c r="B7" s="36">
        <v>37746</v>
      </c>
    </row>
    <row r="8" spans="1:2" ht="20.100000000000001" customHeight="1" thickBot="1" x14ac:dyDescent="0.25">
      <c r="A8" s="37"/>
      <c r="B8" s="38"/>
    </row>
    <row r="9" spans="1:2" ht="20.100000000000001" customHeight="1" thickBot="1" x14ac:dyDescent="0.25">
      <c r="A9" s="39" t="s">
        <v>24</v>
      </c>
      <c r="B9" s="40">
        <f>B7+B6</f>
        <v>103205.93700000001</v>
      </c>
    </row>
    <row r="10" spans="1:2" ht="20.100000000000001" customHeight="1" thickBot="1" x14ac:dyDescent="0.25">
      <c r="A10" s="41"/>
      <c r="B10" s="42"/>
    </row>
    <row r="11" spans="1:2" ht="20.100000000000001" customHeight="1" thickBot="1" x14ac:dyDescent="0.25">
      <c r="A11" s="33" t="s">
        <v>30</v>
      </c>
      <c r="B11" s="43">
        <v>63061</v>
      </c>
    </row>
    <row r="12" spans="1:2" ht="20.100000000000001" customHeight="1" thickBot="1" x14ac:dyDescent="0.25">
      <c r="A12" s="33" t="s">
        <v>33</v>
      </c>
      <c r="B12" s="43">
        <v>38000</v>
      </c>
    </row>
    <row r="13" spans="1:2" ht="20.100000000000001" customHeight="1" thickBot="1" x14ac:dyDescent="0.25">
      <c r="A13" s="44"/>
      <c r="B13" s="45"/>
    </row>
    <row r="14" spans="1:2" ht="20.100000000000001" customHeight="1" thickBot="1" x14ac:dyDescent="0.25">
      <c r="A14" s="37"/>
      <c r="B14" s="49"/>
    </row>
    <row r="15" spans="1:2" ht="20.100000000000001" customHeight="1" thickBot="1" x14ac:dyDescent="0.25">
      <c r="A15" s="39" t="s">
        <v>25</v>
      </c>
      <c r="B15" s="40">
        <f>B11+B12+B13</f>
        <v>101061</v>
      </c>
    </row>
    <row r="16" spans="1:2" ht="20.100000000000001" customHeight="1" thickBot="1" x14ac:dyDescent="0.25">
      <c r="A16" s="71"/>
      <c r="B16" s="71"/>
    </row>
    <row r="17" spans="1:2" ht="20.100000000000001" customHeight="1" thickBot="1" x14ac:dyDescent="0.25">
      <c r="A17" s="46" t="s">
        <v>27</v>
      </c>
      <c r="B17" s="51">
        <f>B9-B15</f>
        <v>2144.9370000000054</v>
      </c>
    </row>
    <row r="18" spans="1:2" ht="20.100000000000001" customHeight="1" thickBot="1" x14ac:dyDescent="0.25">
      <c r="A18" s="71"/>
      <c r="B18" s="71"/>
    </row>
    <row r="19" spans="1:2" ht="20.100000000000001" customHeight="1" thickBot="1" x14ac:dyDescent="0.25">
      <c r="A19" s="48" t="s">
        <v>28</v>
      </c>
      <c r="B19" s="47">
        <f>2000000+B17</f>
        <v>2002144.9369999999</v>
      </c>
    </row>
  </sheetData>
  <mergeCells count="5">
    <mergeCell ref="A1:B1"/>
    <mergeCell ref="A2:B2"/>
    <mergeCell ref="A5:B5"/>
    <mergeCell ref="A16:B16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2021-04-30T15:46:38Z</dcterms:modified>
</cp:coreProperties>
</file>