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F28" i="33" s="1"/>
  <c r="G7" i="33"/>
  <c r="H7" i="33"/>
  <c r="I7" i="33"/>
  <c r="J7" i="33"/>
  <c r="K7" i="33"/>
  <c r="L7" i="33"/>
  <c r="D8" i="33"/>
  <c r="D9" i="33"/>
  <c r="N9" i="33" s="1"/>
  <c r="D10" i="33"/>
  <c r="D11" i="33"/>
  <c r="N11" i="33" s="1"/>
  <c r="D12" i="33"/>
  <c r="N12" i="33" s="1"/>
  <c r="D13" i="33"/>
  <c r="N13" i="33" s="1"/>
  <c r="D14" i="33"/>
  <c r="N14" i="33" s="1"/>
  <c r="D15" i="33"/>
  <c r="N15" i="33" s="1"/>
  <c r="D16" i="33"/>
  <c r="N16" i="33" s="1"/>
  <c r="D17" i="33"/>
  <c r="N17" i="33" s="1"/>
  <c r="D18" i="33"/>
  <c r="D19" i="33"/>
  <c r="D20" i="33"/>
  <c r="D21" i="33"/>
  <c r="M21" i="33" s="1"/>
  <c r="S21" i="33" s="1"/>
  <c r="T21" i="33" s="1"/>
  <c r="D22" i="33"/>
  <c r="N22" i="33" s="1"/>
  <c r="D23" i="33"/>
  <c r="M23" i="33" s="1"/>
  <c r="S23" i="33" s="1"/>
  <c r="D24" i="33"/>
  <c r="D25" i="33"/>
  <c r="N25" i="33" s="1"/>
  <c r="D26" i="33"/>
  <c r="M26" i="33" s="1"/>
  <c r="D27" i="33"/>
  <c r="M27" i="33" s="1"/>
  <c r="S27" i="33" s="1"/>
  <c r="D7" i="33"/>
  <c r="P28" i="33"/>
  <c r="L28" i="33"/>
  <c r="L29" i="33" s="1"/>
  <c r="K28" i="33"/>
  <c r="K29" i="33" s="1"/>
  <c r="J28" i="33"/>
  <c r="I28" i="33"/>
  <c r="I29" i="33" s="1"/>
  <c r="H28" i="33"/>
  <c r="G28" i="33"/>
  <c r="G29" i="33" s="1"/>
  <c r="M24" i="33"/>
  <c r="R24" i="33" s="1"/>
  <c r="M18" i="33"/>
  <c r="R18" i="33" s="1"/>
  <c r="M8" i="33"/>
  <c r="O8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26" i="3" l="1"/>
  <c r="T23" i="3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R26" i="3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F29" i="33"/>
  <c r="J29" i="33"/>
  <c r="O10" i="33"/>
  <c r="H29" i="33"/>
  <c r="D28" i="33"/>
  <c r="D29" i="33" s="1"/>
  <c r="O26" i="33"/>
  <c r="M7" i="33"/>
  <c r="S7" i="33" s="1"/>
  <c r="T7" i="33" s="1"/>
  <c r="N7" i="33"/>
  <c r="R13" i="33"/>
  <c r="R19" i="33"/>
  <c r="R21" i="33"/>
  <c r="R23" i="33"/>
  <c r="R27" i="33"/>
  <c r="S8" i="33"/>
  <c r="T8" i="33" s="1"/>
  <c r="S10" i="33"/>
  <c r="T10" i="33" s="1"/>
  <c r="S18" i="33"/>
  <c r="T18" i="33" s="1"/>
  <c r="O19" i="33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5" i="33" l="1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<sst xmlns="http://schemas.openxmlformats.org/spreadsheetml/2006/main" count="1503" uniqueCount="51">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</sst>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A13" workbookViewId="0">
      <selection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56" t="s">
        <v>39</v>
      </c>
      <c r="B29" s="57"/>
      <c r="C29" s="58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112071</v>
      </c>
      <c r="E4" s="2">
        <f>'9'!E29</f>
        <v>7385</v>
      </c>
      <c r="F4" s="2">
        <f>'9'!F29</f>
        <v>16240</v>
      </c>
      <c r="G4" s="2">
        <f>'9'!G29</f>
        <v>490</v>
      </c>
      <c r="H4" s="2">
        <f>'9'!H29</f>
        <v>32720</v>
      </c>
      <c r="I4" s="2">
        <f>'9'!I29</f>
        <v>950</v>
      </c>
      <c r="J4" s="2">
        <f>'9'!J29</f>
        <v>528</v>
      </c>
      <c r="K4" s="2">
        <f>'9'!K29</f>
        <v>552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112071</v>
      </c>
      <c r="E4" s="2">
        <f>'10'!E29</f>
        <v>7385</v>
      </c>
      <c r="F4" s="2">
        <f>'10'!F29</f>
        <v>16240</v>
      </c>
      <c r="G4" s="2">
        <f>'10'!G29</f>
        <v>490</v>
      </c>
      <c r="H4" s="2">
        <f>'10'!H29</f>
        <v>32720</v>
      </c>
      <c r="I4" s="2">
        <f>'10'!I29</f>
        <v>950</v>
      </c>
      <c r="J4" s="2">
        <f>'10'!J29</f>
        <v>528</v>
      </c>
      <c r="K4" s="2">
        <f>'10'!K29</f>
        <v>552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112071</v>
      </c>
      <c r="E4" s="2">
        <f>'11'!E29</f>
        <v>7385</v>
      </c>
      <c r="F4" s="2">
        <f>'11'!F29</f>
        <v>16240</v>
      </c>
      <c r="G4" s="2">
        <f>'11'!G29</f>
        <v>490</v>
      </c>
      <c r="H4" s="2">
        <f>'11'!H29</f>
        <v>32720</v>
      </c>
      <c r="I4" s="2">
        <f>'11'!I29</f>
        <v>950</v>
      </c>
      <c r="J4" s="2">
        <f>'11'!J29</f>
        <v>528</v>
      </c>
      <c r="K4" s="2">
        <f>'11'!K29</f>
        <v>552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112071</v>
      </c>
      <c r="E4" s="2">
        <f>'12'!E29</f>
        <v>7385</v>
      </c>
      <c r="F4" s="2">
        <f>'12'!F29</f>
        <v>16240</v>
      </c>
      <c r="G4" s="2">
        <f>'12'!G29</f>
        <v>490</v>
      </c>
      <c r="H4" s="2">
        <f>'12'!H29</f>
        <v>32720</v>
      </c>
      <c r="I4" s="2">
        <f>'12'!I29</f>
        <v>950</v>
      </c>
      <c r="J4" s="2">
        <f>'12'!J29</f>
        <v>528</v>
      </c>
      <c r="K4" s="2">
        <f>'12'!K29</f>
        <v>552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112071</v>
      </c>
      <c r="E4" s="2">
        <f>'13'!E29</f>
        <v>7385</v>
      </c>
      <c r="F4" s="2">
        <f>'13'!F29</f>
        <v>16240</v>
      </c>
      <c r="G4" s="2">
        <f>'13'!G29</f>
        <v>490</v>
      </c>
      <c r="H4" s="2">
        <f>'13'!H29</f>
        <v>32720</v>
      </c>
      <c r="I4" s="2">
        <f>'13'!I29</f>
        <v>950</v>
      </c>
      <c r="J4" s="2">
        <f>'13'!J29</f>
        <v>528</v>
      </c>
      <c r="K4" s="2">
        <f>'13'!K29</f>
        <v>552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112071</v>
      </c>
      <c r="E4" s="2">
        <f>'14'!E29</f>
        <v>7385</v>
      </c>
      <c r="F4" s="2">
        <f>'14'!F29</f>
        <v>16240</v>
      </c>
      <c r="G4" s="2">
        <f>'14'!G29</f>
        <v>490</v>
      </c>
      <c r="H4" s="2">
        <f>'14'!H29</f>
        <v>32720</v>
      </c>
      <c r="I4" s="2">
        <f>'14'!I29</f>
        <v>950</v>
      </c>
      <c r="J4" s="2">
        <f>'14'!J29</f>
        <v>528</v>
      </c>
      <c r="K4" s="2">
        <f>'14'!K29</f>
        <v>552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112071</v>
      </c>
      <c r="E4" s="2">
        <f>'15'!E29</f>
        <v>7385</v>
      </c>
      <c r="F4" s="2">
        <f>'15'!F29</f>
        <v>16240</v>
      </c>
      <c r="G4" s="2">
        <f>'15'!G29</f>
        <v>490</v>
      </c>
      <c r="H4" s="2">
        <f>'15'!H29</f>
        <v>32720</v>
      </c>
      <c r="I4" s="2">
        <f>'15'!I29</f>
        <v>950</v>
      </c>
      <c r="J4" s="2">
        <f>'15'!J29</f>
        <v>528</v>
      </c>
      <c r="K4" s="2">
        <f>'15'!K29</f>
        <v>552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112071</v>
      </c>
      <c r="E4" s="2">
        <f>'16'!E29</f>
        <v>7385</v>
      </c>
      <c r="F4" s="2">
        <f>'16'!F29</f>
        <v>16240</v>
      </c>
      <c r="G4" s="2">
        <f>'16'!G29</f>
        <v>490</v>
      </c>
      <c r="H4" s="2">
        <f>'16'!H29</f>
        <v>32720</v>
      </c>
      <c r="I4" s="2">
        <f>'16'!I29</f>
        <v>950</v>
      </c>
      <c r="J4" s="2">
        <f>'16'!J29</f>
        <v>528</v>
      </c>
      <c r="K4" s="2">
        <f>'16'!K29</f>
        <v>552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112071</v>
      </c>
      <c r="E4" s="2">
        <f>'17'!E29</f>
        <v>7385</v>
      </c>
      <c r="F4" s="2">
        <f>'17'!F29</f>
        <v>16240</v>
      </c>
      <c r="G4" s="2">
        <f>'17'!G29</f>
        <v>490</v>
      </c>
      <c r="H4" s="2">
        <f>'17'!H29</f>
        <v>32720</v>
      </c>
      <c r="I4" s="2">
        <f>'17'!I29</f>
        <v>950</v>
      </c>
      <c r="J4" s="2">
        <f>'17'!J29</f>
        <v>528</v>
      </c>
      <c r="K4" s="2">
        <f>'17'!K29</f>
        <v>552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112071</v>
      </c>
      <c r="E4" s="2">
        <f>'18'!E29</f>
        <v>7385</v>
      </c>
      <c r="F4" s="2">
        <f>'18'!F29</f>
        <v>16240</v>
      </c>
      <c r="G4" s="2">
        <f>'18'!G29</f>
        <v>490</v>
      </c>
      <c r="H4" s="2">
        <f>'18'!H29</f>
        <v>32720</v>
      </c>
      <c r="I4" s="2">
        <f>'18'!I29</f>
        <v>950</v>
      </c>
      <c r="J4" s="2">
        <f>'18'!J29</f>
        <v>528</v>
      </c>
      <c r="K4" s="2">
        <f>'18'!K29</f>
        <v>552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49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112071</v>
      </c>
      <c r="E4" s="2">
        <f>'19'!E29</f>
        <v>7385</v>
      </c>
      <c r="F4" s="2">
        <f>'19'!F29</f>
        <v>16240</v>
      </c>
      <c r="G4" s="2">
        <f>'19'!G29</f>
        <v>490</v>
      </c>
      <c r="H4" s="2">
        <f>'19'!H29</f>
        <v>32720</v>
      </c>
      <c r="I4" s="2">
        <f>'19'!I29</f>
        <v>950</v>
      </c>
      <c r="J4" s="2">
        <f>'19'!J29</f>
        <v>528</v>
      </c>
      <c r="K4" s="2">
        <f>'19'!K29</f>
        <v>552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112071</v>
      </c>
      <c r="E4" s="2">
        <f>'20'!E29</f>
        <v>7385</v>
      </c>
      <c r="F4" s="2">
        <f>'20'!F29</f>
        <v>16240</v>
      </c>
      <c r="G4" s="2">
        <f>'20'!G29</f>
        <v>490</v>
      </c>
      <c r="H4" s="2">
        <f>'20'!H29</f>
        <v>32720</v>
      </c>
      <c r="I4" s="2">
        <f>'20'!I29</f>
        <v>950</v>
      </c>
      <c r="J4" s="2">
        <f>'20'!J29</f>
        <v>528</v>
      </c>
      <c r="K4" s="2">
        <f>'20'!K29</f>
        <v>552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112071</v>
      </c>
      <c r="E4" s="2">
        <f>'21'!E29</f>
        <v>7385</v>
      </c>
      <c r="F4" s="2">
        <f>'21'!F29</f>
        <v>16240</v>
      </c>
      <c r="G4" s="2">
        <f>'21'!G29</f>
        <v>490</v>
      </c>
      <c r="H4" s="2">
        <f>'21'!H29</f>
        <v>32720</v>
      </c>
      <c r="I4" s="2">
        <f>'21'!I29</f>
        <v>950</v>
      </c>
      <c r="J4" s="2">
        <f>'21'!J29</f>
        <v>528</v>
      </c>
      <c r="K4" s="2">
        <f>'21'!K29</f>
        <v>552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112071</v>
      </c>
      <c r="E4" s="2">
        <f>'22'!E29</f>
        <v>7385</v>
      </c>
      <c r="F4" s="2">
        <f>'22'!F29</f>
        <v>16240</v>
      </c>
      <c r="G4" s="2">
        <f>'22'!G29</f>
        <v>490</v>
      </c>
      <c r="H4" s="2">
        <f>'22'!H29</f>
        <v>32720</v>
      </c>
      <c r="I4" s="2">
        <f>'22'!I29</f>
        <v>950</v>
      </c>
      <c r="J4" s="2">
        <f>'22'!J29</f>
        <v>528</v>
      </c>
      <c r="K4" s="2">
        <f>'22'!K29</f>
        <v>552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112071</v>
      </c>
      <c r="E4" s="2">
        <f>'23'!E29</f>
        <v>7385</v>
      </c>
      <c r="F4" s="2">
        <f>'23'!F29</f>
        <v>16240</v>
      </c>
      <c r="G4" s="2">
        <f>'23'!G29</f>
        <v>490</v>
      </c>
      <c r="H4" s="2">
        <f>'23'!H29</f>
        <v>32720</v>
      </c>
      <c r="I4" s="2">
        <f>'23'!I29</f>
        <v>950</v>
      </c>
      <c r="J4" s="2">
        <f>'23'!J29</f>
        <v>528</v>
      </c>
      <c r="K4" s="2">
        <f>'23'!K29</f>
        <v>552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112071</v>
      </c>
      <c r="E4" s="2">
        <f>'24'!E29</f>
        <v>7385</v>
      </c>
      <c r="F4" s="2">
        <f>'24'!F29</f>
        <v>16240</v>
      </c>
      <c r="G4" s="2">
        <f>'24'!G29</f>
        <v>490</v>
      </c>
      <c r="H4" s="2">
        <f>'24'!H29</f>
        <v>32720</v>
      </c>
      <c r="I4" s="2">
        <f>'24'!I29</f>
        <v>950</v>
      </c>
      <c r="J4" s="2">
        <f>'24'!J29</f>
        <v>528</v>
      </c>
      <c r="K4" s="2">
        <f>'24'!K29</f>
        <v>552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112071</v>
      </c>
      <c r="E4" s="2">
        <f>'25'!E29</f>
        <v>7385</v>
      </c>
      <c r="F4" s="2">
        <f>'25'!F29</f>
        <v>16240</v>
      </c>
      <c r="G4" s="2">
        <f>'25'!G29</f>
        <v>490</v>
      </c>
      <c r="H4" s="2">
        <f>'25'!H29</f>
        <v>32720</v>
      </c>
      <c r="I4" s="2">
        <f>'25'!I29</f>
        <v>950</v>
      </c>
      <c r="J4" s="2">
        <f>'25'!J29</f>
        <v>528</v>
      </c>
      <c r="K4" s="2">
        <f>'25'!K29</f>
        <v>552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112071</v>
      </c>
      <c r="E4" s="2">
        <f>'26'!E29</f>
        <v>7385</v>
      </c>
      <c r="F4" s="2">
        <f>'26'!F29</f>
        <v>16240</v>
      </c>
      <c r="G4" s="2">
        <f>'26'!G29</f>
        <v>490</v>
      </c>
      <c r="H4" s="2">
        <f>'26'!H29</f>
        <v>32720</v>
      </c>
      <c r="I4" s="2">
        <f>'26'!I29</f>
        <v>950</v>
      </c>
      <c r="J4" s="2">
        <f>'26'!J29</f>
        <v>528</v>
      </c>
      <c r="K4" s="2">
        <f>'26'!K29</f>
        <v>552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112071</v>
      </c>
      <c r="E4" s="2">
        <f>'27'!E29</f>
        <v>7385</v>
      </c>
      <c r="F4" s="2">
        <f>'27'!F29</f>
        <v>16240</v>
      </c>
      <c r="G4" s="2">
        <f>'27'!G29</f>
        <v>490</v>
      </c>
      <c r="H4" s="2">
        <f>'27'!H29</f>
        <v>32720</v>
      </c>
      <c r="I4" s="2">
        <f>'27'!I29</f>
        <v>950</v>
      </c>
      <c r="J4" s="2">
        <f>'27'!J29</f>
        <v>528</v>
      </c>
      <c r="K4" s="2">
        <f>'27'!K29</f>
        <v>552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112071</v>
      </c>
      <c r="E4" s="2">
        <f>'28'!E29</f>
        <v>7385</v>
      </c>
      <c r="F4" s="2">
        <f>'28'!F29</f>
        <v>16240</v>
      </c>
      <c r="G4" s="2">
        <f>'28'!G29</f>
        <v>490</v>
      </c>
      <c r="H4" s="2">
        <f>'28'!H29</f>
        <v>32720</v>
      </c>
      <c r="I4" s="2">
        <f>'28'!I29</f>
        <v>950</v>
      </c>
      <c r="J4" s="2">
        <f>'28'!J29</f>
        <v>528</v>
      </c>
      <c r="K4" s="2">
        <f>'28'!K29</f>
        <v>552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8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>
        <v>20</v>
      </c>
      <c r="F19" s="30"/>
      <c r="G19" s="30"/>
      <c r="H19" s="30"/>
      <c r="I19" s="20">
        <v>5</v>
      </c>
      <c r="J19" s="20"/>
      <c r="K19" s="20"/>
      <c r="L19" s="20"/>
      <c r="M19" s="20">
        <f t="shared" si="0"/>
        <v>9050</v>
      </c>
      <c r="N19" s="24">
        <f t="shared" si="1"/>
        <v>10005</v>
      </c>
      <c r="O19" s="25">
        <f t="shared" si="2"/>
        <v>248.875</v>
      </c>
      <c r="P19" s="26"/>
      <c r="Q19" s="26">
        <v>120</v>
      </c>
      <c r="R19" s="24">
        <f t="shared" si="5"/>
        <v>9636.125</v>
      </c>
      <c r="S19" s="25">
        <f t="shared" si="3"/>
        <v>85.974999999999994</v>
      </c>
      <c r="T19" s="27">
        <f t="shared" si="4"/>
        <v>-34.025000000000006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80712</v>
      </c>
      <c r="E28" s="45">
        <f t="shared" si="6"/>
        <v>20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81112</v>
      </c>
      <c r="N28" s="45">
        <f t="shared" si="7"/>
        <v>82067</v>
      </c>
      <c r="O28" s="46">
        <f t="shared" si="7"/>
        <v>2230.58</v>
      </c>
      <c r="P28" s="45">
        <f t="shared" si="7"/>
        <v>0</v>
      </c>
      <c r="Q28" s="45">
        <f t="shared" si="7"/>
        <v>300</v>
      </c>
      <c r="R28" s="45">
        <f t="shared" si="7"/>
        <v>79536.42</v>
      </c>
      <c r="S28" s="45">
        <f t="shared" si="7"/>
        <v>770.56399999999996</v>
      </c>
      <c r="T28" s="47">
        <f t="shared" si="7"/>
        <v>470.56399999999996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112071</v>
      </c>
      <c r="E4" s="2">
        <f>'29'!E29</f>
        <v>7385</v>
      </c>
      <c r="F4" s="2">
        <f>'29'!F29</f>
        <v>16240</v>
      </c>
      <c r="G4" s="2">
        <f>'29'!G29</f>
        <v>490</v>
      </c>
      <c r="H4" s="2">
        <f>'29'!H29</f>
        <v>32720</v>
      </c>
      <c r="I4" s="2">
        <f>'29'!I29</f>
        <v>950</v>
      </c>
      <c r="J4" s="2">
        <f>'29'!J29</f>
        <v>528</v>
      </c>
      <c r="K4" s="2">
        <f>'29'!K29</f>
        <v>552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112071</v>
      </c>
      <c r="E4" s="2">
        <f>'30'!E29</f>
        <v>7385</v>
      </c>
      <c r="F4" s="2">
        <f>'30'!F29</f>
        <v>16240</v>
      </c>
      <c r="G4" s="2">
        <f>'30'!G29</f>
        <v>490</v>
      </c>
      <c r="H4" s="2">
        <f>'30'!H29</f>
        <v>32720</v>
      </c>
      <c r="I4" s="2">
        <f>'30'!I29</f>
        <v>950</v>
      </c>
      <c r="J4" s="2">
        <f>'30'!J29</f>
        <v>528</v>
      </c>
      <c r="K4" s="2">
        <f>'30'!K29</f>
        <v>552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6542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6542</v>
      </c>
      <c r="N7" s="24">
        <f>D7+E7*20+F7*10+G7*9+H7*9+I7*191+J7*191+K7*182+L7*100</f>
        <v>6542</v>
      </c>
      <c r="O7" s="25">
        <f>M7*2.75%</f>
        <v>179.905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6362.0950000000003</v>
      </c>
      <c r="S7" s="25">
        <f>M7*0.95%</f>
        <v>62.149000000000001</v>
      </c>
      <c r="T7" s="27">
        <f>S7-Q7</f>
        <v>62.149000000000001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2782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50</v>
      </c>
      <c r="R8" s="24">
        <f t="shared" ref="R8:R27" si="3">M8-(M8*2.75%)+I8*191+J8*191+K8*182+L8*100-Q8</f>
        <v>2655.4949999999999</v>
      </c>
      <c r="S8" s="25">
        <f t="shared" ref="S8:S27" si="4">M8*0.95%</f>
        <v>26.428999999999998</v>
      </c>
      <c r="T8" s="27">
        <f t="shared" ref="T8:T27" si="5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6682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6682</v>
      </c>
      <c r="N9" s="24">
        <f t="shared" si="1"/>
        <v>6682</v>
      </c>
      <c r="O9" s="25">
        <f t="shared" si="2"/>
        <v>183.755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24">
        <f t="shared" si="3"/>
        <v>6498.2449999999999</v>
      </c>
      <c r="S9" s="25">
        <f t="shared" si="4"/>
        <v>63.478999999999999</v>
      </c>
      <c r="T9" s="27">
        <f t="shared" si="5"/>
        <v>63.478999999999999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2056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1999.46</v>
      </c>
      <c r="S10" s="25">
        <f t="shared" si="4"/>
        <v>19.532</v>
      </c>
      <c r="T10" s="27">
        <f t="shared" si="5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9801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9801</v>
      </c>
      <c r="N11" s="24">
        <f t="shared" si="1"/>
        <v>9801</v>
      </c>
      <c r="O11" s="25">
        <f t="shared" si="2"/>
        <v>269.52749999999997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32</v>
      </c>
      <c r="R11" s="24">
        <f t="shared" si="3"/>
        <v>9499.4724999999999</v>
      </c>
      <c r="S11" s="25">
        <f t="shared" si="4"/>
        <v>93.109499999999997</v>
      </c>
      <c r="T11" s="27">
        <f t="shared" si="5"/>
        <v>61.109499999999997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514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499.86500000000001</v>
      </c>
      <c r="S12" s="25">
        <f t="shared" si="4"/>
        <v>4.883</v>
      </c>
      <c r="T12" s="27">
        <f t="shared" si="5"/>
        <v>4.883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3084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2999.19</v>
      </c>
      <c r="S13" s="25">
        <f t="shared" si="4"/>
        <v>29.297999999999998</v>
      </c>
      <c r="T13" s="27">
        <f t="shared" si="5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1792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1742.72</v>
      </c>
      <c r="S14" s="25">
        <f t="shared" si="4"/>
        <v>17.024000000000001</v>
      </c>
      <c r="T14" s="27">
        <f t="shared" si="5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2675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50</v>
      </c>
      <c r="R15" s="24">
        <f t="shared" si="3"/>
        <v>2551.4375</v>
      </c>
      <c r="S15" s="25">
        <f t="shared" si="4"/>
        <v>25.412499999999998</v>
      </c>
      <c r="T15" s="27">
        <f t="shared" si="5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7813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7813</v>
      </c>
      <c r="N16" s="24">
        <f t="shared" si="1"/>
        <v>7813</v>
      </c>
      <c r="O16" s="25">
        <f t="shared" si="2"/>
        <v>214.85749999999999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24">
        <f t="shared" si="3"/>
        <v>7598.1424999999999</v>
      </c>
      <c r="S16" s="25">
        <f t="shared" si="4"/>
        <v>74.223500000000001</v>
      </c>
      <c r="T16" s="27">
        <f t="shared" si="5"/>
        <v>74.223500000000001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15000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14587.5</v>
      </c>
      <c r="S17" s="25">
        <f t="shared" si="4"/>
        <v>142.5</v>
      </c>
      <c r="T17" s="27">
        <f t="shared" si="5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8650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9050</v>
      </c>
      <c r="N19" s="24">
        <f t="shared" si="1"/>
        <v>10005</v>
      </c>
      <c r="O19" s="25">
        <f t="shared" si="2"/>
        <v>248.875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120</v>
      </c>
      <c r="R19" s="24">
        <f t="shared" si="3"/>
        <v>9636.125</v>
      </c>
      <c r="S19" s="25">
        <f t="shared" si="4"/>
        <v>85.974999999999994</v>
      </c>
      <c r="T19" s="27">
        <f t="shared" si="5"/>
        <v>-34.025000000000006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2776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2776</v>
      </c>
      <c r="N20" s="24">
        <f t="shared" si="1"/>
        <v>2776</v>
      </c>
      <c r="O20" s="25">
        <f t="shared" si="2"/>
        <v>76.34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</v>
      </c>
      <c r="R20" s="24">
        <f t="shared" si="3"/>
        <v>2679.66</v>
      </c>
      <c r="S20" s="25">
        <f t="shared" si="4"/>
        <v>26.372</v>
      </c>
      <c r="T20" s="27">
        <f t="shared" si="5"/>
        <v>6.3719999999999999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1028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999.73</v>
      </c>
      <c r="S21" s="25">
        <f t="shared" si="4"/>
        <v>9.766</v>
      </c>
      <c r="T21" s="27">
        <f t="shared" si="5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4626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4626</v>
      </c>
      <c r="N22" s="24">
        <f t="shared" si="1"/>
        <v>4626</v>
      </c>
      <c r="O22" s="25">
        <f t="shared" si="2"/>
        <v>127.215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4498.7849999999999</v>
      </c>
      <c r="S22" s="25">
        <f t="shared" si="4"/>
        <v>43.946999999999996</v>
      </c>
      <c r="T22" s="27">
        <f t="shared" si="5"/>
        <v>43.946999999999996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3028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30</v>
      </c>
      <c r="R23" s="24">
        <f t="shared" si="3"/>
        <v>2914.73</v>
      </c>
      <c r="S23" s="25">
        <f t="shared" si="4"/>
        <v>28.765999999999998</v>
      </c>
      <c r="T23" s="27">
        <f t="shared" si="5"/>
        <v>-1.2340000000000018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13676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13676</v>
      </c>
      <c r="N24" s="24">
        <f t="shared" si="1"/>
        <v>13676</v>
      </c>
      <c r="O24" s="25">
        <f t="shared" si="2"/>
        <v>376.09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24">
        <f t="shared" si="3"/>
        <v>13299.91</v>
      </c>
      <c r="S24" s="25">
        <f t="shared" si="4"/>
        <v>129.922</v>
      </c>
      <c r="T24" s="27">
        <f t="shared" si="5"/>
        <v>129.922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2622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50</v>
      </c>
      <c r="R25" s="24">
        <f t="shared" si="3"/>
        <v>2499.895</v>
      </c>
      <c r="S25" s="25">
        <f t="shared" si="4"/>
        <v>24.908999999999999</v>
      </c>
      <c r="T25" s="27">
        <f t="shared" si="5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9252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9252</v>
      </c>
      <c r="N26" s="24">
        <f t="shared" si="1"/>
        <v>9252</v>
      </c>
      <c r="O26" s="25">
        <f t="shared" si="2"/>
        <v>254.43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28</v>
      </c>
      <c r="R26" s="24">
        <f t="shared" si="3"/>
        <v>8969.57</v>
      </c>
      <c r="S26" s="25">
        <f t="shared" si="4"/>
        <v>87.893999999999991</v>
      </c>
      <c r="T26" s="27">
        <f t="shared" si="5"/>
        <v>59.893999999999991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2048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1991.68</v>
      </c>
      <c r="S27" s="42">
        <f t="shared" si="4"/>
        <v>19.456</v>
      </c>
      <c r="T27" s="43">
        <f t="shared" si="5"/>
        <v>19.456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106447</v>
      </c>
      <c r="E28" s="45">
        <f t="shared" si="6"/>
        <v>20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106847</v>
      </c>
      <c r="N28" s="45">
        <f t="shared" si="7"/>
        <v>107802</v>
      </c>
      <c r="O28" s="46">
        <f t="shared" si="7"/>
        <v>2938.2925</v>
      </c>
      <c r="P28" s="45">
        <f t="shared" si="7"/>
        <v>0</v>
      </c>
      <c r="Q28" s="45">
        <f t="shared" si="7"/>
        <v>380</v>
      </c>
      <c r="R28" s="45">
        <f t="shared" si="7"/>
        <v>104483.70749999999</v>
      </c>
      <c r="S28" s="45">
        <f t="shared" si="7"/>
        <v>1015.0465</v>
      </c>
      <c r="T28" s="47">
        <f t="shared" si="7"/>
        <v>635.04650000000004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112071</v>
      </c>
      <c r="E4" s="2">
        <f>'3'!E29</f>
        <v>7385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112071</v>
      </c>
      <c r="E4" s="2">
        <f>'4'!E29</f>
        <v>7385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112071</v>
      </c>
      <c r="E4" s="2">
        <f>'5'!E29</f>
        <v>7385</v>
      </c>
      <c r="F4" s="2">
        <f>'5'!F29</f>
        <v>16240</v>
      </c>
      <c r="G4" s="2">
        <f>'5'!G29</f>
        <v>490</v>
      </c>
      <c r="H4" s="2">
        <f>'5'!H29</f>
        <v>32720</v>
      </c>
      <c r="I4" s="2">
        <f>'5'!I29</f>
        <v>950</v>
      </c>
      <c r="J4" s="2">
        <f>'5'!J29</f>
        <v>528</v>
      </c>
      <c r="K4" s="2">
        <f>'5'!K29</f>
        <v>552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112071</v>
      </c>
      <c r="E4" s="2">
        <f>'6'!E29</f>
        <v>7385</v>
      </c>
      <c r="F4" s="2">
        <f>'6'!F29</f>
        <v>16240</v>
      </c>
      <c r="G4" s="2">
        <f>'6'!G29</f>
        <v>490</v>
      </c>
      <c r="H4" s="2">
        <f>'6'!H29</f>
        <v>32720</v>
      </c>
      <c r="I4" s="2">
        <f>'6'!I29</f>
        <v>950</v>
      </c>
      <c r="J4" s="2">
        <f>'6'!J29</f>
        <v>528</v>
      </c>
      <c r="K4" s="2">
        <f>'6'!K29</f>
        <v>552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112071</v>
      </c>
      <c r="E4" s="2">
        <f>'7'!E29</f>
        <v>7385</v>
      </c>
      <c r="F4" s="2">
        <f>'7'!F29</f>
        <v>16240</v>
      </c>
      <c r="G4" s="2">
        <f>'7'!G29</f>
        <v>490</v>
      </c>
      <c r="H4" s="2">
        <f>'7'!H29</f>
        <v>32720</v>
      </c>
      <c r="I4" s="2">
        <f>'7'!I29</f>
        <v>950</v>
      </c>
      <c r="J4" s="2">
        <f>'7'!J29</f>
        <v>528</v>
      </c>
      <c r="K4" s="2">
        <f>'7'!K29</f>
        <v>552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112071</v>
      </c>
      <c r="E4" s="2">
        <f>'8'!E29</f>
        <v>7385</v>
      </c>
      <c r="F4" s="2">
        <f>'8'!F29</f>
        <v>16240</v>
      </c>
      <c r="G4" s="2">
        <f>'8'!G29</f>
        <v>490</v>
      </c>
      <c r="H4" s="2">
        <f>'8'!H29</f>
        <v>32720</v>
      </c>
      <c r="I4" s="2">
        <f>'8'!I29</f>
        <v>950</v>
      </c>
      <c r="J4" s="2">
        <f>'8'!J29</f>
        <v>528</v>
      </c>
      <c r="K4" s="2">
        <f>'8'!K29</f>
        <v>552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2021-07-03T15:53:40Z</dcterms:modified>
</cp:coreProperties>
</file>