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<sst xmlns="http://schemas.openxmlformats.org/spreadsheetml/2006/main" count="434" uniqueCount="231">
  <si>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</si>
  <si>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</si>
  <si>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</si>
  <si>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</si>
  <si>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</si>
  <si>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</si>
  <si>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</si>
  <si>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</si>
  <si>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</si>
  <si>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</si>
  <si>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</si>
  <si>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</si>
  <si>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</si>
  <si>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</si>
  <si>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</si>
  <si>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</si>
  <si>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</si>
  <si>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</si>
  <si>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</si>
  <si>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</si>
  <si>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</si>
  <si>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</si>
  <si>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</si>
  <si>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</si>
  <si>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</si>
  <si>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</si>
  <si>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</si>
  <si>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</si>
  <si>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</si>
  <si>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</si>
  <si>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</si>
  <si>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</si>
  <si>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</si>
  <si>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</si>
  <si>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</si>
  <si>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</si>
  <si>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</si>
  <si>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</si>
  <si>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</si>
  <si>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</si>
  <si>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</si>
  <si>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</si>
  <si>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</si>
  <si>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</si>
  <si>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</si>
  <si>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</si>
  <si>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</si>
  <si>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</si>
  <si>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</si>
  <si>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</si>
  <si>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</si>
  <si>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</si>
  <si>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</si>
  <si>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</si>
  <si>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</si>
  <si>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</si>
  <si>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</si>
  <si>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</si>
  <si>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</si>
  <si>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</si>
  <si>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</si>
  <si>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</si>
  <si>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</si>
  <si>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</si>
  <si>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</si>
  <si>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</si>
  <si>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</si>
  <si>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</si>
  <si>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</si>
  <si>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</si>
  <si>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</si>
  <si>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</si>
  <si>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</si>
  <si>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</si>
  <si>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</si>
  <si>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</si>
  <si>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</si>
  <si>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</si>
  <si>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</si>
  <si>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</si>
  <si>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</si>
  <si>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</si>
  <si>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</si>
  <si>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</si>
  <si>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</si>
  <si>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</si>
  <si>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</si>
  <si>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</si>
  <si>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</si>
  <si>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</si>
  <si>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</si>
  <si>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</si>
  <si>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</si>
  <si>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</si>
  <si>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</si>
  <si>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</si>
  <si>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</si>
  <si>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</si>
  <si>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</si>
  <si>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</si>
  <si>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</si>
  <si>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</si>
  <si>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</si>
  <si>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</si>
  <si>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</si>
  <si>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</si>
  <si>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</si>
  <si>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</si>
  <si>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</si>
  <si>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</si>
  <si>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</si>
  <si>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</si>
  <si>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</si>
  <si>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</si>
  <si>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</si>
  <si>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</si>
  <si>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</si>
  <si>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</si>
  <si>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</si>
  <si>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</si>
  <si>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</si>
  <si>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</si>
  <si>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</si>
  <si>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</si>
  <si>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</si>
  <si>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</si>
  <si>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</si>
  <si>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</si>
  <si>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</si>
  <si>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</si>
  <si>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</si>
  <si>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</si>
  <si>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</si>
  <si>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</si>
  <si>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</si>
  <si>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</si>
  <si>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</si>
  <si>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</si>
  <si>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</si>
  <si>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</si>
  <si>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</si>
  <si>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</si>
  <si>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</si>
  <si>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</si>
  <si>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</si>
  <si>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</si>
  <si>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</si>
  <si>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</si>
  <si>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</si>
  <si>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</si>
  <si>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</si>
  <si>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</si>
  <si>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</si>
  <si>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</si>
  <si>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</si>
  <si>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</si>
  <si>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</si>
  <si>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</si>
  <si>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</si>
  <si>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</si>
  <si>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</si>
  <si>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</si>
  <si>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</si>
  <si>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</si>
  <si>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</si>
  <si>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</si>
  <si>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</si>
  <si>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</si>
  <si>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</si>
  <si>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</si>
  <si>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</si>
  <si>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</si>
  <si>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</si>
  <si>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</si>
  <si>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</si>
  <si>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</si>
  <si>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</si>
  <si>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</si>
  <si>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</si>
  <si>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</si>
  <si>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</si>
  <si>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</si>
  <si>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</si>
  <si>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</si>
  <si>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</si>
  <si>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</si>
  <si>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</si>
  <si>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</si>
  <si>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</si>
  <si>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</si>
  <si>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</si>
  <si>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</si>
  <si>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</si>
  <si>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</si>
  <si>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</si>
  <si>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</si>
  <si>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</si>
  <si>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</si>
  <si>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</si>
  <si>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</si>
  <si>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</si>
  <si>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</si>
  <si>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</si>
  <si>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</si>
  <si>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</si>
  <si>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</si>
  <si>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</si>
  <si>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</si>
  <si>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</si>
  <si>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</si>
  <si>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</si>
  <si>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</si>
  <si>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</si>
  <si>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</si>
  <si>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</si>
  <si>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</si>
  <si>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</si>
  <si>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</si>
  <si>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</si>
  <si>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</si>
  <si>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</si>
  <si>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</si>
  <si>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</si>
  <si>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</si>
  <si>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Date :27-06-2021</t>
  </si>
  <si>
    <t>27.06.2021</t>
  </si>
  <si>
    <t>26/27.06.2021</t>
  </si>
  <si>
    <t>.08% Less</t>
  </si>
  <si>
    <t>28.06.2021</t>
  </si>
  <si>
    <t>29.06.2021</t>
  </si>
  <si>
    <t>Date:29.06.2021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</si>
</sst>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0" t="s">
        <v>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 x14ac:dyDescent="0.25">
      <c r="A2" s="341" t="s">
        <v>17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93" customFormat="1" ht="16.5" thickBot="1" x14ac:dyDescent="0.3">
      <c r="A3" s="352" t="s">
        <v>153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2" t="s">
        <v>18</v>
      </c>
      <c r="B4" s="344" t="s">
        <v>19</v>
      </c>
      <c r="C4" s="344" t="s">
        <v>20</v>
      </c>
      <c r="D4" s="346" t="s">
        <v>21</v>
      </c>
      <c r="E4" s="346" t="s">
        <v>162</v>
      </c>
      <c r="F4" s="346" t="s">
        <v>22</v>
      </c>
      <c r="G4" s="346" t="s">
        <v>23</v>
      </c>
      <c r="H4" s="346" t="s">
        <v>24</v>
      </c>
      <c r="I4" s="346" t="s">
        <v>25</v>
      </c>
      <c r="J4" s="346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3"/>
      <c r="B5" s="345"/>
      <c r="C5" s="345"/>
      <c r="D5" s="347"/>
      <c r="E5" s="347"/>
      <c r="F5" s="347"/>
      <c r="G5" s="347"/>
      <c r="H5" s="347"/>
      <c r="I5" s="347"/>
      <c r="J5" s="347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186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187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188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189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190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191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223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 t="s">
        <v>225</v>
      </c>
      <c r="B28" s="299"/>
      <c r="C28" s="300"/>
      <c r="D28" s="300"/>
      <c r="E28" s="300">
        <v>60</v>
      </c>
      <c r="F28" s="300"/>
      <c r="G28" s="300">
        <v>2321</v>
      </c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2381</v>
      </c>
      <c r="S28" s="101"/>
      <c r="T28" s="66"/>
      <c r="U28" s="107"/>
      <c r="V28" s="107"/>
    </row>
    <row r="29" spans="1:24" s="100" customFormat="1" x14ac:dyDescent="0.25">
      <c r="A29" s="300" t="s">
        <v>228</v>
      </c>
      <c r="B29" s="299"/>
      <c r="C29" s="300"/>
      <c r="D29" s="300"/>
      <c r="E29" s="300"/>
      <c r="F29" s="300"/>
      <c r="G29" s="300">
        <v>1662</v>
      </c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1662</v>
      </c>
      <c r="S29" s="101"/>
      <c r="T29" s="107"/>
      <c r="U29" s="108"/>
      <c r="V29" s="108"/>
    </row>
    <row r="30" spans="1:24" s="100" customFormat="1" x14ac:dyDescent="0.25">
      <c r="A30" s="300" t="s">
        <v>229</v>
      </c>
      <c r="B30" s="299"/>
      <c r="C30" s="300"/>
      <c r="D30" s="300"/>
      <c r="E30" s="300"/>
      <c r="F30" s="300"/>
      <c r="G30" s="300">
        <v>996</v>
      </c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996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760</v>
      </c>
      <c r="F37" s="292">
        <f t="shared" si="1"/>
        <v>0</v>
      </c>
      <c r="G37" s="292">
        <f t="shared" si="1"/>
        <v>45728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50148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G23" sqref="G2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186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187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188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189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190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191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223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225</v>
      </c>
      <c r="B29" s="47">
        <v>720000</v>
      </c>
      <c r="C29" s="56">
        <v>300000</v>
      </c>
      <c r="D29" s="42">
        <f>D28+B29-C29</f>
        <v>507731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225</v>
      </c>
      <c r="B30" s="47">
        <v>0</v>
      </c>
      <c r="C30" s="43">
        <v>450000</v>
      </c>
      <c r="D30" s="42">
        <f t="shared" si="0"/>
        <v>57731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228</v>
      </c>
      <c r="B31" s="69">
        <v>504000</v>
      </c>
      <c r="C31" s="43">
        <v>500000</v>
      </c>
      <c r="D31" s="42">
        <f t="shared" si="0"/>
        <v>61731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229</v>
      </c>
      <c r="B32" s="69">
        <v>112000</v>
      </c>
      <c r="C32" s="56">
        <v>95500</v>
      </c>
      <c r="D32" s="42">
        <f>D31+B32-C32</f>
        <v>78231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78231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6968894</v>
      </c>
      <c r="C83" s="43">
        <f>SUM(C4:C77)</f>
        <v>6890663</v>
      </c>
      <c r="D83" s="79">
        <f>D82</f>
        <v>78231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O10" sqref="O10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161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230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1438495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67655.685499999992</v>
      </c>
      <c r="D8" s="381"/>
      <c r="E8" s="27" t="s">
        <v>4</v>
      </c>
      <c r="F8" s="82">
        <v>78231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113325.68549999991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50148</v>
      </c>
      <c r="D10" s="381"/>
      <c r="E10" s="27" t="s">
        <v>2</v>
      </c>
      <c r="F10" s="84">
        <v>325801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160</v>
      </c>
      <c r="F11" s="160">
        <v>106262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101639</v>
      </c>
      <c r="G13" s="117"/>
      <c r="H13" s="118"/>
      <c r="I13" s="21">
        <f>C17-F17</f>
        <v>57032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17507.685499999992</v>
      </c>
      <c r="D14" s="381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2017507.6854999999</v>
      </c>
      <c r="D17" s="381"/>
      <c r="E17" s="27" t="s">
        <v>3</v>
      </c>
      <c r="F17" s="84">
        <f>F7+F8+F9+F10+F11+F12+F14-F13+F15</f>
        <v>1960475.6854999999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187</v>
      </c>
      <c r="L24" s="80" t="s">
        <v>99</v>
      </c>
      <c r="M24" s="80">
        <v>8253</v>
      </c>
    </row>
    <row r="25" spans="2:13" x14ac:dyDescent="0.25">
      <c r="C25" s="8"/>
      <c r="D25" s="25"/>
      <c r="G25" s="24"/>
      <c r="K25" s="284" t="s">
        <v>226</v>
      </c>
      <c r="L25" s="80" t="s">
        <v>227</v>
      </c>
      <c r="M25" s="80">
        <v>4209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106262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G13" sqref="G13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224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130</v>
      </c>
      <c r="G17" s="141">
        <v>170</v>
      </c>
      <c r="H17" s="145">
        <v>320</v>
      </c>
      <c r="I17" s="141">
        <v>40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129</v>
      </c>
      <c r="U19" s="397"/>
      <c r="V19" s="397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>
        <v>250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3</v>
      </c>
      <c r="O28" s="143">
        <v>1</v>
      </c>
      <c r="P28" s="143"/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540</v>
      </c>
      <c r="G29" s="174">
        <f t="shared" si="0"/>
        <v>560</v>
      </c>
      <c r="H29" s="174">
        <f t="shared" si="0"/>
        <v>1170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566</v>
      </c>
      <c r="O29" s="174">
        <f t="shared" si="0"/>
        <v>102</v>
      </c>
      <c r="P29" s="174">
        <f t="shared" si="0"/>
        <v>105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184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125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154</v>
      </c>
      <c r="C5" s="426"/>
      <c r="D5" s="309" t="s">
        <v>134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3" t="s">
        <v>157</v>
      </c>
      <c r="C6" s="423"/>
      <c r="D6" s="311" t="s">
        <v>156</v>
      </c>
      <c r="E6" s="424" t="s">
        <v>155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R14" sqref="R14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192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193</v>
      </c>
      <c r="C8" s="124" t="s">
        <v>213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194</v>
      </c>
      <c r="C9" s="124" t="s">
        <v>144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195</v>
      </c>
      <c r="C10" s="124" t="s">
        <v>214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196</v>
      </c>
      <c r="C11" s="124" t="s">
        <v>215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197</v>
      </c>
      <c r="C12" s="124" t="s">
        <v>216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198</v>
      </c>
      <c r="C13" s="124" t="s">
        <v>150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199</v>
      </c>
      <c r="C14" s="124" t="s">
        <v>149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200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201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202</v>
      </c>
      <c r="C17" s="125" t="s">
        <v>217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203</v>
      </c>
      <c r="C18" s="124" t="s">
        <v>218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204</v>
      </c>
      <c r="C19" s="129" t="s">
        <v>219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205</v>
      </c>
      <c r="C20" s="124" t="s">
        <v>220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206</v>
      </c>
      <c r="C21" s="124" t="s">
        <v>221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207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208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209</v>
      </c>
      <c r="C24" s="124" t="s">
        <v>140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210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211</v>
      </c>
      <c r="C26" s="339" t="s">
        <v>222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212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2021-06-30T19:23:31Z</dcterms:modified>
</cp:coreProperties>
</file>