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3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6" l="1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<sst xmlns="http://schemas.openxmlformats.org/spreadsheetml/2006/main" count="1513" uniqueCount="87">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</sst>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5" t="s">
        <v>39</v>
      </c>
      <c r="B29" s="106"/>
      <c r="C29" s="107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4" priority="44" operator="equal">
      <formula>212030016606640</formula>
    </cfRule>
  </conditionalFormatting>
  <conditionalFormatting sqref="D29 E28:K29 E4 E6">
    <cfRule type="cellIs" dxfId="1393" priority="42" operator="equal">
      <formula>$E$4</formula>
    </cfRule>
    <cfRule type="cellIs" dxfId="1392" priority="43" operator="equal">
      <formula>2120</formula>
    </cfRule>
  </conditionalFormatting>
  <conditionalFormatting sqref="D29:E29 F28:F29 F4 F6">
    <cfRule type="cellIs" dxfId="1391" priority="40" operator="equal">
      <formula>$F$4</formula>
    </cfRule>
    <cfRule type="cellIs" dxfId="1390" priority="41" operator="equal">
      <formula>300</formula>
    </cfRule>
  </conditionalFormatting>
  <conditionalFormatting sqref="G28:G29 G4 G6">
    <cfRule type="cellIs" dxfId="1389" priority="38" operator="equal">
      <formula>$G$4</formula>
    </cfRule>
    <cfRule type="cellIs" dxfId="1388" priority="39" operator="equal">
      <formula>1660</formula>
    </cfRule>
  </conditionalFormatting>
  <conditionalFormatting sqref="H28:H29 H4 H6">
    <cfRule type="cellIs" dxfId="1387" priority="36" operator="equal">
      <formula>$H$4</formula>
    </cfRule>
    <cfRule type="cellIs" dxfId="1386" priority="37" operator="equal">
      <formula>6640</formula>
    </cfRule>
  </conditionalFormatting>
  <conditionalFormatting sqref="T6:T28">
    <cfRule type="cellIs" dxfId="1385" priority="35" operator="lessThan">
      <formula>0</formula>
    </cfRule>
  </conditionalFormatting>
  <conditionalFormatting sqref="T7:T27">
    <cfRule type="cellIs" dxfId="1384" priority="32" operator="lessThan">
      <formula>0</formula>
    </cfRule>
    <cfRule type="cellIs" dxfId="1383" priority="33" operator="lessThan">
      <formula>0</formula>
    </cfRule>
    <cfRule type="cellIs" dxfId="1382" priority="34" operator="lessThan">
      <formula>0</formula>
    </cfRule>
  </conditionalFormatting>
  <conditionalFormatting sqref="E28:K28 E4 E6">
    <cfRule type="cellIs" dxfId="1381" priority="31" operator="equal">
      <formula>$E$4</formula>
    </cfRule>
  </conditionalFormatting>
  <conditionalFormatting sqref="D28:D29 D4:K4 M4 D6">
    <cfRule type="cellIs" dxfId="1380" priority="30" operator="equal">
      <formula>$D$4</formula>
    </cfRule>
  </conditionalFormatting>
  <conditionalFormatting sqref="I28:I29 I4 I6">
    <cfRule type="cellIs" dxfId="1379" priority="29" operator="equal">
      <formula>$I$4</formula>
    </cfRule>
  </conditionalFormatting>
  <conditionalFormatting sqref="J28:J29 J4 J6">
    <cfRule type="cellIs" dxfId="1378" priority="28" operator="equal">
      <formula>$J$4</formula>
    </cfRule>
  </conditionalFormatting>
  <conditionalFormatting sqref="K28:K29 K4 K6">
    <cfRule type="cellIs" dxfId="1377" priority="27" operator="equal">
      <formula>$K$4</formula>
    </cfRule>
  </conditionalFormatting>
  <conditionalFormatting sqref="M4:M6">
    <cfRule type="cellIs" dxfId="1376" priority="26" operator="equal">
      <formula>$L$4</formula>
    </cfRule>
  </conditionalFormatting>
  <conditionalFormatting sqref="T7:T28">
    <cfRule type="cellIs" dxfId="1375" priority="23" operator="lessThan">
      <formula>0</formula>
    </cfRule>
    <cfRule type="cellIs" dxfId="1374" priority="24" operator="lessThan">
      <formula>0</formula>
    </cfRule>
    <cfRule type="cellIs" dxfId="1373" priority="25" operator="lessThan">
      <formula>0</formula>
    </cfRule>
  </conditionalFormatting>
  <conditionalFormatting sqref="T6:T28">
    <cfRule type="cellIs" dxfId="1372" priority="21" operator="lessThan">
      <formula>0</formula>
    </cfRule>
  </conditionalFormatting>
  <conditionalFormatting sqref="T7:T27">
    <cfRule type="cellIs" dxfId="1371" priority="18" operator="lessThan">
      <formula>0</formula>
    </cfRule>
    <cfRule type="cellIs" dxfId="1370" priority="19" operator="lessThan">
      <formula>0</formula>
    </cfRule>
    <cfRule type="cellIs" dxfId="1369" priority="20" operator="lessThan">
      <formula>0</formula>
    </cfRule>
  </conditionalFormatting>
  <conditionalFormatting sqref="T7:T28">
    <cfRule type="cellIs" dxfId="1368" priority="15" operator="lessThan">
      <formula>0</formula>
    </cfRule>
    <cfRule type="cellIs" dxfId="1367" priority="16" operator="lessThan">
      <formula>0</formula>
    </cfRule>
    <cfRule type="cellIs" dxfId="1366" priority="17" operator="lessThan">
      <formula>0</formula>
    </cfRule>
  </conditionalFormatting>
  <conditionalFormatting sqref="L4 L6 L28:L29">
    <cfRule type="cellIs" dxfId="1365" priority="13" operator="equal">
      <formula>$L$4</formula>
    </cfRule>
  </conditionalFormatting>
  <conditionalFormatting sqref="D7:S7">
    <cfRule type="cellIs" dxfId="1364" priority="12" operator="greaterThan">
      <formula>0</formula>
    </cfRule>
  </conditionalFormatting>
  <conditionalFormatting sqref="D9:S9">
    <cfRule type="cellIs" dxfId="1363" priority="11" operator="greaterThan">
      <formula>0</formula>
    </cfRule>
  </conditionalFormatting>
  <conditionalFormatting sqref="D11:S11">
    <cfRule type="cellIs" dxfId="1362" priority="10" operator="greaterThan">
      <formula>0</formula>
    </cfRule>
  </conditionalFormatting>
  <conditionalFormatting sqref="D13:S13">
    <cfRule type="cellIs" dxfId="1361" priority="9" operator="greaterThan">
      <formula>0</formula>
    </cfRule>
  </conditionalFormatting>
  <conditionalFormatting sqref="D15:S15">
    <cfRule type="cellIs" dxfId="1360" priority="8" operator="greaterThan">
      <formula>0</formula>
    </cfRule>
  </conditionalFormatting>
  <conditionalFormatting sqref="D17:S17">
    <cfRule type="cellIs" dxfId="1359" priority="7" operator="greaterThan">
      <formula>0</formula>
    </cfRule>
  </conditionalFormatting>
  <conditionalFormatting sqref="D19:S19">
    <cfRule type="cellIs" dxfId="1358" priority="6" operator="greaterThan">
      <formula>0</formula>
    </cfRule>
  </conditionalFormatting>
  <conditionalFormatting sqref="D21:S21">
    <cfRule type="cellIs" dxfId="1357" priority="5" operator="greaterThan">
      <formula>0</formula>
    </cfRule>
  </conditionalFormatting>
  <conditionalFormatting sqref="D23:S23">
    <cfRule type="cellIs" dxfId="1356" priority="4" operator="greaterThan">
      <formula>0</formula>
    </cfRule>
  </conditionalFormatting>
  <conditionalFormatting sqref="D25:S25">
    <cfRule type="cellIs" dxfId="1355" priority="3" operator="greaterThan">
      <formula>0</formula>
    </cfRule>
  </conditionalFormatting>
  <conditionalFormatting sqref="D27:S27">
    <cfRule type="cellIs" dxfId="1354" priority="2" operator="greaterThan">
      <formula>0</formula>
    </cfRule>
  </conditionalFormatting>
  <conditionalFormatting sqref="D5:L5">
    <cfRule type="cellIs" dxfId="13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5" t="s">
        <v>39</v>
      </c>
      <c r="B29" s="106"/>
      <c r="C29" s="107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8" priority="43" operator="equal">
      <formula>212030016606640</formula>
    </cfRule>
  </conditionalFormatting>
  <conditionalFormatting sqref="D29 E4:E6 E28:K29">
    <cfRule type="cellIs" dxfId="1007" priority="41" operator="equal">
      <formula>$E$4</formula>
    </cfRule>
    <cfRule type="cellIs" dxfId="1006" priority="42" operator="equal">
      <formula>2120</formula>
    </cfRule>
  </conditionalFormatting>
  <conditionalFormatting sqref="D29:E29 F4:F6 F28:F29">
    <cfRule type="cellIs" dxfId="1005" priority="39" operator="equal">
      <formula>$F$4</formula>
    </cfRule>
    <cfRule type="cellIs" dxfId="1004" priority="40" operator="equal">
      <formula>300</formula>
    </cfRule>
  </conditionalFormatting>
  <conditionalFormatting sqref="G4:G6 G28:G29">
    <cfRule type="cellIs" dxfId="1003" priority="37" operator="equal">
      <formula>$G$4</formula>
    </cfRule>
    <cfRule type="cellIs" dxfId="1002" priority="38" operator="equal">
      <formula>1660</formula>
    </cfRule>
  </conditionalFormatting>
  <conditionalFormatting sqref="H4:H6 H28:H29">
    <cfRule type="cellIs" dxfId="1001" priority="35" operator="equal">
      <formula>$H$4</formula>
    </cfRule>
    <cfRule type="cellIs" dxfId="1000" priority="36" operator="equal">
      <formula>6640</formula>
    </cfRule>
  </conditionalFormatting>
  <conditionalFormatting sqref="T6:T28">
    <cfRule type="cellIs" dxfId="999" priority="34" operator="lessThan">
      <formula>0</formula>
    </cfRule>
  </conditionalFormatting>
  <conditionalFormatting sqref="T7:T27">
    <cfRule type="cellIs" dxfId="998" priority="31" operator="lessThan">
      <formula>0</formula>
    </cfRule>
    <cfRule type="cellIs" dxfId="997" priority="32" operator="lessThan">
      <formula>0</formula>
    </cfRule>
    <cfRule type="cellIs" dxfId="996" priority="33" operator="lessThan">
      <formula>0</formula>
    </cfRule>
  </conditionalFormatting>
  <conditionalFormatting sqref="E4:E6 E28:K28">
    <cfRule type="cellIs" dxfId="995" priority="30" operator="equal">
      <formula>$E$4</formula>
    </cfRule>
  </conditionalFormatting>
  <conditionalFormatting sqref="D28:D29 D6 D4:M4">
    <cfRule type="cellIs" dxfId="994" priority="29" operator="equal">
      <formula>$D$4</formula>
    </cfRule>
  </conditionalFormatting>
  <conditionalFormatting sqref="I4:I6 I28:I29">
    <cfRule type="cellIs" dxfId="993" priority="28" operator="equal">
      <formula>$I$4</formula>
    </cfRule>
  </conditionalFormatting>
  <conditionalFormatting sqref="J4:J6 J28:J29">
    <cfRule type="cellIs" dxfId="992" priority="27" operator="equal">
      <formula>$J$4</formula>
    </cfRule>
  </conditionalFormatting>
  <conditionalFormatting sqref="K4:K6 K28:K29">
    <cfRule type="cellIs" dxfId="991" priority="26" operator="equal">
      <formula>$K$4</formula>
    </cfRule>
  </conditionalFormatting>
  <conditionalFormatting sqref="M4:M6">
    <cfRule type="cellIs" dxfId="990" priority="25" operator="equal">
      <formula>$L$4</formula>
    </cfRule>
  </conditionalFormatting>
  <conditionalFormatting sqref="T7:T28">
    <cfRule type="cellIs" dxfId="989" priority="22" operator="lessThan">
      <formula>0</formula>
    </cfRule>
    <cfRule type="cellIs" dxfId="988" priority="23" operator="lessThan">
      <formula>0</formula>
    </cfRule>
    <cfRule type="cellIs" dxfId="987" priority="24" operator="lessThan">
      <formula>0</formula>
    </cfRule>
  </conditionalFormatting>
  <conditionalFormatting sqref="D5:K5">
    <cfRule type="cellIs" dxfId="986" priority="21" operator="greaterThan">
      <formula>0</formula>
    </cfRule>
  </conditionalFormatting>
  <conditionalFormatting sqref="T6:T28">
    <cfRule type="cellIs" dxfId="985" priority="20" operator="lessThan">
      <formula>0</formula>
    </cfRule>
  </conditionalFormatting>
  <conditionalFormatting sqref="T7:T27">
    <cfRule type="cellIs" dxfId="984" priority="17" operator="lessThan">
      <formula>0</formula>
    </cfRule>
    <cfRule type="cellIs" dxfId="983" priority="18" operator="lessThan">
      <formula>0</formula>
    </cfRule>
    <cfRule type="cellIs" dxfId="982" priority="19" operator="lessThan">
      <formula>0</formula>
    </cfRule>
  </conditionalFormatting>
  <conditionalFormatting sqref="T7:T28">
    <cfRule type="cellIs" dxfId="981" priority="14" operator="lessThan">
      <formula>0</formula>
    </cfRule>
    <cfRule type="cellIs" dxfId="980" priority="15" operator="lessThan">
      <formula>0</formula>
    </cfRule>
    <cfRule type="cellIs" dxfId="979" priority="16" operator="lessThan">
      <formula>0</formula>
    </cfRule>
  </conditionalFormatting>
  <conditionalFormatting sqref="D5:K5">
    <cfRule type="cellIs" dxfId="978" priority="13" operator="greaterThan">
      <formula>0</formula>
    </cfRule>
  </conditionalFormatting>
  <conditionalFormatting sqref="L4 L6 L28:L29">
    <cfRule type="cellIs" dxfId="977" priority="12" operator="equal">
      <formula>$L$4</formula>
    </cfRule>
  </conditionalFormatting>
  <conditionalFormatting sqref="D7:S7">
    <cfRule type="cellIs" dxfId="976" priority="11" operator="greaterThan">
      <formula>0</formula>
    </cfRule>
  </conditionalFormatting>
  <conditionalFormatting sqref="D9:S9">
    <cfRule type="cellIs" dxfId="975" priority="10" operator="greaterThan">
      <formula>0</formula>
    </cfRule>
  </conditionalFormatting>
  <conditionalFormatting sqref="D11:S11">
    <cfRule type="cellIs" dxfId="974" priority="9" operator="greaterThan">
      <formula>0</formula>
    </cfRule>
  </conditionalFormatting>
  <conditionalFormatting sqref="D13:S13">
    <cfRule type="cellIs" dxfId="973" priority="8" operator="greaterThan">
      <formula>0</formula>
    </cfRule>
  </conditionalFormatting>
  <conditionalFormatting sqref="D15:S15">
    <cfRule type="cellIs" dxfId="972" priority="7" operator="greaterThan">
      <formula>0</formula>
    </cfRule>
  </conditionalFormatting>
  <conditionalFormatting sqref="D17:S17">
    <cfRule type="cellIs" dxfId="971" priority="6" operator="greaterThan">
      <formula>0</formula>
    </cfRule>
  </conditionalFormatting>
  <conditionalFormatting sqref="D19:S19">
    <cfRule type="cellIs" dxfId="970" priority="5" operator="greaterThan">
      <formula>0</formula>
    </cfRule>
  </conditionalFormatting>
  <conditionalFormatting sqref="D21:S21">
    <cfRule type="cellIs" dxfId="969" priority="4" operator="greaterThan">
      <formula>0</formula>
    </cfRule>
  </conditionalFormatting>
  <conditionalFormatting sqref="D23:S23">
    <cfRule type="cellIs" dxfId="968" priority="3" operator="greaterThan">
      <formula>0</formula>
    </cfRule>
  </conditionalFormatting>
  <conditionalFormatting sqref="D25:S25">
    <cfRule type="cellIs" dxfId="967" priority="2" operator="greaterThan">
      <formula>0</formula>
    </cfRule>
  </conditionalFormatting>
  <conditionalFormatting sqref="D27:S27">
    <cfRule type="cellIs" dxfId="96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5" priority="43" operator="equal">
      <formula>212030016606640</formula>
    </cfRule>
  </conditionalFormatting>
  <conditionalFormatting sqref="D29 E4:E6 E28:K29">
    <cfRule type="cellIs" dxfId="964" priority="41" operator="equal">
      <formula>$E$4</formula>
    </cfRule>
    <cfRule type="cellIs" dxfId="963" priority="42" operator="equal">
      <formula>2120</formula>
    </cfRule>
  </conditionalFormatting>
  <conditionalFormatting sqref="D29:E29 F4:F6 F28:F29">
    <cfRule type="cellIs" dxfId="962" priority="39" operator="equal">
      <formula>$F$4</formula>
    </cfRule>
    <cfRule type="cellIs" dxfId="961" priority="40" operator="equal">
      <formula>300</formula>
    </cfRule>
  </conditionalFormatting>
  <conditionalFormatting sqref="G4:G6 G28:G29">
    <cfRule type="cellIs" dxfId="960" priority="37" operator="equal">
      <formula>$G$4</formula>
    </cfRule>
    <cfRule type="cellIs" dxfId="959" priority="38" operator="equal">
      <formula>1660</formula>
    </cfRule>
  </conditionalFormatting>
  <conditionalFormatting sqref="H4:H6 H28:H29">
    <cfRule type="cellIs" dxfId="958" priority="35" operator="equal">
      <formula>$H$4</formula>
    </cfRule>
    <cfRule type="cellIs" dxfId="957" priority="36" operator="equal">
      <formula>6640</formula>
    </cfRule>
  </conditionalFormatting>
  <conditionalFormatting sqref="T6:T28">
    <cfRule type="cellIs" dxfId="956" priority="34" operator="lessThan">
      <formula>0</formula>
    </cfRule>
  </conditionalFormatting>
  <conditionalFormatting sqref="T7:T27">
    <cfRule type="cellIs" dxfId="955" priority="31" operator="lessThan">
      <formula>0</formula>
    </cfRule>
    <cfRule type="cellIs" dxfId="954" priority="32" operator="lessThan">
      <formula>0</formula>
    </cfRule>
    <cfRule type="cellIs" dxfId="953" priority="33" operator="lessThan">
      <formula>0</formula>
    </cfRule>
  </conditionalFormatting>
  <conditionalFormatting sqref="E4:E6 E28:K28">
    <cfRule type="cellIs" dxfId="952" priority="30" operator="equal">
      <formula>$E$4</formula>
    </cfRule>
  </conditionalFormatting>
  <conditionalFormatting sqref="D28:D29 D6 D4:M4">
    <cfRule type="cellIs" dxfId="951" priority="29" operator="equal">
      <formula>$D$4</formula>
    </cfRule>
  </conditionalFormatting>
  <conditionalFormatting sqref="I4:I6 I28:I29">
    <cfRule type="cellIs" dxfId="950" priority="28" operator="equal">
      <formula>$I$4</formula>
    </cfRule>
  </conditionalFormatting>
  <conditionalFormatting sqref="J4:J6 J28:J29">
    <cfRule type="cellIs" dxfId="949" priority="27" operator="equal">
      <formula>$J$4</formula>
    </cfRule>
  </conditionalFormatting>
  <conditionalFormatting sqref="K4:K6 K28:K29">
    <cfRule type="cellIs" dxfId="948" priority="26" operator="equal">
      <formula>$K$4</formula>
    </cfRule>
  </conditionalFormatting>
  <conditionalFormatting sqref="M4:M6">
    <cfRule type="cellIs" dxfId="947" priority="25" operator="equal">
      <formula>$L$4</formula>
    </cfRule>
  </conditionalFormatting>
  <conditionalFormatting sqref="T7:T28">
    <cfRule type="cellIs" dxfId="946" priority="22" operator="lessThan">
      <formula>0</formula>
    </cfRule>
    <cfRule type="cellIs" dxfId="945" priority="23" operator="lessThan">
      <formula>0</formula>
    </cfRule>
    <cfRule type="cellIs" dxfId="944" priority="24" operator="lessThan">
      <formula>0</formula>
    </cfRule>
  </conditionalFormatting>
  <conditionalFormatting sqref="D5:K5">
    <cfRule type="cellIs" dxfId="943" priority="21" operator="greaterThan">
      <formula>0</formula>
    </cfRule>
  </conditionalFormatting>
  <conditionalFormatting sqref="T6:T28">
    <cfRule type="cellIs" dxfId="942" priority="20" operator="lessThan">
      <formula>0</formula>
    </cfRule>
  </conditionalFormatting>
  <conditionalFormatting sqref="T7:T27">
    <cfRule type="cellIs" dxfId="941" priority="17" operator="lessThan">
      <formula>0</formula>
    </cfRule>
    <cfRule type="cellIs" dxfId="940" priority="18" operator="lessThan">
      <formula>0</formula>
    </cfRule>
    <cfRule type="cellIs" dxfId="939" priority="19" operator="lessThan">
      <formula>0</formula>
    </cfRule>
  </conditionalFormatting>
  <conditionalFormatting sqref="T7:T28">
    <cfRule type="cellIs" dxfId="938" priority="14" operator="lessThan">
      <formula>0</formula>
    </cfRule>
    <cfRule type="cellIs" dxfId="937" priority="15" operator="lessThan">
      <formula>0</formula>
    </cfRule>
    <cfRule type="cellIs" dxfId="936" priority="16" operator="lessThan">
      <formula>0</formula>
    </cfRule>
  </conditionalFormatting>
  <conditionalFormatting sqref="D5:K5">
    <cfRule type="cellIs" dxfId="935" priority="13" operator="greaterThan">
      <formula>0</formula>
    </cfRule>
  </conditionalFormatting>
  <conditionalFormatting sqref="L4 L6 L28:L29">
    <cfRule type="cellIs" dxfId="934" priority="12" operator="equal">
      <formula>$L$4</formula>
    </cfRule>
  </conditionalFormatting>
  <conditionalFormatting sqref="D7:S7">
    <cfRule type="cellIs" dxfId="933" priority="11" operator="greaterThan">
      <formula>0</formula>
    </cfRule>
  </conditionalFormatting>
  <conditionalFormatting sqref="D9:S9">
    <cfRule type="cellIs" dxfId="932" priority="10" operator="greaterThan">
      <formula>0</formula>
    </cfRule>
  </conditionalFormatting>
  <conditionalFormatting sqref="D11:S11">
    <cfRule type="cellIs" dxfId="931" priority="9" operator="greaterThan">
      <formula>0</formula>
    </cfRule>
  </conditionalFormatting>
  <conditionalFormatting sqref="D13:S13">
    <cfRule type="cellIs" dxfId="930" priority="8" operator="greaterThan">
      <formula>0</formula>
    </cfRule>
  </conditionalFormatting>
  <conditionalFormatting sqref="D15:S15">
    <cfRule type="cellIs" dxfId="929" priority="7" operator="greaterThan">
      <formula>0</formula>
    </cfRule>
  </conditionalFormatting>
  <conditionalFormatting sqref="D17:S17">
    <cfRule type="cellIs" dxfId="928" priority="6" operator="greaterThan">
      <formula>0</formula>
    </cfRule>
  </conditionalFormatting>
  <conditionalFormatting sqref="D19:S19">
    <cfRule type="cellIs" dxfId="927" priority="5" operator="greaterThan">
      <formula>0</formula>
    </cfRule>
  </conditionalFormatting>
  <conditionalFormatting sqref="D21:S21">
    <cfRule type="cellIs" dxfId="926" priority="4" operator="greaterThan">
      <formula>0</formula>
    </cfRule>
  </conditionalFormatting>
  <conditionalFormatting sqref="D23:S23">
    <cfRule type="cellIs" dxfId="925" priority="3" operator="greaterThan">
      <formula>0</formula>
    </cfRule>
  </conditionalFormatting>
  <conditionalFormatting sqref="D25:S25">
    <cfRule type="cellIs" dxfId="924" priority="2" operator="greaterThan">
      <formula>0</formula>
    </cfRule>
  </conditionalFormatting>
  <conditionalFormatting sqref="D27:S27">
    <cfRule type="cellIs" dxfId="92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62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63</v>
      </c>
      <c r="B4" s="116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  <c r="U5" s="117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5" t="s">
        <v>39</v>
      </c>
      <c r="B29" s="106"/>
      <c r="C29" s="107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2" priority="63" operator="equal">
      <formula>212030016606640</formula>
    </cfRule>
  </conditionalFormatting>
  <conditionalFormatting sqref="D29 E4:E6 E28:K29">
    <cfRule type="cellIs" dxfId="921" priority="61" operator="equal">
      <formula>$E$4</formula>
    </cfRule>
    <cfRule type="cellIs" dxfId="920" priority="62" operator="equal">
      <formula>2120</formula>
    </cfRule>
  </conditionalFormatting>
  <conditionalFormatting sqref="D29:E29 F4:F6 F28:F29">
    <cfRule type="cellIs" dxfId="919" priority="59" operator="equal">
      <formula>$F$4</formula>
    </cfRule>
    <cfRule type="cellIs" dxfId="918" priority="60" operator="equal">
      <formula>300</formula>
    </cfRule>
  </conditionalFormatting>
  <conditionalFormatting sqref="G4:G6 G28:G29">
    <cfRule type="cellIs" dxfId="917" priority="57" operator="equal">
      <formula>$G$4</formula>
    </cfRule>
    <cfRule type="cellIs" dxfId="916" priority="58" operator="equal">
      <formula>1660</formula>
    </cfRule>
  </conditionalFormatting>
  <conditionalFormatting sqref="H4:H6 H28:H29">
    <cfRule type="cellIs" dxfId="915" priority="55" operator="equal">
      <formula>$H$4</formula>
    </cfRule>
    <cfRule type="cellIs" dxfId="914" priority="56" operator="equal">
      <formula>6640</formula>
    </cfRule>
  </conditionalFormatting>
  <conditionalFormatting sqref="T6:T28 U28:V28">
    <cfRule type="cellIs" dxfId="913" priority="54" operator="lessThan">
      <formula>0</formula>
    </cfRule>
  </conditionalFormatting>
  <conditionalFormatting sqref="T7:T27">
    <cfRule type="cellIs" dxfId="912" priority="51" operator="lessThan">
      <formula>0</formula>
    </cfRule>
    <cfRule type="cellIs" dxfId="911" priority="52" operator="lessThan">
      <formula>0</formula>
    </cfRule>
    <cfRule type="cellIs" dxfId="910" priority="53" operator="lessThan">
      <formula>0</formula>
    </cfRule>
  </conditionalFormatting>
  <conditionalFormatting sqref="E4:E6 E28:K28">
    <cfRule type="cellIs" dxfId="909" priority="50" operator="equal">
      <formula>$E$4</formula>
    </cfRule>
  </conditionalFormatting>
  <conditionalFormatting sqref="D28:D29 D6 D4:M4">
    <cfRule type="cellIs" dxfId="908" priority="49" operator="equal">
      <formula>$D$4</formula>
    </cfRule>
  </conditionalFormatting>
  <conditionalFormatting sqref="I4:I6 I28:I29">
    <cfRule type="cellIs" dxfId="907" priority="48" operator="equal">
      <formula>$I$4</formula>
    </cfRule>
  </conditionalFormatting>
  <conditionalFormatting sqref="J4:J6 J28:J29">
    <cfRule type="cellIs" dxfId="906" priority="47" operator="equal">
      <formula>$J$4</formula>
    </cfRule>
  </conditionalFormatting>
  <conditionalFormatting sqref="K4:K6 K28:K29">
    <cfRule type="cellIs" dxfId="905" priority="46" operator="equal">
      <formula>$K$4</formula>
    </cfRule>
  </conditionalFormatting>
  <conditionalFormatting sqref="M4:M6">
    <cfRule type="cellIs" dxfId="904" priority="45" operator="equal">
      <formula>$L$4</formula>
    </cfRule>
  </conditionalFormatting>
  <conditionalFormatting sqref="T7:T28 U28:V28">
    <cfRule type="cellIs" dxfId="903" priority="42" operator="lessThan">
      <formula>0</formula>
    </cfRule>
    <cfRule type="cellIs" dxfId="902" priority="43" operator="lessThan">
      <formula>0</formula>
    </cfRule>
    <cfRule type="cellIs" dxfId="901" priority="44" operator="lessThan">
      <formula>0</formula>
    </cfRule>
  </conditionalFormatting>
  <conditionalFormatting sqref="D5:K5">
    <cfRule type="cellIs" dxfId="900" priority="41" operator="greaterThan">
      <formula>0</formula>
    </cfRule>
  </conditionalFormatting>
  <conditionalFormatting sqref="T6:T28 U28:V28">
    <cfRule type="cellIs" dxfId="899" priority="40" operator="lessThan">
      <formula>0</formula>
    </cfRule>
  </conditionalFormatting>
  <conditionalFormatting sqref="T7:T27">
    <cfRule type="cellIs" dxfId="898" priority="37" operator="lessThan">
      <formula>0</formula>
    </cfRule>
    <cfRule type="cellIs" dxfId="897" priority="38" operator="lessThan">
      <formula>0</formula>
    </cfRule>
    <cfRule type="cellIs" dxfId="896" priority="39" operator="lessThan">
      <formula>0</formula>
    </cfRule>
  </conditionalFormatting>
  <conditionalFormatting sqref="T7:T28 U28:V28">
    <cfRule type="cellIs" dxfId="895" priority="34" operator="lessThan">
      <formula>0</formula>
    </cfRule>
    <cfRule type="cellIs" dxfId="894" priority="35" operator="lessThan">
      <formula>0</formula>
    </cfRule>
    <cfRule type="cellIs" dxfId="893" priority="36" operator="lessThan">
      <formula>0</formula>
    </cfRule>
  </conditionalFormatting>
  <conditionalFormatting sqref="D5:K5">
    <cfRule type="cellIs" dxfId="892" priority="33" operator="greaterThan">
      <formula>0</formula>
    </cfRule>
  </conditionalFormatting>
  <conditionalFormatting sqref="L4 L6 L28:L29">
    <cfRule type="cellIs" dxfId="891" priority="32" operator="equal">
      <formula>$L$4</formula>
    </cfRule>
  </conditionalFormatting>
  <conditionalFormatting sqref="D7:S7">
    <cfRule type="cellIs" dxfId="890" priority="31" operator="greaterThan">
      <formula>0</formula>
    </cfRule>
  </conditionalFormatting>
  <conditionalFormatting sqref="D9:S9">
    <cfRule type="cellIs" dxfId="889" priority="30" operator="greaterThan">
      <formula>0</formula>
    </cfRule>
  </conditionalFormatting>
  <conditionalFormatting sqref="D11:S11">
    <cfRule type="cellIs" dxfId="888" priority="29" operator="greaterThan">
      <formula>0</formula>
    </cfRule>
  </conditionalFormatting>
  <conditionalFormatting sqref="D13:S13">
    <cfRule type="cellIs" dxfId="887" priority="28" operator="greaterThan">
      <formula>0</formula>
    </cfRule>
  </conditionalFormatting>
  <conditionalFormatting sqref="D15:S15">
    <cfRule type="cellIs" dxfId="886" priority="27" operator="greaterThan">
      <formula>0</formula>
    </cfRule>
  </conditionalFormatting>
  <conditionalFormatting sqref="D17:S17">
    <cfRule type="cellIs" dxfId="885" priority="26" operator="greaterThan">
      <formula>0</formula>
    </cfRule>
  </conditionalFormatting>
  <conditionalFormatting sqref="D19:S19">
    <cfRule type="cellIs" dxfId="884" priority="25" operator="greaterThan">
      <formula>0</formula>
    </cfRule>
  </conditionalFormatting>
  <conditionalFormatting sqref="D21:S21">
    <cfRule type="cellIs" dxfId="883" priority="24" operator="greaterThan">
      <formula>0</formula>
    </cfRule>
  </conditionalFormatting>
  <conditionalFormatting sqref="D23:S23">
    <cfRule type="cellIs" dxfId="882" priority="23" operator="greaterThan">
      <formula>0</formula>
    </cfRule>
  </conditionalFormatting>
  <conditionalFormatting sqref="D25:S25">
    <cfRule type="cellIs" dxfId="881" priority="22" operator="greaterThan">
      <formula>0</formula>
    </cfRule>
  </conditionalFormatting>
  <conditionalFormatting sqref="D27:S27">
    <cfRule type="cellIs" dxfId="880" priority="21" operator="greaterThan">
      <formula>0</formula>
    </cfRule>
  </conditionalFormatting>
  <conditionalFormatting sqref="U6">
    <cfRule type="cellIs" dxfId="879" priority="20" operator="lessThan">
      <formula>0</formula>
    </cfRule>
  </conditionalFormatting>
  <conditionalFormatting sqref="U6">
    <cfRule type="cellIs" dxfId="878" priority="19" operator="lessThan">
      <formula>0</formula>
    </cfRule>
  </conditionalFormatting>
  <conditionalFormatting sqref="V6">
    <cfRule type="cellIs" dxfId="877" priority="18" operator="lessThan">
      <formula>0</formula>
    </cfRule>
  </conditionalFormatting>
  <conditionalFormatting sqref="V6">
    <cfRule type="cellIs" dxfId="87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64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5" t="s">
        <v>39</v>
      </c>
      <c r="B29" s="106"/>
      <c r="C29" s="107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5" priority="63" operator="equal">
      <formula>212030016606640</formula>
    </cfRule>
  </conditionalFormatting>
  <conditionalFormatting sqref="D29 E4:E6 E28:K29">
    <cfRule type="cellIs" dxfId="874" priority="61" operator="equal">
      <formula>$E$4</formula>
    </cfRule>
    <cfRule type="cellIs" dxfId="873" priority="62" operator="equal">
      <formula>2120</formula>
    </cfRule>
  </conditionalFormatting>
  <conditionalFormatting sqref="D29:E29 F4:F6 F28:F29">
    <cfRule type="cellIs" dxfId="872" priority="59" operator="equal">
      <formula>$F$4</formula>
    </cfRule>
    <cfRule type="cellIs" dxfId="871" priority="60" operator="equal">
      <formula>300</formula>
    </cfRule>
  </conditionalFormatting>
  <conditionalFormatting sqref="G4:G6 G28:G29">
    <cfRule type="cellIs" dxfId="870" priority="57" operator="equal">
      <formula>$G$4</formula>
    </cfRule>
    <cfRule type="cellIs" dxfId="869" priority="58" operator="equal">
      <formula>1660</formula>
    </cfRule>
  </conditionalFormatting>
  <conditionalFormatting sqref="H4:H6 H28:H29">
    <cfRule type="cellIs" dxfId="868" priority="55" operator="equal">
      <formula>$H$4</formula>
    </cfRule>
    <cfRule type="cellIs" dxfId="867" priority="56" operator="equal">
      <formula>6640</formula>
    </cfRule>
  </conditionalFormatting>
  <conditionalFormatting sqref="T6:T28 U28:V28">
    <cfRule type="cellIs" dxfId="866" priority="54" operator="lessThan">
      <formula>0</formula>
    </cfRule>
  </conditionalFormatting>
  <conditionalFormatting sqref="T7:T27">
    <cfRule type="cellIs" dxfId="865" priority="51" operator="lessThan">
      <formula>0</formula>
    </cfRule>
    <cfRule type="cellIs" dxfId="864" priority="52" operator="lessThan">
      <formula>0</formula>
    </cfRule>
    <cfRule type="cellIs" dxfId="863" priority="53" operator="lessThan">
      <formula>0</formula>
    </cfRule>
  </conditionalFormatting>
  <conditionalFormatting sqref="E4:E6 E28:K28">
    <cfRule type="cellIs" dxfId="862" priority="50" operator="equal">
      <formula>$E$4</formula>
    </cfRule>
  </conditionalFormatting>
  <conditionalFormatting sqref="D28:D29 D6 D4:M4">
    <cfRule type="cellIs" dxfId="861" priority="49" operator="equal">
      <formula>$D$4</formula>
    </cfRule>
  </conditionalFormatting>
  <conditionalFormatting sqref="I4:I6 I28:I29">
    <cfRule type="cellIs" dxfId="860" priority="48" operator="equal">
      <formula>$I$4</formula>
    </cfRule>
  </conditionalFormatting>
  <conditionalFormatting sqref="J4:J6 J28:J29">
    <cfRule type="cellIs" dxfId="859" priority="47" operator="equal">
      <formula>$J$4</formula>
    </cfRule>
  </conditionalFormatting>
  <conditionalFormatting sqref="K4:K6 K28:K29">
    <cfRule type="cellIs" dxfId="858" priority="46" operator="equal">
      <formula>$K$4</formula>
    </cfRule>
  </conditionalFormatting>
  <conditionalFormatting sqref="M4:M6">
    <cfRule type="cellIs" dxfId="857" priority="45" operator="equal">
      <formula>$L$4</formula>
    </cfRule>
  </conditionalFormatting>
  <conditionalFormatting sqref="T7:T28 U28:V28">
    <cfRule type="cellIs" dxfId="856" priority="42" operator="lessThan">
      <formula>0</formula>
    </cfRule>
    <cfRule type="cellIs" dxfId="855" priority="43" operator="lessThan">
      <formula>0</formula>
    </cfRule>
    <cfRule type="cellIs" dxfId="854" priority="44" operator="lessThan">
      <formula>0</formula>
    </cfRule>
  </conditionalFormatting>
  <conditionalFormatting sqref="D5:K5">
    <cfRule type="cellIs" dxfId="853" priority="41" operator="greaterThan">
      <formula>0</formula>
    </cfRule>
  </conditionalFormatting>
  <conditionalFormatting sqref="T6:T28 U28:V28">
    <cfRule type="cellIs" dxfId="852" priority="40" operator="lessThan">
      <formula>0</formula>
    </cfRule>
  </conditionalFormatting>
  <conditionalFormatting sqref="T7:T27">
    <cfRule type="cellIs" dxfId="851" priority="37" operator="lessThan">
      <formula>0</formula>
    </cfRule>
    <cfRule type="cellIs" dxfId="850" priority="38" operator="lessThan">
      <formula>0</formula>
    </cfRule>
    <cfRule type="cellIs" dxfId="849" priority="39" operator="lessThan">
      <formula>0</formula>
    </cfRule>
  </conditionalFormatting>
  <conditionalFormatting sqref="T7:T28 U28:V28">
    <cfRule type="cellIs" dxfId="848" priority="34" operator="lessThan">
      <formula>0</formula>
    </cfRule>
    <cfRule type="cellIs" dxfId="847" priority="35" operator="lessThan">
      <formula>0</formula>
    </cfRule>
    <cfRule type="cellIs" dxfId="846" priority="36" operator="lessThan">
      <formula>0</formula>
    </cfRule>
  </conditionalFormatting>
  <conditionalFormatting sqref="D5:K5">
    <cfRule type="cellIs" dxfId="845" priority="33" operator="greaterThan">
      <formula>0</formula>
    </cfRule>
  </conditionalFormatting>
  <conditionalFormatting sqref="L4 L6 L28:L29">
    <cfRule type="cellIs" dxfId="844" priority="32" operator="equal">
      <formula>$L$4</formula>
    </cfRule>
  </conditionalFormatting>
  <conditionalFormatting sqref="D7:S7">
    <cfRule type="cellIs" dxfId="843" priority="31" operator="greaterThan">
      <formula>0</formula>
    </cfRule>
  </conditionalFormatting>
  <conditionalFormatting sqref="D9:S9">
    <cfRule type="cellIs" dxfId="842" priority="30" operator="greaterThan">
      <formula>0</formula>
    </cfRule>
  </conditionalFormatting>
  <conditionalFormatting sqref="D11:S11">
    <cfRule type="cellIs" dxfId="841" priority="29" operator="greaterThan">
      <formula>0</formula>
    </cfRule>
  </conditionalFormatting>
  <conditionalFormatting sqref="D13:S13">
    <cfRule type="cellIs" dxfId="840" priority="28" operator="greaterThan">
      <formula>0</formula>
    </cfRule>
  </conditionalFormatting>
  <conditionalFormatting sqref="D15:S15">
    <cfRule type="cellIs" dxfId="839" priority="27" operator="greaterThan">
      <formula>0</formula>
    </cfRule>
  </conditionalFormatting>
  <conditionalFormatting sqref="D17:S17">
    <cfRule type="cellIs" dxfId="838" priority="26" operator="greaterThan">
      <formula>0</formula>
    </cfRule>
  </conditionalFormatting>
  <conditionalFormatting sqref="D19:S19">
    <cfRule type="cellIs" dxfId="837" priority="25" operator="greaterThan">
      <formula>0</formula>
    </cfRule>
  </conditionalFormatting>
  <conditionalFormatting sqref="D21:S21">
    <cfRule type="cellIs" dxfId="836" priority="24" operator="greaterThan">
      <formula>0</formula>
    </cfRule>
  </conditionalFormatting>
  <conditionalFormatting sqref="D23:S23">
    <cfRule type="cellIs" dxfId="835" priority="23" operator="greaterThan">
      <formula>0</formula>
    </cfRule>
  </conditionalFormatting>
  <conditionalFormatting sqref="D25:S25">
    <cfRule type="cellIs" dxfId="834" priority="22" operator="greaterThan">
      <formula>0</formula>
    </cfRule>
  </conditionalFormatting>
  <conditionalFormatting sqref="D27:S27">
    <cfRule type="cellIs" dxfId="833" priority="21" operator="greaterThan">
      <formula>0</formula>
    </cfRule>
  </conditionalFormatting>
  <conditionalFormatting sqref="U6">
    <cfRule type="cellIs" dxfId="832" priority="4" operator="lessThan">
      <formula>0</formula>
    </cfRule>
  </conditionalFormatting>
  <conditionalFormatting sqref="U6">
    <cfRule type="cellIs" dxfId="831" priority="3" operator="lessThan">
      <formula>0</formula>
    </cfRule>
  </conditionalFormatting>
  <conditionalFormatting sqref="V6">
    <cfRule type="cellIs" dxfId="830" priority="2" operator="lessThan">
      <formula>0</formula>
    </cfRule>
  </conditionalFormatting>
  <conditionalFormatting sqref="V6">
    <cfRule type="cellIs" dxfId="82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8" priority="43" operator="equal">
      <formula>212030016606640</formula>
    </cfRule>
  </conditionalFormatting>
  <conditionalFormatting sqref="D29 E4:E6 E28:K29">
    <cfRule type="cellIs" dxfId="827" priority="41" operator="equal">
      <formula>$E$4</formula>
    </cfRule>
    <cfRule type="cellIs" dxfId="826" priority="42" operator="equal">
      <formula>2120</formula>
    </cfRule>
  </conditionalFormatting>
  <conditionalFormatting sqref="D29:E29 F4:F6 F28:F29">
    <cfRule type="cellIs" dxfId="825" priority="39" operator="equal">
      <formula>$F$4</formula>
    </cfRule>
    <cfRule type="cellIs" dxfId="824" priority="40" operator="equal">
      <formula>300</formula>
    </cfRule>
  </conditionalFormatting>
  <conditionalFormatting sqref="G4:G6 G28:G29">
    <cfRule type="cellIs" dxfId="823" priority="37" operator="equal">
      <formula>$G$4</formula>
    </cfRule>
    <cfRule type="cellIs" dxfId="822" priority="38" operator="equal">
      <formula>1660</formula>
    </cfRule>
  </conditionalFormatting>
  <conditionalFormatting sqref="H4:H6 H28:H29">
    <cfRule type="cellIs" dxfId="821" priority="35" operator="equal">
      <formula>$H$4</formula>
    </cfRule>
    <cfRule type="cellIs" dxfId="820" priority="36" operator="equal">
      <formula>6640</formula>
    </cfRule>
  </conditionalFormatting>
  <conditionalFormatting sqref="T6:T28">
    <cfRule type="cellIs" dxfId="819" priority="34" operator="lessThan">
      <formula>0</formula>
    </cfRule>
  </conditionalFormatting>
  <conditionalFormatting sqref="T7:T27">
    <cfRule type="cellIs" dxfId="818" priority="31" operator="lessThan">
      <formula>0</formula>
    </cfRule>
    <cfRule type="cellIs" dxfId="817" priority="32" operator="lessThan">
      <formula>0</formula>
    </cfRule>
    <cfRule type="cellIs" dxfId="816" priority="33" operator="lessThan">
      <formula>0</formula>
    </cfRule>
  </conditionalFormatting>
  <conditionalFormatting sqref="E4:E6 E28:K28">
    <cfRule type="cellIs" dxfId="815" priority="30" operator="equal">
      <formula>$E$4</formula>
    </cfRule>
  </conditionalFormatting>
  <conditionalFormatting sqref="D28:D29 D6 D4:M4">
    <cfRule type="cellIs" dxfId="814" priority="29" operator="equal">
      <formula>$D$4</formula>
    </cfRule>
  </conditionalFormatting>
  <conditionalFormatting sqref="I4:I6 I28:I29">
    <cfRule type="cellIs" dxfId="813" priority="28" operator="equal">
      <formula>$I$4</formula>
    </cfRule>
  </conditionalFormatting>
  <conditionalFormatting sqref="J4:J6 J28:J29">
    <cfRule type="cellIs" dxfId="812" priority="27" operator="equal">
      <formula>$J$4</formula>
    </cfRule>
  </conditionalFormatting>
  <conditionalFormatting sqref="K4:K6 K28:K29">
    <cfRule type="cellIs" dxfId="811" priority="26" operator="equal">
      <formula>$K$4</formula>
    </cfRule>
  </conditionalFormatting>
  <conditionalFormatting sqref="M4:M6">
    <cfRule type="cellIs" dxfId="810" priority="25" operator="equal">
      <formula>$L$4</formula>
    </cfRule>
  </conditionalFormatting>
  <conditionalFormatting sqref="T7:T28">
    <cfRule type="cellIs" dxfId="809" priority="22" operator="lessThan">
      <formula>0</formula>
    </cfRule>
    <cfRule type="cellIs" dxfId="808" priority="23" operator="lessThan">
      <formula>0</formula>
    </cfRule>
    <cfRule type="cellIs" dxfId="807" priority="24" operator="lessThan">
      <formula>0</formula>
    </cfRule>
  </conditionalFormatting>
  <conditionalFormatting sqref="D5:K5">
    <cfRule type="cellIs" dxfId="806" priority="21" operator="greaterThan">
      <formula>0</formula>
    </cfRule>
  </conditionalFormatting>
  <conditionalFormatting sqref="T6:T28">
    <cfRule type="cellIs" dxfId="805" priority="20" operator="lessThan">
      <formula>0</formula>
    </cfRule>
  </conditionalFormatting>
  <conditionalFormatting sqref="T7:T27">
    <cfRule type="cellIs" dxfId="804" priority="17" operator="lessThan">
      <formula>0</formula>
    </cfRule>
    <cfRule type="cellIs" dxfId="803" priority="18" operator="lessThan">
      <formula>0</formula>
    </cfRule>
    <cfRule type="cellIs" dxfId="802" priority="19" operator="lessThan">
      <formula>0</formula>
    </cfRule>
  </conditionalFormatting>
  <conditionalFormatting sqref="T7:T28">
    <cfRule type="cellIs" dxfId="801" priority="14" operator="lessThan">
      <formula>0</formula>
    </cfRule>
    <cfRule type="cellIs" dxfId="800" priority="15" operator="lessThan">
      <formula>0</formula>
    </cfRule>
    <cfRule type="cellIs" dxfId="799" priority="16" operator="lessThan">
      <formula>0</formula>
    </cfRule>
  </conditionalFormatting>
  <conditionalFormatting sqref="D5:K5">
    <cfRule type="cellIs" dxfId="798" priority="13" operator="greaterThan">
      <formula>0</formula>
    </cfRule>
  </conditionalFormatting>
  <conditionalFormatting sqref="L4 L6 L28:L29">
    <cfRule type="cellIs" dxfId="797" priority="12" operator="equal">
      <formula>$L$4</formula>
    </cfRule>
  </conditionalFormatting>
  <conditionalFormatting sqref="D7:S7">
    <cfRule type="cellIs" dxfId="796" priority="11" operator="greaterThan">
      <formula>0</formula>
    </cfRule>
  </conditionalFormatting>
  <conditionalFormatting sqref="D9:S9">
    <cfRule type="cellIs" dxfId="795" priority="10" operator="greaterThan">
      <formula>0</formula>
    </cfRule>
  </conditionalFormatting>
  <conditionalFormatting sqref="D11:S11">
    <cfRule type="cellIs" dxfId="794" priority="9" operator="greaterThan">
      <formula>0</formula>
    </cfRule>
  </conditionalFormatting>
  <conditionalFormatting sqref="D13:S13">
    <cfRule type="cellIs" dxfId="793" priority="8" operator="greaterThan">
      <formula>0</formula>
    </cfRule>
  </conditionalFormatting>
  <conditionalFormatting sqref="D15:S15">
    <cfRule type="cellIs" dxfId="792" priority="7" operator="greaterThan">
      <formula>0</formula>
    </cfRule>
  </conditionalFormatting>
  <conditionalFormatting sqref="D17:S17">
    <cfRule type="cellIs" dxfId="791" priority="6" operator="greaterThan">
      <formula>0</formula>
    </cfRule>
  </conditionalFormatting>
  <conditionalFormatting sqref="D19:S19">
    <cfRule type="cellIs" dxfId="790" priority="5" operator="greaterThan">
      <formula>0</formula>
    </cfRule>
  </conditionalFormatting>
  <conditionalFormatting sqref="D21:S21">
    <cfRule type="cellIs" dxfId="789" priority="4" operator="greaterThan">
      <formula>0</formula>
    </cfRule>
  </conditionalFormatting>
  <conditionalFormatting sqref="D23:S23">
    <cfRule type="cellIs" dxfId="788" priority="3" operator="greaterThan">
      <formula>0</formula>
    </cfRule>
  </conditionalFormatting>
  <conditionalFormatting sqref="D25:S25">
    <cfRule type="cellIs" dxfId="787" priority="2" operator="greaterThan">
      <formula>0</formula>
    </cfRule>
  </conditionalFormatting>
  <conditionalFormatting sqref="D27:S27">
    <cfRule type="cellIs" dxfId="78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66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5" priority="43" operator="equal">
      <formula>212030016606640</formula>
    </cfRule>
  </conditionalFormatting>
  <conditionalFormatting sqref="D29 E4:E6 E28:K29">
    <cfRule type="cellIs" dxfId="784" priority="41" operator="equal">
      <formula>$E$4</formula>
    </cfRule>
    <cfRule type="cellIs" dxfId="783" priority="42" operator="equal">
      <formula>2120</formula>
    </cfRule>
  </conditionalFormatting>
  <conditionalFormatting sqref="D29:E29 F4:F6 F28:F29">
    <cfRule type="cellIs" dxfId="782" priority="39" operator="equal">
      <formula>$F$4</formula>
    </cfRule>
    <cfRule type="cellIs" dxfId="781" priority="40" operator="equal">
      <formula>300</formula>
    </cfRule>
  </conditionalFormatting>
  <conditionalFormatting sqref="G4:G6 G28:G29">
    <cfRule type="cellIs" dxfId="780" priority="37" operator="equal">
      <formula>$G$4</formula>
    </cfRule>
    <cfRule type="cellIs" dxfId="779" priority="38" operator="equal">
      <formula>1660</formula>
    </cfRule>
  </conditionalFormatting>
  <conditionalFormatting sqref="H4:H6 H28:H29">
    <cfRule type="cellIs" dxfId="778" priority="35" operator="equal">
      <formula>$H$4</formula>
    </cfRule>
    <cfRule type="cellIs" dxfId="777" priority="36" operator="equal">
      <formula>6640</formula>
    </cfRule>
  </conditionalFormatting>
  <conditionalFormatting sqref="T6:T28">
    <cfRule type="cellIs" dxfId="776" priority="34" operator="lessThan">
      <formula>0</formula>
    </cfRule>
  </conditionalFormatting>
  <conditionalFormatting sqref="T7:T27">
    <cfRule type="cellIs" dxfId="775" priority="31" operator="lessThan">
      <formula>0</formula>
    </cfRule>
    <cfRule type="cellIs" dxfId="774" priority="32" operator="lessThan">
      <formula>0</formula>
    </cfRule>
    <cfRule type="cellIs" dxfId="773" priority="33" operator="lessThan">
      <formula>0</formula>
    </cfRule>
  </conditionalFormatting>
  <conditionalFormatting sqref="E4:E6 E28:K28">
    <cfRule type="cellIs" dxfId="772" priority="30" operator="equal">
      <formula>$E$4</formula>
    </cfRule>
  </conditionalFormatting>
  <conditionalFormatting sqref="D28:D29 D6 D4:M4">
    <cfRule type="cellIs" dxfId="771" priority="29" operator="equal">
      <formula>$D$4</formula>
    </cfRule>
  </conditionalFormatting>
  <conditionalFormatting sqref="I4:I6 I28:I29">
    <cfRule type="cellIs" dxfId="770" priority="28" operator="equal">
      <formula>$I$4</formula>
    </cfRule>
  </conditionalFormatting>
  <conditionalFormatting sqref="J4:J6 J28:J29">
    <cfRule type="cellIs" dxfId="769" priority="27" operator="equal">
      <formula>$J$4</formula>
    </cfRule>
  </conditionalFormatting>
  <conditionalFormatting sqref="K4:K6 K28:K29">
    <cfRule type="cellIs" dxfId="768" priority="26" operator="equal">
      <formula>$K$4</formula>
    </cfRule>
  </conditionalFormatting>
  <conditionalFormatting sqref="M4:M6">
    <cfRule type="cellIs" dxfId="767" priority="25" operator="equal">
      <formula>$L$4</formula>
    </cfRule>
  </conditionalFormatting>
  <conditionalFormatting sqref="T7:T28">
    <cfRule type="cellIs" dxfId="766" priority="22" operator="lessThan">
      <formula>0</formula>
    </cfRule>
    <cfRule type="cellIs" dxfId="765" priority="23" operator="lessThan">
      <formula>0</formula>
    </cfRule>
    <cfRule type="cellIs" dxfId="764" priority="24" operator="lessThan">
      <formula>0</formula>
    </cfRule>
  </conditionalFormatting>
  <conditionalFormatting sqref="D5:K5">
    <cfRule type="cellIs" dxfId="763" priority="21" operator="greaterThan">
      <formula>0</formula>
    </cfRule>
  </conditionalFormatting>
  <conditionalFormatting sqref="T6:T28">
    <cfRule type="cellIs" dxfId="762" priority="20" operator="lessThan">
      <formula>0</formula>
    </cfRule>
  </conditionalFormatting>
  <conditionalFormatting sqref="T7:T27">
    <cfRule type="cellIs" dxfId="761" priority="17" operator="lessThan">
      <formula>0</formula>
    </cfRule>
    <cfRule type="cellIs" dxfId="760" priority="18" operator="lessThan">
      <formula>0</formula>
    </cfRule>
    <cfRule type="cellIs" dxfId="759" priority="19" operator="lessThan">
      <formula>0</formula>
    </cfRule>
  </conditionalFormatting>
  <conditionalFormatting sqref="T7:T28">
    <cfRule type="cellIs" dxfId="758" priority="14" operator="lessThan">
      <formula>0</formula>
    </cfRule>
    <cfRule type="cellIs" dxfId="757" priority="15" operator="lessThan">
      <formula>0</formula>
    </cfRule>
    <cfRule type="cellIs" dxfId="756" priority="16" operator="lessThan">
      <formula>0</formula>
    </cfRule>
  </conditionalFormatting>
  <conditionalFormatting sqref="D5:K5">
    <cfRule type="cellIs" dxfId="755" priority="13" operator="greaterThan">
      <formula>0</formula>
    </cfRule>
  </conditionalFormatting>
  <conditionalFormatting sqref="L4 L6 L28:L29">
    <cfRule type="cellIs" dxfId="754" priority="12" operator="equal">
      <formula>$L$4</formula>
    </cfRule>
  </conditionalFormatting>
  <conditionalFormatting sqref="D7:S7">
    <cfRule type="cellIs" dxfId="753" priority="11" operator="greaterThan">
      <formula>0</formula>
    </cfRule>
  </conditionalFormatting>
  <conditionalFormatting sqref="D9:S9">
    <cfRule type="cellIs" dxfId="752" priority="10" operator="greaterThan">
      <formula>0</formula>
    </cfRule>
  </conditionalFormatting>
  <conditionalFormatting sqref="D11:S11">
    <cfRule type="cellIs" dxfId="751" priority="9" operator="greaterThan">
      <formula>0</formula>
    </cfRule>
  </conditionalFormatting>
  <conditionalFormatting sqref="D13:S13">
    <cfRule type="cellIs" dxfId="750" priority="8" operator="greaterThan">
      <formula>0</formula>
    </cfRule>
  </conditionalFormatting>
  <conditionalFormatting sqref="D15:S15">
    <cfRule type="cellIs" dxfId="749" priority="7" operator="greaterThan">
      <formula>0</formula>
    </cfRule>
  </conditionalFormatting>
  <conditionalFormatting sqref="D17:S17">
    <cfRule type="cellIs" dxfId="748" priority="6" operator="greaterThan">
      <formula>0</formula>
    </cfRule>
  </conditionalFormatting>
  <conditionalFormatting sqref="D19:S19">
    <cfRule type="cellIs" dxfId="747" priority="5" operator="greaterThan">
      <formula>0</formula>
    </cfRule>
  </conditionalFormatting>
  <conditionalFormatting sqref="D21:S21">
    <cfRule type="cellIs" dxfId="746" priority="4" operator="greaterThan">
      <formula>0</formula>
    </cfRule>
  </conditionalFormatting>
  <conditionalFormatting sqref="D23:S23">
    <cfRule type="cellIs" dxfId="745" priority="3" operator="greaterThan">
      <formula>0</formula>
    </cfRule>
  </conditionalFormatting>
  <conditionalFormatting sqref="D25:S25">
    <cfRule type="cellIs" dxfId="744" priority="2" operator="greaterThan">
      <formula>0</formula>
    </cfRule>
  </conditionalFormatting>
  <conditionalFormatting sqref="D27:S27">
    <cfRule type="cellIs" dxfId="74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72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2" priority="63" operator="equal">
      <formula>212030016606640</formula>
    </cfRule>
  </conditionalFormatting>
  <conditionalFormatting sqref="D29 E4:E6 E28:K29">
    <cfRule type="cellIs" dxfId="741" priority="61" operator="equal">
      <formula>$E$4</formula>
    </cfRule>
    <cfRule type="cellIs" dxfId="740" priority="62" operator="equal">
      <formula>2120</formula>
    </cfRule>
  </conditionalFormatting>
  <conditionalFormatting sqref="D29:E29 F4:F6 F28:F29">
    <cfRule type="cellIs" dxfId="739" priority="59" operator="equal">
      <formula>$F$4</formula>
    </cfRule>
    <cfRule type="cellIs" dxfId="738" priority="60" operator="equal">
      <formula>300</formula>
    </cfRule>
  </conditionalFormatting>
  <conditionalFormatting sqref="G4:G6 G28:G29">
    <cfRule type="cellIs" dxfId="737" priority="57" operator="equal">
      <formula>$G$4</formula>
    </cfRule>
    <cfRule type="cellIs" dxfId="736" priority="58" operator="equal">
      <formula>1660</formula>
    </cfRule>
  </conditionalFormatting>
  <conditionalFormatting sqref="H4:H6 H28:H29">
    <cfRule type="cellIs" dxfId="735" priority="55" operator="equal">
      <formula>$H$4</formula>
    </cfRule>
    <cfRule type="cellIs" dxfId="734" priority="56" operator="equal">
      <formula>6640</formula>
    </cfRule>
  </conditionalFormatting>
  <conditionalFormatting sqref="T6:T28 U28:V28">
    <cfRule type="cellIs" dxfId="733" priority="54" operator="lessThan">
      <formula>0</formula>
    </cfRule>
  </conditionalFormatting>
  <conditionalFormatting sqref="T7:T27">
    <cfRule type="cellIs" dxfId="732" priority="51" operator="lessThan">
      <formula>0</formula>
    </cfRule>
    <cfRule type="cellIs" dxfId="731" priority="52" operator="lessThan">
      <formula>0</formula>
    </cfRule>
    <cfRule type="cellIs" dxfId="730" priority="53" operator="lessThan">
      <formula>0</formula>
    </cfRule>
  </conditionalFormatting>
  <conditionalFormatting sqref="E4:E6 E28:K28">
    <cfRule type="cellIs" dxfId="729" priority="50" operator="equal">
      <formula>$E$4</formula>
    </cfRule>
  </conditionalFormatting>
  <conditionalFormatting sqref="D28:D29 D6 D4:M4">
    <cfRule type="cellIs" dxfId="728" priority="49" operator="equal">
      <formula>$D$4</formula>
    </cfRule>
  </conditionalFormatting>
  <conditionalFormatting sqref="I4:I6 I28:I29">
    <cfRule type="cellIs" dxfId="727" priority="48" operator="equal">
      <formula>$I$4</formula>
    </cfRule>
  </conditionalFormatting>
  <conditionalFormatting sqref="J4:J6 J28:J29">
    <cfRule type="cellIs" dxfId="726" priority="47" operator="equal">
      <formula>$J$4</formula>
    </cfRule>
  </conditionalFormatting>
  <conditionalFormatting sqref="K4:K6 K28:K29">
    <cfRule type="cellIs" dxfId="725" priority="46" operator="equal">
      <formula>$K$4</formula>
    </cfRule>
  </conditionalFormatting>
  <conditionalFormatting sqref="M4:M6">
    <cfRule type="cellIs" dxfId="724" priority="45" operator="equal">
      <formula>$L$4</formula>
    </cfRule>
  </conditionalFormatting>
  <conditionalFormatting sqref="T7:T28 U28:V28">
    <cfRule type="cellIs" dxfId="723" priority="42" operator="lessThan">
      <formula>0</formula>
    </cfRule>
    <cfRule type="cellIs" dxfId="722" priority="43" operator="lessThan">
      <formula>0</formula>
    </cfRule>
    <cfRule type="cellIs" dxfId="721" priority="44" operator="lessThan">
      <formula>0</formula>
    </cfRule>
  </conditionalFormatting>
  <conditionalFormatting sqref="D5:K5">
    <cfRule type="cellIs" dxfId="720" priority="41" operator="greaterThan">
      <formula>0</formula>
    </cfRule>
  </conditionalFormatting>
  <conditionalFormatting sqref="T6:T28 U28:V28">
    <cfRule type="cellIs" dxfId="719" priority="40" operator="lessThan">
      <formula>0</formula>
    </cfRule>
  </conditionalFormatting>
  <conditionalFormatting sqref="T7:T27">
    <cfRule type="cellIs" dxfId="718" priority="37" operator="lessThan">
      <formula>0</formula>
    </cfRule>
    <cfRule type="cellIs" dxfId="717" priority="38" operator="lessThan">
      <formula>0</formula>
    </cfRule>
    <cfRule type="cellIs" dxfId="716" priority="39" operator="lessThan">
      <formula>0</formula>
    </cfRule>
  </conditionalFormatting>
  <conditionalFormatting sqref="T7:T28 U28:V28">
    <cfRule type="cellIs" dxfId="715" priority="34" operator="lessThan">
      <formula>0</formula>
    </cfRule>
    <cfRule type="cellIs" dxfId="714" priority="35" operator="lessThan">
      <formula>0</formula>
    </cfRule>
    <cfRule type="cellIs" dxfId="713" priority="36" operator="lessThan">
      <formula>0</formula>
    </cfRule>
  </conditionalFormatting>
  <conditionalFormatting sqref="D5:K5">
    <cfRule type="cellIs" dxfId="712" priority="33" operator="greaterThan">
      <formula>0</formula>
    </cfRule>
  </conditionalFormatting>
  <conditionalFormatting sqref="L4 L6 L28:L29">
    <cfRule type="cellIs" dxfId="711" priority="32" operator="equal">
      <formula>$L$4</formula>
    </cfRule>
  </conditionalFormatting>
  <conditionalFormatting sqref="D7:S7">
    <cfRule type="cellIs" dxfId="710" priority="31" operator="greaterThan">
      <formula>0</formula>
    </cfRule>
  </conditionalFormatting>
  <conditionalFormatting sqref="D9:S9">
    <cfRule type="cellIs" dxfId="709" priority="30" operator="greaterThan">
      <formula>0</formula>
    </cfRule>
  </conditionalFormatting>
  <conditionalFormatting sqref="D11:S11">
    <cfRule type="cellIs" dxfId="708" priority="29" operator="greaterThan">
      <formula>0</formula>
    </cfRule>
  </conditionalFormatting>
  <conditionalFormatting sqref="D13:S13">
    <cfRule type="cellIs" dxfId="707" priority="28" operator="greaterThan">
      <formula>0</formula>
    </cfRule>
  </conditionalFormatting>
  <conditionalFormatting sqref="D15:S15">
    <cfRule type="cellIs" dxfId="706" priority="27" operator="greaterThan">
      <formula>0</formula>
    </cfRule>
  </conditionalFormatting>
  <conditionalFormatting sqref="D17:S17">
    <cfRule type="cellIs" dxfId="705" priority="26" operator="greaterThan">
      <formula>0</formula>
    </cfRule>
  </conditionalFormatting>
  <conditionalFormatting sqref="D19:S19">
    <cfRule type="cellIs" dxfId="704" priority="25" operator="greaterThan">
      <formula>0</formula>
    </cfRule>
  </conditionalFormatting>
  <conditionalFormatting sqref="D21:S21">
    <cfRule type="cellIs" dxfId="703" priority="24" operator="greaterThan">
      <formula>0</formula>
    </cfRule>
  </conditionalFormatting>
  <conditionalFormatting sqref="D23:S23">
    <cfRule type="cellIs" dxfId="702" priority="23" operator="greaterThan">
      <formula>0</formula>
    </cfRule>
  </conditionalFormatting>
  <conditionalFormatting sqref="D25:S25">
    <cfRule type="cellIs" dxfId="701" priority="22" operator="greaterThan">
      <formula>0</formula>
    </cfRule>
  </conditionalFormatting>
  <conditionalFormatting sqref="D27:S27">
    <cfRule type="cellIs" dxfId="700" priority="21" operator="greaterThan">
      <formula>0</formula>
    </cfRule>
  </conditionalFormatting>
  <conditionalFormatting sqref="U6">
    <cfRule type="cellIs" dxfId="699" priority="20" operator="lessThan">
      <formula>0</formula>
    </cfRule>
  </conditionalFormatting>
  <conditionalFormatting sqref="U6">
    <cfRule type="cellIs" dxfId="698" priority="19" operator="lessThan">
      <formula>0</formula>
    </cfRule>
  </conditionalFormatting>
  <conditionalFormatting sqref="V6">
    <cfRule type="cellIs" dxfId="697" priority="18" operator="lessThan">
      <formula>0</formula>
    </cfRule>
  </conditionalFormatting>
  <conditionalFormatting sqref="V6">
    <cfRule type="cellIs" dxfId="69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5" t="s">
        <v>39</v>
      </c>
      <c r="B29" s="106"/>
      <c r="C29" s="107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73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2" t="s">
        <v>38</v>
      </c>
      <c r="B28" s="122"/>
      <c r="C28" s="122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6" t="s">
        <v>39</v>
      </c>
      <c r="B29" s="116"/>
      <c r="C29" s="116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1"/>
      <c r="N29" s="121"/>
      <c r="O29" s="121"/>
      <c r="P29" s="121"/>
      <c r="Q29" s="121"/>
      <c r="R29" s="121"/>
      <c r="S29" s="121"/>
      <c r="T29" s="12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7:T27">
    <cfRule type="cellIs" dxfId="629" priority="17" operator="lessThan">
      <formula>0</formula>
    </cfRule>
    <cfRule type="cellIs" dxfId="628" priority="18" operator="lessThan">
      <formula>0</formula>
    </cfRule>
    <cfRule type="cellIs" dxfId="627" priority="19" operator="lessThan">
      <formula>0</formula>
    </cfRule>
  </conditionalFormatting>
  <conditionalFormatting sqref="D5:K5">
    <cfRule type="cellIs" dxfId="626" priority="13" operator="greaterThan">
      <formula>0</formula>
    </cfRule>
  </conditionalFormatting>
  <conditionalFormatting sqref="L4 L6 L28:L29">
    <cfRule type="cellIs" dxfId="625" priority="12" operator="equal">
      <formula>$L$4</formula>
    </cfRule>
  </conditionalFormatting>
  <conditionalFormatting sqref="D7:S7">
    <cfRule type="cellIs" dxfId="624" priority="11" operator="greaterThan">
      <formula>0</formula>
    </cfRule>
  </conditionalFormatting>
  <conditionalFormatting sqref="D9:S9">
    <cfRule type="cellIs" dxfId="623" priority="10" operator="greaterThan">
      <formula>0</formula>
    </cfRule>
  </conditionalFormatting>
  <conditionalFormatting sqref="D11:S11">
    <cfRule type="cellIs" dxfId="622" priority="9" operator="greaterThan">
      <formula>0</formula>
    </cfRule>
  </conditionalFormatting>
  <conditionalFormatting sqref="D13:S13">
    <cfRule type="cellIs" dxfId="621" priority="8" operator="greaterThan">
      <formula>0</formula>
    </cfRule>
  </conditionalFormatting>
  <conditionalFormatting sqref="D15:S15">
    <cfRule type="cellIs" dxfId="620" priority="7" operator="greaterThan">
      <formula>0</formula>
    </cfRule>
  </conditionalFormatting>
  <conditionalFormatting sqref="D17:S17">
    <cfRule type="cellIs" dxfId="619" priority="6" operator="greaterThan">
      <formula>0</formula>
    </cfRule>
  </conditionalFormatting>
  <conditionalFormatting sqref="D19:S19">
    <cfRule type="cellIs" dxfId="618" priority="5" operator="greaterThan">
      <formula>0</formula>
    </cfRule>
  </conditionalFormatting>
  <conditionalFormatting sqref="D21:S21">
    <cfRule type="cellIs" dxfId="617" priority="4" operator="greaterThan">
      <formula>0</formula>
    </cfRule>
  </conditionalFormatting>
  <conditionalFormatting sqref="D23:S23">
    <cfRule type="cellIs" dxfId="616" priority="3" operator="greaterThan">
      <formula>0</formula>
    </cfRule>
  </conditionalFormatting>
  <conditionalFormatting sqref="D25:S25">
    <cfRule type="cellIs" dxfId="615" priority="2" operator="greaterThan">
      <formula>0</formula>
    </cfRule>
  </conditionalFormatting>
  <conditionalFormatting sqref="D27:S27">
    <cfRule type="cellIs" dxfId="6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4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4" ht="18.75" x14ac:dyDescent="0.25">
      <c r="A3" s="112" t="s">
        <v>77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23"/>
      <c r="O3" s="123"/>
      <c r="P3" s="123"/>
      <c r="Q3" s="123"/>
      <c r="R3" s="123"/>
      <c r="S3" s="123"/>
      <c r="T3" s="123"/>
    </row>
    <row r="4" spans="1:24" x14ac:dyDescent="0.25">
      <c r="A4" s="116" t="s">
        <v>1</v>
      </c>
      <c r="B4" s="116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7"/>
      <c r="O4" s="117"/>
      <c r="P4" s="117"/>
      <c r="Q4" s="117"/>
      <c r="R4" s="117"/>
      <c r="S4" s="117"/>
      <c r="T4" s="117"/>
      <c r="U4" s="117"/>
      <c r="V4" s="117"/>
    </row>
    <row r="5" spans="1:24" x14ac:dyDescent="0.25">
      <c r="A5" s="116" t="s">
        <v>2</v>
      </c>
      <c r="B5" s="116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  <c r="U5" s="117"/>
      <c r="V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75</v>
      </c>
      <c r="V6" s="78" t="s">
        <v>76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3" priority="47" operator="equal">
      <formula>212030016606640</formula>
    </cfRule>
  </conditionalFormatting>
  <conditionalFormatting sqref="D29 E4:E6 E28:K29">
    <cfRule type="cellIs" dxfId="612" priority="45" operator="equal">
      <formula>$E$4</formula>
    </cfRule>
    <cfRule type="cellIs" dxfId="611" priority="46" operator="equal">
      <formula>2120</formula>
    </cfRule>
  </conditionalFormatting>
  <conditionalFormatting sqref="D29:E29 F4:F6 F28:F29">
    <cfRule type="cellIs" dxfId="610" priority="43" operator="equal">
      <formula>$F$4</formula>
    </cfRule>
    <cfRule type="cellIs" dxfId="609" priority="44" operator="equal">
      <formula>300</formula>
    </cfRule>
  </conditionalFormatting>
  <conditionalFormatting sqref="G4:G6 G28:G29">
    <cfRule type="cellIs" dxfId="608" priority="41" operator="equal">
      <formula>$G$4</formula>
    </cfRule>
    <cfRule type="cellIs" dxfId="607" priority="42" operator="equal">
      <formula>1660</formula>
    </cfRule>
  </conditionalFormatting>
  <conditionalFormatting sqref="H4:H6 H28:H29">
    <cfRule type="cellIs" dxfId="606" priority="39" operator="equal">
      <formula>$H$4</formula>
    </cfRule>
    <cfRule type="cellIs" dxfId="605" priority="40" operator="equal">
      <formula>6640</formula>
    </cfRule>
  </conditionalFormatting>
  <conditionalFormatting sqref="T6:T28 U28:V28">
    <cfRule type="cellIs" dxfId="604" priority="38" operator="lessThan">
      <formula>0</formula>
    </cfRule>
  </conditionalFormatting>
  <conditionalFormatting sqref="T7:T27">
    <cfRule type="cellIs" dxfId="603" priority="35" operator="lessThan">
      <formula>0</formula>
    </cfRule>
    <cfRule type="cellIs" dxfId="602" priority="36" operator="lessThan">
      <formula>0</formula>
    </cfRule>
    <cfRule type="cellIs" dxfId="601" priority="37" operator="lessThan">
      <formula>0</formula>
    </cfRule>
  </conditionalFormatting>
  <conditionalFormatting sqref="E4:E6 E28:K28">
    <cfRule type="cellIs" dxfId="600" priority="34" operator="equal">
      <formula>$E$4</formula>
    </cfRule>
  </conditionalFormatting>
  <conditionalFormatting sqref="D28:D29 D6 D4:M4">
    <cfRule type="cellIs" dxfId="599" priority="33" operator="equal">
      <formula>$D$4</formula>
    </cfRule>
  </conditionalFormatting>
  <conditionalFormatting sqref="I4:I6 I28:I29">
    <cfRule type="cellIs" dxfId="598" priority="32" operator="equal">
      <formula>$I$4</formula>
    </cfRule>
  </conditionalFormatting>
  <conditionalFormatting sqref="J4:J6 J28:J29">
    <cfRule type="cellIs" dxfId="597" priority="31" operator="equal">
      <formula>$J$4</formula>
    </cfRule>
  </conditionalFormatting>
  <conditionalFormatting sqref="K4:K6 K28:K29">
    <cfRule type="cellIs" dxfId="596" priority="30" operator="equal">
      <formula>$K$4</formula>
    </cfRule>
  </conditionalFormatting>
  <conditionalFormatting sqref="M4:M6">
    <cfRule type="cellIs" dxfId="595" priority="29" operator="equal">
      <formula>$L$4</formula>
    </cfRule>
  </conditionalFormatting>
  <conditionalFormatting sqref="T7:T28 U28:V28">
    <cfRule type="cellIs" dxfId="594" priority="26" operator="lessThan">
      <formula>0</formula>
    </cfRule>
    <cfRule type="cellIs" dxfId="593" priority="27" operator="lessThan">
      <formula>0</formula>
    </cfRule>
    <cfRule type="cellIs" dxfId="592" priority="28" operator="lessThan">
      <formula>0</formula>
    </cfRule>
  </conditionalFormatting>
  <conditionalFormatting sqref="D5:K5">
    <cfRule type="cellIs" dxfId="591" priority="25" operator="greaterThan">
      <formula>0</formula>
    </cfRule>
  </conditionalFormatting>
  <conditionalFormatting sqref="T6:T28 U28:V28">
    <cfRule type="cellIs" dxfId="590" priority="24" operator="lessThan">
      <formula>0</formula>
    </cfRule>
  </conditionalFormatting>
  <conditionalFormatting sqref="T7:T27">
    <cfRule type="cellIs" dxfId="589" priority="21" operator="lessThan">
      <formula>0</formula>
    </cfRule>
    <cfRule type="cellIs" dxfId="588" priority="22" operator="lessThan">
      <formula>0</formula>
    </cfRule>
    <cfRule type="cellIs" dxfId="587" priority="23" operator="lessThan">
      <formula>0</formula>
    </cfRule>
  </conditionalFormatting>
  <conditionalFormatting sqref="T7:T28 U28:V28">
    <cfRule type="cellIs" dxfId="586" priority="18" operator="lessThan">
      <formula>0</formula>
    </cfRule>
    <cfRule type="cellIs" dxfId="585" priority="19" operator="lessThan">
      <formula>0</formula>
    </cfRule>
    <cfRule type="cellIs" dxfId="584" priority="20" operator="lessThan">
      <formula>0</formula>
    </cfRule>
  </conditionalFormatting>
  <conditionalFormatting sqref="D5:K5">
    <cfRule type="cellIs" dxfId="583" priority="17" operator="greaterThan">
      <formula>0</formula>
    </cfRule>
  </conditionalFormatting>
  <conditionalFormatting sqref="L4 L6 L28:L29">
    <cfRule type="cellIs" dxfId="582" priority="16" operator="equal">
      <formula>$L$4</formula>
    </cfRule>
  </conditionalFormatting>
  <conditionalFormatting sqref="D7:S7">
    <cfRule type="cellIs" dxfId="581" priority="15" operator="greaterThan">
      <formula>0</formula>
    </cfRule>
  </conditionalFormatting>
  <conditionalFormatting sqref="D9:S9">
    <cfRule type="cellIs" dxfId="580" priority="14" operator="greaterThan">
      <formula>0</formula>
    </cfRule>
  </conditionalFormatting>
  <conditionalFormatting sqref="D11:S11">
    <cfRule type="cellIs" dxfId="579" priority="13" operator="greaterThan">
      <formula>0</formula>
    </cfRule>
  </conditionalFormatting>
  <conditionalFormatting sqref="D13:S13">
    <cfRule type="cellIs" dxfId="578" priority="12" operator="greaterThan">
      <formula>0</formula>
    </cfRule>
  </conditionalFormatting>
  <conditionalFormatting sqref="D15:S15">
    <cfRule type="cellIs" dxfId="577" priority="11" operator="greaterThan">
      <formula>0</formula>
    </cfRule>
  </conditionalFormatting>
  <conditionalFormatting sqref="D17:S17">
    <cfRule type="cellIs" dxfId="576" priority="10" operator="greaterThan">
      <formula>0</formula>
    </cfRule>
  </conditionalFormatting>
  <conditionalFormatting sqref="D19:S19">
    <cfRule type="cellIs" dxfId="575" priority="9" operator="greaterThan">
      <formula>0</formula>
    </cfRule>
  </conditionalFormatting>
  <conditionalFormatting sqref="D21:S21">
    <cfRule type="cellIs" dxfId="574" priority="8" operator="greaterThan">
      <formula>0</formula>
    </cfRule>
  </conditionalFormatting>
  <conditionalFormatting sqref="D23:S23">
    <cfRule type="cellIs" dxfId="573" priority="7" operator="greaterThan">
      <formula>0</formula>
    </cfRule>
  </conditionalFormatting>
  <conditionalFormatting sqref="D25:S25">
    <cfRule type="cellIs" dxfId="572" priority="6" operator="greaterThan">
      <formula>0</formula>
    </cfRule>
  </conditionalFormatting>
  <conditionalFormatting sqref="D27:S27">
    <cfRule type="cellIs" dxfId="571" priority="5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48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2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2" priority="43" operator="equal">
      <formula>212030016606640</formula>
    </cfRule>
  </conditionalFormatting>
  <conditionalFormatting sqref="D29 E4:E6 E28:K29">
    <cfRule type="cellIs" dxfId="1351" priority="41" operator="equal">
      <formula>$E$4</formula>
    </cfRule>
    <cfRule type="cellIs" dxfId="1350" priority="42" operator="equal">
      <formula>2120</formula>
    </cfRule>
  </conditionalFormatting>
  <conditionalFormatting sqref="D29:E29 F4:F6 F28:F29">
    <cfRule type="cellIs" dxfId="1349" priority="39" operator="equal">
      <formula>$F$4</formula>
    </cfRule>
    <cfRule type="cellIs" dxfId="1348" priority="40" operator="equal">
      <formula>300</formula>
    </cfRule>
  </conditionalFormatting>
  <conditionalFormatting sqref="G4:G6 G28:G29">
    <cfRule type="cellIs" dxfId="1347" priority="37" operator="equal">
      <formula>$G$4</formula>
    </cfRule>
    <cfRule type="cellIs" dxfId="1346" priority="38" operator="equal">
      <formula>1660</formula>
    </cfRule>
  </conditionalFormatting>
  <conditionalFormatting sqref="H4:H6 H28:H29">
    <cfRule type="cellIs" dxfId="1345" priority="35" operator="equal">
      <formula>$H$4</formula>
    </cfRule>
    <cfRule type="cellIs" dxfId="1344" priority="36" operator="equal">
      <formula>6640</formula>
    </cfRule>
  </conditionalFormatting>
  <conditionalFormatting sqref="T6:T28">
    <cfRule type="cellIs" dxfId="1343" priority="34" operator="lessThan">
      <formula>0</formula>
    </cfRule>
  </conditionalFormatting>
  <conditionalFormatting sqref="T7:T27">
    <cfRule type="cellIs" dxfId="1342" priority="31" operator="lessThan">
      <formula>0</formula>
    </cfRule>
    <cfRule type="cellIs" dxfId="1341" priority="32" operator="lessThan">
      <formula>0</formula>
    </cfRule>
    <cfRule type="cellIs" dxfId="1340" priority="33" operator="lessThan">
      <formula>0</formula>
    </cfRule>
  </conditionalFormatting>
  <conditionalFormatting sqref="E4:E6 E28:K28">
    <cfRule type="cellIs" dxfId="1339" priority="30" operator="equal">
      <formula>$E$4</formula>
    </cfRule>
  </conditionalFormatting>
  <conditionalFormatting sqref="D28:D29 D6 D4:M4">
    <cfRule type="cellIs" dxfId="1338" priority="29" operator="equal">
      <formula>$D$4</formula>
    </cfRule>
  </conditionalFormatting>
  <conditionalFormatting sqref="I4:I6 I28:I29">
    <cfRule type="cellIs" dxfId="1337" priority="28" operator="equal">
      <formula>$I$4</formula>
    </cfRule>
  </conditionalFormatting>
  <conditionalFormatting sqref="J4:J6 J28:J29">
    <cfRule type="cellIs" dxfId="1336" priority="27" operator="equal">
      <formula>$J$4</formula>
    </cfRule>
  </conditionalFormatting>
  <conditionalFormatting sqref="K4:K6 K28:K29">
    <cfRule type="cellIs" dxfId="1335" priority="26" operator="equal">
      <formula>$K$4</formula>
    </cfRule>
  </conditionalFormatting>
  <conditionalFormatting sqref="M4:M6">
    <cfRule type="cellIs" dxfId="1334" priority="25" operator="equal">
      <formula>$L$4</formula>
    </cfRule>
  </conditionalFormatting>
  <conditionalFormatting sqref="T7:T28">
    <cfRule type="cellIs" dxfId="1333" priority="22" operator="lessThan">
      <formula>0</formula>
    </cfRule>
    <cfRule type="cellIs" dxfId="1332" priority="23" operator="lessThan">
      <formula>0</formula>
    </cfRule>
    <cfRule type="cellIs" dxfId="1331" priority="24" operator="lessThan">
      <formula>0</formula>
    </cfRule>
  </conditionalFormatting>
  <conditionalFormatting sqref="D5:K5">
    <cfRule type="cellIs" dxfId="1330" priority="21" operator="greaterThan">
      <formula>0</formula>
    </cfRule>
  </conditionalFormatting>
  <conditionalFormatting sqref="T6:T28">
    <cfRule type="cellIs" dxfId="1329" priority="20" operator="lessThan">
      <formula>0</formula>
    </cfRule>
  </conditionalFormatting>
  <conditionalFormatting sqref="T7:T27">
    <cfRule type="cellIs" dxfId="1328" priority="17" operator="lessThan">
      <formula>0</formula>
    </cfRule>
    <cfRule type="cellIs" dxfId="1327" priority="18" operator="lessThan">
      <formula>0</formula>
    </cfRule>
    <cfRule type="cellIs" dxfId="1326" priority="19" operator="lessThan">
      <formula>0</formula>
    </cfRule>
  </conditionalFormatting>
  <conditionalFormatting sqref="T7:T28">
    <cfRule type="cellIs" dxfId="1325" priority="14" operator="lessThan">
      <formula>0</formula>
    </cfRule>
    <cfRule type="cellIs" dxfId="1324" priority="15" operator="lessThan">
      <formula>0</formula>
    </cfRule>
    <cfRule type="cellIs" dxfId="1323" priority="16" operator="lessThan">
      <formula>0</formula>
    </cfRule>
  </conditionalFormatting>
  <conditionalFormatting sqref="D5:K5">
    <cfRule type="cellIs" dxfId="1322" priority="13" operator="greaterThan">
      <formula>0</formula>
    </cfRule>
  </conditionalFormatting>
  <conditionalFormatting sqref="L4 L6 L28:L29">
    <cfRule type="cellIs" dxfId="1321" priority="12" operator="equal">
      <formula>$L$4</formula>
    </cfRule>
  </conditionalFormatting>
  <conditionalFormatting sqref="D7:S7">
    <cfRule type="cellIs" dxfId="1320" priority="11" operator="greaterThan">
      <formula>0</formula>
    </cfRule>
  </conditionalFormatting>
  <conditionalFormatting sqref="D9:S9">
    <cfRule type="cellIs" dxfId="1319" priority="10" operator="greaterThan">
      <formula>0</formula>
    </cfRule>
  </conditionalFormatting>
  <conditionalFormatting sqref="D11:S11">
    <cfRule type="cellIs" dxfId="1318" priority="9" operator="greaterThan">
      <formula>0</formula>
    </cfRule>
  </conditionalFormatting>
  <conditionalFormatting sqref="D13:S13">
    <cfRule type="cellIs" dxfId="1317" priority="8" operator="greaterThan">
      <formula>0</formula>
    </cfRule>
  </conditionalFormatting>
  <conditionalFormatting sqref="D15:S15">
    <cfRule type="cellIs" dxfId="1316" priority="7" operator="greaterThan">
      <formula>0</formula>
    </cfRule>
  </conditionalFormatting>
  <conditionalFormatting sqref="D17:S17">
    <cfRule type="cellIs" dxfId="1315" priority="6" operator="greaterThan">
      <formula>0</formula>
    </cfRule>
  </conditionalFormatting>
  <conditionalFormatting sqref="D19:S19">
    <cfRule type="cellIs" dxfId="1314" priority="5" operator="greaterThan">
      <formula>0</formula>
    </cfRule>
  </conditionalFormatting>
  <conditionalFormatting sqref="D21:S21">
    <cfRule type="cellIs" dxfId="1313" priority="4" operator="greaterThan">
      <formula>0</formula>
    </cfRule>
  </conditionalFormatting>
  <conditionalFormatting sqref="D23:S23">
    <cfRule type="cellIs" dxfId="1312" priority="3" operator="greaterThan">
      <formula>0</formula>
    </cfRule>
  </conditionalFormatting>
  <conditionalFormatting sqref="D25:S25">
    <cfRule type="cellIs" dxfId="1311" priority="2" operator="greaterThan">
      <formula>0</formula>
    </cfRule>
  </conditionalFormatting>
  <conditionalFormatting sqref="D27:S27">
    <cfRule type="cellIs" dxfId="131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78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4"/>
      <c r="O29" s="125"/>
      <c r="P29" s="125"/>
      <c r="Q29" s="125"/>
      <c r="R29" s="125"/>
      <c r="S29" s="125"/>
      <c r="T29" s="125"/>
      <c r="U29" s="125"/>
      <c r="V29" s="12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4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4" ht="18.75" x14ac:dyDescent="0.25">
      <c r="A3" s="112" t="s">
        <v>80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4" x14ac:dyDescent="0.25">
      <c r="A4" s="116" t="s">
        <v>1</v>
      </c>
      <c r="B4" s="116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7"/>
      <c r="O4" s="117"/>
      <c r="P4" s="117"/>
      <c r="Q4" s="117"/>
      <c r="R4" s="117"/>
      <c r="S4" s="117"/>
      <c r="T4" s="117"/>
      <c r="U4" s="86"/>
      <c r="V4" s="86"/>
    </row>
    <row r="5" spans="1:24" x14ac:dyDescent="0.25">
      <c r="A5" s="116" t="s">
        <v>2</v>
      </c>
      <c r="B5" s="116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7"/>
      <c r="O5" s="117"/>
      <c r="P5" s="117"/>
      <c r="Q5" s="117"/>
      <c r="R5" s="117"/>
      <c r="S5" s="117"/>
      <c r="T5" s="117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2" t="s">
        <v>38</v>
      </c>
      <c r="B28" s="103"/>
      <c r="C28" s="104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5" t="s">
        <v>39</v>
      </c>
      <c r="B29" s="106"/>
      <c r="C29" s="107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7"/>
      <c r="O29" s="128"/>
      <c r="P29" s="128"/>
      <c r="Q29" s="128"/>
      <c r="R29" s="128"/>
      <c r="S29" s="128"/>
      <c r="T29" s="129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9" priority="63" operator="equal">
      <formula>212030016606640</formula>
    </cfRule>
  </conditionalFormatting>
  <conditionalFormatting sqref="D29 E4:E6 E28:K29">
    <cfRule type="cellIs" dxfId="518" priority="61" operator="equal">
      <formula>$E$4</formula>
    </cfRule>
    <cfRule type="cellIs" dxfId="517" priority="62" operator="equal">
      <formula>2120</formula>
    </cfRule>
  </conditionalFormatting>
  <conditionalFormatting sqref="D29:E29 F4:F6 F28:F29">
    <cfRule type="cellIs" dxfId="516" priority="59" operator="equal">
      <formula>$F$4</formula>
    </cfRule>
    <cfRule type="cellIs" dxfId="515" priority="60" operator="equal">
      <formula>300</formula>
    </cfRule>
  </conditionalFormatting>
  <conditionalFormatting sqref="G4:G6 G28:G29">
    <cfRule type="cellIs" dxfId="514" priority="57" operator="equal">
      <formula>$G$4</formula>
    </cfRule>
    <cfRule type="cellIs" dxfId="513" priority="58" operator="equal">
      <formula>1660</formula>
    </cfRule>
  </conditionalFormatting>
  <conditionalFormatting sqref="H4:H6 H28:H29">
    <cfRule type="cellIs" dxfId="512" priority="55" operator="equal">
      <formula>$H$4</formula>
    </cfRule>
    <cfRule type="cellIs" dxfId="511" priority="56" operator="equal">
      <formula>6640</formula>
    </cfRule>
  </conditionalFormatting>
  <conditionalFormatting sqref="T6:T28 U28:V28">
    <cfRule type="cellIs" dxfId="510" priority="54" operator="lessThan">
      <formula>0</formula>
    </cfRule>
  </conditionalFormatting>
  <conditionalFormatting sqref="T7:T27">
    <cfRule type="cellIs" dxfId="509" priority="51" operator="lessThan">
      <formula>0</formula>
    </cfRule>
    <cfRule type="cellIs" dxfId="508" priority="52" operator="lessThan">
      <formula>0</formula>
    </cfRule>
    <cfRule type="cellIs" dxfId="507" priority="53" operator="lessThan">
      <formula>0</formula>
    </cfRule>
  </conditionalFormatting>
  <conditionalFormatting sqref="E4:E6 E28:K28">
    <cfRule type="cellIs" dxfId="506" priority="50" operator="equal">
      <formula>$E$4</formula>
    </cfRule>
  </conditionalFormatting>
  <conditionalFormatting sqref="D28:D29 D6 D4:M4">
    <cfRule type="cellIs" dxfId="505" priority="49" operator="equal">
      <formula>$D$4</formula>
    </cfRule>
  </conditionalFormatting>
  <conditionalFormatting sqref="I4:I6 I28:I29">
    <cfRule type="cellIs" dxfId="504" priority="48" operator="equal">
      <formula>$I$4</formula>
    </cfRule>
  </conditionalFormatting>
  <conditionalFormatting sqref="J4:J6 J28:J29">
    <cfRule type="cellIs" dxfId="503" priority="47" operator="equal">
      <formula>$J$4</formula>
    </cfRule>
  </conditionalFormatting>
  <conditionalFormatting sqref="K4:K6 K28:K29">
    <cfRule type="cellIs" dxfId="502" priority="46" operator="equal">
      <formula>$K$4</formula>
    </cfRule>
  </conditionalFormatting>
  <conditionalFormatting sqref="M4:M6">
    <cfRule type="cellIs" dxfId="501" priority="45" operator="equal">
      <formula>$L$4</formula>
    </cfRule>
  </conditionalFormatting>
  <conditionalFormatting sqref="T7:T28 U28:V28">
    <cfRule type="cellIs" dxfId="500" priority="42" operator="lessThan">
      <formula>0</formula>
    </cfRule>
    <cfRule type="cellIs" dxfId="499" priority="43" operator="lessThan">
      <formula>0</formula>
    </cfRule>
    <cfRule type="cellIs" dxfId="498" priority="44" operator="lessThan">
      <formula>0</formula>
    </cfRule>
  </conditionalFormatting>
  <conditionalFormatting sqref="D5:K5">
    <cfRule type="cellIs" dxfId="497" priority="41" operator="greaterThan">
      <formula>0</formula>
    </cfRule>
  </conditionalFormatting>
  <conditionalFormatting sqref="T6:T28 U28:V28">
    <cfRule type="cellIs" dxfId="496" priority="40" operator="lessThan">
      <formula>0</formula>
    </cfRule>
  </conditionalFormatting>
  <conditionalFormatting sqref="T7:T27">
    <cfRule type="cellIs" dxfId="495" priority="37" operator="lessThan">
      <formula>0</formula>
    </cfRule>
    <cfRule type="cellIs" dxfId="494" priority="38" operator="lessThan">
      <formula>0</formula>
    </cfRule>
    <cfRule type="cellIs" dxfId="493" priority="39" operator="lessThan">
      <formula>0</formula>
    </cfRule>
  </conditionalFormatting>
  <conditionalFormatting sqref="T7:T28 U28:V28">
    <cfRule type="cellIs" dxfId="492" priority="34" operator="lessThan">
      <formula>0</formula>
    </cfRule>
    <cfRule type="cellIs" dxfId="491" priority="35" operator="lessThan">
      <formula>0</formula>
    </cfRule>
    <cfRule type="cellIs" dxfId="490" priority="36" operator="lessThan">
      <formula>0</formula>
    </cfRule>
  </conditionalFormatting>
  <conditionalFormatting sqref="D5:K5">
    <cfRule type="cellIs" dxfId="489" priority="33" operator="greaterThan">
      <formula>0</formula>
    </cfRule>
  </conditionalFormatting>
  <conditionalFormatting sqref="L4 L6 L28:L29">
    <cfRule type="cellIs" dxfId="488" priority="32" operator="equal">
      <formula>$L$4</formula>
    </cfRule>
  </conditionalFormatting>
  <conditionalFormatting sqref="D7:S7">
    <cfRule type="cellIs" dxfId="487" priority="31" operator="greaterThan">
      <formula>0</formula>
    </cfRule>
  </conditionalFormatting>
  <conditionalFormatting sqref="D9:S9">
    <cfRule type="cellIs" dxfId="486" priority="30" operator="greaterThan">
      <formula>0</formula>
    </cfRule>
  </conditionalFormatting>
  <conditionalFormatting sqref="D11:S11">
    <cfRule type="cellIs" dxfId="485" priority="29" operator="greaterThan">
      <formula>0</formula>
    </cfRule>
  </conditionalFormatting>
  <conditionalFormatting sqref="D13:S13">
    <cfRule type="cellIs" dxfId="484" priority="28" operator="greaterThan">
      <formula>0</formula>
    </cfRule>
  </conditionalFormatting>
  <conditionalFormatting sqref="D15:S15">
    <cfRule type="cellIs" dxfId="483" priority="27" operator="greaterThan">
      <formula>0</formula>
    </cfRule>
  </conditionalFormatting>
  <conditionalFormatting sqref="D17:S17">
    <cfRule type="cellIs" dxfId="482" priority="26" operator="greaterThan">
      <formula>0</formula>
    </cfRule>
  </conditionalFormatting>
  <conditionalFormatting sqref="D19:S19">
    <cfRule type="cellIs" dxfId="481" priority="25" operator="greaterThan">
      <formula>0</formula>
    </cfRule>
  </conditionalFormatting>
  <conditionalFormatting sqref="D21:S21">
    <cfRule type="cellIs" dxfId="480" priority="24" operator="greaterThan">
      <formula>0</formula>
    </cfRule>
  </conditionalFormatting>
  <conditionalFormatting sqref="D23:S23">
    <cfRule type="cellIs" dxfId="479" priority="23" operator="greaterThan">
      <formula>0</formula>
    </cfRule>
  </conditionalFormatting>
  <conditionalFormatting sqref="D25:S25">
    <cfRule type="cellIs" dxfId="478" priority="22" operator="greaterThan">
      <formula>0</formula>
    </cfRule>
  </conditionalFormatting>
  <conditionalFormatting sqref="D27:S27">
    <cfRule type="cellIs" dxfId="477" priority="21" operator="greaterThan">
      <formula>0</formula>
    </cfRule>
  </conditionalFormatting>
  <conditionalFormatting sqref="U6">
    <cfRule type="cellIs" dxfId="476" priority="20" operator="lessThan">
      <formula>0</formula>
    </cfRule>
  </conditionalFormatting>
  <conditionalFormatting sqref="U6">
    <cfRule type="cellIs" dxfId="475" priority="19" operator="lessThan">
      <formula>0</formula>
    </cfRule>
  </conditionalFormatting>
  <conditionalFormatting sqref="V6">
    <cfRule type="cellIs" dxfId="474" priority="18" operator="lessThan">
      <formula>0</formula>
    </cfRule>
  </conditionalFormatting>
  <conditionalFormatting sqref="V6">
    <cfRule type="cellIs" dxfId="47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'27'!D29</f>
        <v>553790</v>
      </c>
      <c r="E4" s="2">
        <f>'27'!E29</f>
        <v>8210</v>
      </c>
      <c r="F4" s="2">
        <f>'27'!F29</f>
        <v>16970</v>
      </c>
      <c r="G4" s="2">
        <f>'27'!G29</f>
        <v>0</v>
      </c>
      <c r="H4" s="2">
        <f>'27'!H29</f>
        <v>27060</v>
      </c>
      <c r="I4" s="2">
        <f>'27'!I29</f>
        <v>308</v>
      </c>
      <c r="J4" s="2">
        <f>'27'!J29</f>
        <v>242</v>
      </c>
      <c r="K4" s="2">
        <f>'27'!K29</f>
        <v>269</v>
      </c>
      <c r="L4" s="2">
        <f>'27'!L29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'28'!D29</f>
        <v>553790</v>
      </c>
      <c r="E4" s="2">
        <f>'28'!E29</f>
        <v>8210</v>
      </c>
      <c r="F4" s="2">
        <f>'28'!F29</f>
        <v>16970</v>
      </c>
      <c r="G4" s="2">
        <f>'28'!G29</f>
        <v>0</v>
      </c>
      <c r="H4" s="2">
        <f>'28'!H29</f>
        <v>27060</v>
      </c>
      <c r="I4" s="2">
        <f>'28'!I29</f>
        <v>308</v>
      </c>
      <c r="J4" s="2">
        <f>'28'!J29</f>
        <v>242</v>
      </c>
      <c r="K4" s="2">
        <f>'28'!K29</f>
        <v>269</v>
      </c>
      <c r="L4" s="2">
        <f>'28'!L29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9" priority="43" operator="equal">
      <formula>212030016606640</formula>
    </cfRule>
  </conditionalFormatting>
  <conditionalFormatting sqref="D29 E4:E6 E28:K29">
    <cfRule type="cellIs" dxfId="1308" priority="41" operator="equal">
      <formula>$E$4</formula>
    </cfRule>
    <cfRule type="cellIs" dxfId="1307" priority="42" operator="equal">
      <formula>2120</formula>
    </cfRule>
  </conditionalFormatting>
  <conditionalFormatting sqref="D29:E29 F4:F6 F28:F29">
    <cfRule type="cellIs" dxfId="1306" priority="39" operator="equal">
      <formula>$F$4</formula>
    </cfRule>
    <cfRule type="cellIs" dxfId="1305" priority="40" operator="equal">
      <formula>300</formula>
    </cfRule>
  </conditionalFormatting>
  <conditionalFormatting sqref="G4:G6 G28:G29">
    <cfRule type="cellIs" dxfId="1304" priority="37" operator="equal">
      <formula>$G$4</formula>
    </cfRule>
    <cfRule type="cellIs" dxfId="1303" priority="38" operator="equal">
      <formula>1660</formula>
    </cfRule>
  </conditionalFormatting>
  <conditionalFormatting sqref="H4:H6 H28:H29">
    <cfRule type="cellIs" dxfId="1302" priority="35" operator="equal">
      <formula>$H$4</formula>
    </cfRule>
    <cfRule type="cellIs" dxfId="1301" priority="36" operator="equal">
      <formula>6640</formula>
    </cfRule>
  </conditionalFormatting>
  <conditionalFormatting sqref="T6:T28">
    <cfRule type="cellIs" dxfId="1300" priority="34" operator="lessThan">
      <formula>0</formula>
    </cfRule>
  </conditionalFormatting>
  <conditionalFormatting sqref="T7:T27">
    <cfRule type="cellIs" dxfId="1299" priority="31" operator="lessThan">
      <formula>0</formula>
    </cfRule>
    <cfRule type="cellIs" dxfId="1298" priority="32" operator="lessThan">
      <formula>0</formula>
    </cfRule>
    <cfRule type="cellIs" dxfId="1297" priority="33" operator="lessThan">
      <formula>0</formula>
    </cfRule>
  </conditionalFormatting>
  <conditionalFormatting sqref="E4:E6 E28:K28">
    <cfRule type="cellIs" dxfId="1296" priority="30" operator="equal">
      <formula>$E$4</formula>
    </cfRule>
  </conditionalFormatting>
  <conditionalFormatting sqref="D28:D29 D6 D4:M4">
    <cfRule type="cellIs" dxfId="1295" priority="29" operator="equal">
      <formula>$D$4</formula>
    </cfRule>
  </conditionalFormatting>
  <conditionalFormatting sqref="I4:I6 I28:I29">
    <cfRule type="cellIs" dxfId="1294" priority="28" operator="equal">
      <formula>$I$4</formula>
    </cfRule>
  </conditionalFormatting>
  <conditionalFormatting sqref="J4:J6 J28:J29">
    <cfRule type="cellIs" dxfId="1293" priority="27" operator="equal">
      <formula>$J$4</formula>
    </cfRule>
  </conditionalFormatting>
  <conditionalFormatting sqref="K4:K6 K28:K29">
    <cfRule type="cellIs" dxfId="1292" priority="26" operator="equal">
      <formula>$K$4</formula>
    </cfRule>
  </conditionalFormatting>
  <conditionalFormatting sqref="M4:M6">
    <cfRule type="cellIs" dxfId="1291" priority="25" operator="equal">
      <formula>$L$4</formula>
    </cfRule>
  </conditionalFormatting>
  <conditionalFormatting sqref="T7:T28">
    <cfRule type="cellIs" dxfId="1290" priority="22" operator="lessThan">
      <formula>0</formula>
    </cfRule>
    <cfRule type="cellIs" dxfId="1289" priority="23" operator="lessThan">
      <formula>0</formula>
    </cfRule>
    <cfRule type="cellIs" dxfId="1288" priority="24" operator="lessThan">
      <formula>0</formula>
    </cfRule>
  </conditionalFormatting>
  <conditionalFormatting sqref="D5:K5">
    <cfRule type="cellIs" dxfId="1287" priority="21" operator="greaterThan">
      <formula>0</formula>
    </cfRule>
  </conditionalFormatting>
  <conditionalFormatting sqref="T6:T28">
    <cfRule type="cellIs" dxfId="1286" priority="20" operator="lessThan">
      <formula>0</formula>
    </cfRule>
  </conditionalFormatting>
  <conditionalFormatting sqref="T7:T27">
    <cfRule type="cellIs" dxfId="1285" priority="17" operator="lessThan">
      <formula>0</formula>
    </cfRule>
    <cfRule type="cellIs" dxfId="1284" priority="18" operator="lessThan">
      <formula>0</formula>
    </cfRule>
    <cfRule type="cellIs" dxfId="1283" priority="19" operator="lessThan">
      <formula>0</formula>
    </cfRule>
  </conditionalFormatting>
  <conditionalFormatting sqref="T7:T28">
    <cfRule type="cellIs" dxfId="1282" priority="14" operator="lessThan">
      <formula>0</formula>
    </cfRule>
    <cfRule type="cellIs" dxfId="1281" priority="15" operator="lessThan">
      <formula>0</formula>
    </cfRule>
    <cfRule type="cellIs" dxfId="1280" priority="16" operator="lessThan">
      <formula>0</formula>
    </cfRule>
  </conditionalFormatting>
  <conditionalFormatting sqref="D5:K5">
    <cfRule type="cellIs" dxfId="1279" priority="13" operator="greaterThan">
      <formula>0</formula>
    </cfRule>
  </conditionalFormatting>
  <conditionalFormatting sqref="L4 L6 L28:L29">
    <cfRule type="cellIs" dxfId="1278" priority="12" operator="equal">
      <formula>$L$4</formula>
    </cfRule>
  </conditionalFormatting>
  <conditionalFormatting sqref="D7:S7">
    <cfRule type="cellIs" dxfId="1277" priority="11" operator="greaterThan">
      <formula>0</formula>
    </cfRule>
  </conditionalFormatting>
  <conditionalFormatting sqref="D9:S9">
    <cfRule type="cellIs" dxfId="1276" priority="10" operator="greaterThan">
      <formula>0</formula>
    </cfRule>
  </conditionalFormatting>
  <conditionalFormatting sqref="D11:S11">
    <cfRule type="cellIs" dxfId="1275" priority="9" operator="greaterThan">
      <formula>0</formula>
    </cfRule>
  </conditionalFormatting>
  <conditionalFormatting sqref="D13:S13">
    <cfRule type="cellIs" dxfId="1274" priority="8" operator="greaterThan">
      <formula>0</formula>
    </cfRule>
  </conditionalFormatting>
  <conditionalFormatting sqref="D15:S15">
    <cfRule type="cellIs" dxfId="1273" priority="7" operator="greaterThan">
      <formula>0</formula>
    </cfRule>
  </conditionalFormatting>
  <conditionalFormatting sqref="D17:S17">
    <cfRule type="cellIs" dxfId="1272" priority="6" operator="greaterThan">
      <formula>0</formula>
    </cfRule>
  </conditionalFormatting>
  <conditionalFormatting sqref="D19:S19">
    <cfRule type="cellIs" dxfId="1271" priority="5" operator="greaterThan">
      <formula>0</formula>
    </cfRule>
  </conditionalFormatting>
  <conditionalFormatting sqref="D21:S21">
    <cfRule type="cellIs" dxfId="1270" priority="4" operator="greaterThan">
      <formula>0</formula>
    </cfRule>
  </conditionalFormatting>
  <conditionalFormatting sqref="D23:S23">
    <cfRule type="cellIs" dxfId="1269" priority="3" operator="greaterThan">
      <formula>0</formula>
    </cfRule>
  </conditionalFormatting>
  <conditionalFormatting sqref="D25:S25">
    <cfRule type="cellIs" dxfId="1268" priority="2" operator="greaterThan">
      <formula>0</formula>
    </cfRule>
  </conditionalFormatting>
  <conditionalFormatting sqref="D27:S27">
    <cfRule type="cellIs" dxfId="126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'29'!D29</f>
        <v>553790</v>
      </c>
      <c r="E4" s="2">
        <f>'29'!E29</f>
        <v>8210</v>
      </c>
      <c r="F4" s="2">
        <f>'29'!F29</f>
        <v>16970</v>
      </c>
      <c r="G4" s="2">
        <f>'29'!G29</f>
        <v>0</v>
      </c>
      <c r="H4" s="2">
        <f>'29'!H29</f>
        <v>27060</v>
      </c>
      <c r="I4" s="2">
        <f>'29'!I29</f>
        <v>308</v>
      </c>
      <c r="J4" s="2">
        <f>'29'!J29</f>
        <v>242</v>
      </c>
      <c r="K4" s="2">
        <f>'29'!K29</f>
        <v>269</v>
      </c>
      <c r="L4" s="2">
        <f>'29'!L29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'30'!D29</f>
        <v>553790</v>
      </c>
      <c r="E4" s="2">
        <f>'30'!E29</f>
        <v>8210</v>
      </c>
      <c r="F4" s="2">
        <f>'30'!F29</f>
        <v>16970</v>
      </c>
      <c r="G4" s="2">
        <f>'30'!G29</f>
        <v>0</v>
      </c>
      <c r="H4" s="2">
        <f>'30'!H29</f>
        <v>27060</v>
      </c>
      <c r="I4" s="2">
        <f>'30'!I29</f>
        <v>308</v>
      </c>
      <c r="J4" s="2">
        <f>'30'!J29</f>
        <v>242</v>
      </c>
      <c r="K4" s="2">
        <f>'30'!K29</f>
        <v>269</v>
      </c>
      <c r="L4" s="2">
        <f>'30'!L29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7" sqref="E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5172060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260124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269654</v>
      </c>
      <c r="N7" s="24">
        <f>D7+E7*20+F7*10+G7*9+H7*9+I7*191+J7*191+K7*182+L7*100</f>
        <v>298135</v>
      </c>
      <c r="O7" s="25">
        <f>M7*2.75%</f>
        <v>7415.4849999999997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1920</v>
      </c>
      <c r="R7" s="24">
        <f>M7-(M7*2.75%)+I7*191+J7*191+K7*182+L7*100-Q7</f>
        <v>288799.51500000001</v>
      </c>
      <c r="S7" s="25">
        <f>M7*0.95%</f>
        <v>2561.7129999999997</v>
      </c>
      <c r="T7" s="27">
        <f>S7-Q7</f>
        <v>641.71299999999974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125315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140145</v>
      </c>
      <c r="N8" s="24">
        <f t="shared" ref="N8:N27" si="1">D8+E8*20+F8*10+G8*9+H8*9+I8*191+J8*191+K8*182+L8*100</f>
        <v>155553</v>
      </c>
      <c r="O8" s="25">
        <f t="shared" ref="O8:O27" si="2">M8*2.75%</f>
        <v>3853.9875000000002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1775</v>
      </c>
      <c r="R8" s="24">
        <f t="shared" ref="R8:R27" si="3">M8-(M8*2.75%)+I8*191+J8*191+K8*182+L8*100-Q8</f>
        <v>149924.01250000001</v>
      </c>
      <c r="S8" s="25">
        <f t="shared" ref="S8:S27" si="4">M8*0.95%</f>
        <v>1331.3775000000001</v>
      </c>
      <c r="T8" s="27">
        <f t="shared" ref="T8:T27" si="5">S8-Q8</f>
        <v>-443.62249999999995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413435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860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3400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461455</v>
      </c>
      <c r="N9" s="24">
        <f t="shared" si="1"/>
        <v>478620</v>
      </c>
      <c r="O9" s="25">
        <f t="shared" si="2"/>
        <v>12690.012500000001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2798</v>
      </c>
      <c r="R9" s="24">
        <f t="shared" si="3"/>
        <v>463131.98749999999</v>
      </c>
      <c r="S9" s="25">
        <f t="shared" si="4"/>
        <v>4383.8225000000002</v>
      </c>
      <c r="T9" s="27">
        <f t="shared" si="5"/>
        <v>1585.8225000000002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109820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115980</v>
      </c>
      <c r="N10" s="24">
        <f t="shared" si="1"/>
        <v>135936</v>
      </c>
      <c r="O10" s="25">
        <f t="shared" si="2"/>
        <v>3189.45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550</v>
      </c>
      <c r="R10" s="24">
        <f t="shared" si="3"/>
        <v>132196.54999999999</v>
      </c>
      <c r="S10" s="25">
        <f t="shared" si="4"/>
        <v>1101.81</v>
      </c>
      <c r="T10" s="27">
        <f t="shared" si="5"/>
        <v>551.80999999999995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203133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2850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239533</v>
      </c>
      <c r="N11" s="24">
        <f t="shared" si="1"/>
        <v>259425</v>
      </c>
      <c r="O11" s="25">
        <f t="shared" si="2"/>
        <v>6587.1575000000003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1046</v>
      </c>
      <c r="R11" s="24">
        <f t="shared" si="3"/>
        <v>251791.8425</v>
      </c>
      <c r="S11" s="25">
        <f t="shared" si="4"/>
        <v>2275.5634999999997</v>
      </c>
      <c r="T11" s="27">
        <f t="shared" si="5"/>
        <v>1229.5634999999997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126739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90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142239</v>
      </c>
      <c r="N12" s="24">
        <f t="shared" si="1"/>
        <v>379224</v>
      </c>
      <c r="O12" s="25">
        <f t="shared" si="2"/>
        <v>3911.5725000000002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1130</v>
      </c>
      <c r="R12" s="24">
        <f t="shared" si="3"/>
        <v>374182.42749999999</v>
      </c>
      <c r="S12" s="25">
        <f t="shared" si="4"/>
        <v>1351.2704999999999</v>
      </c>
      <c r="T12" s="27">
        <f t="shared" si="5"/>
        <v>221.27049999999986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162343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181773</v>
      </c>
      <c r="N13" s="24">
        <f t="shared" si="1"/>
        <v>266359</v>
      </c>
      <c r="O13" s="25">
        <f t="shared" si="2"/>
        <v>4998.7574999999997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261275.24249999999</v>
      </c>
      <c r="S13" s="25">
        <f t="shared" si="4"/>
        <v>1726.8434999999999</v>
      </c>
      <c r="T13" s="27">
        <f t="shared" si="5"/>
        <v>1641.8434999999999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288016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314721</v>
      </c>
      <c r="N14" s="24">
        <f t="shared" si="1"/>
        <v>334288</v>
      </c>
      <c r="O14" s="25">
        <f t="shared" si="2"/>
        <v>8654.8274999999994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2630</v>
      </c>
      <c r="R14" s="24">
        <f t="shared" si="3"/>
        <v>323003.17249999999</v>
      </c>
      <c r="S14" s="25">
        <f t="shared" si="4"/>
        <v>2989.8494999999998</v>
      </c>
      <c r="T14" s="27">
        <f t="shared" si="5"/>
        <v>359.84949999999981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398876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430936</v>
      </c>
      <c r="N15" s="24">
        <f t="shared" si="1"/>
        <v>453242</v>
      </c>
      <c r="O15" s="25">
        <f t="shared" si="2"/>
        <v>11850.74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3019</v>
      </c>
      <c r="R15" s="24">
        <f t="shared" si="3"/>
        <v>438372.26</v>
      </c>
      <c r="S15" s="25">
        <f t="shared" si="4"/>
        <v>4093.8919999999998</v>
      </c>
      <c r="T15" s="27">
        <f t="shared" si="5"/>
        <v>1074.8919999999998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316811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341551</v>
      </c>
      <c r="N16" s="24">
        <f t="shared" si="1"/>
        <v>372897</v>
      </c>
      <c r="O16" s="25">
        <f t="shared" si="2"/>
        <v>9392.6525000000001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3139</v>
      </c>
      <c r="R16" s="24">
        <f t="shared" si="3"/>
        <v>360365.34749999997</v>
      </c>
      <c r="S16" s="25">
        <f t="shared" si="4"/>
        <v>3244.7345</v>
      </c>
      <c r="T16" s="27">
        <f t="shared" si="5"/>
        <v>105.73450000000003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213265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239655</v>
      </c>
      <c r="N17" s="24">
        <f t="shared" si="1"/>
        <v>254346</v>
      </c>
      <c r="O17" s="25">
        <f t="shared" si="2"/>
        <v>6590.5124999999998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1471</v>
      </c>
      <c r="R17" s="24">
        <f t="shared" si="3"/>
        <v>246284.48749999999</v>
      </c>
      <c r="S17" s="25">
        <f t="shared" si="4"/>
        <v>2276.7224999999999</v>
      </c>
      <c r="T17" s="27">
        <f t="shared" si="5"/>
        <v>805.72249999999985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231726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240026</v>
      </c>
      <c r="N18" s="24">
        <f t="shared" si="1"/>
        <v>263013</v>
      </c>
      <c r="O18" s="25">
        <f t="shared" si="2"/>
        <v>6600.7150000000001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2947</v>
      </c>
      <c r="R18" s="24">
        <f t="shared" si="3"/>
        <v>253465.285</v>
      </c>
      <c r="S18" s="25">
        <f t="shared" si="4"/>
        <v>2280.2469999999998</v>
      </c>
      <c r="T18" s="27">
        <f t="shared" si="5"/>
        <v>-666.75300000000016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311099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332229</v>
      </c>
      <c r="N19" s="24">
        <f t="shared" si="1"/>
        <v>358553</v>
      </c>
      <c r="O19" s="25">
        <f t="shared" si="2"/>
        <v>9136.2975000000006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2800</v>
      </c>
      <c r="R19" s="24">
        <f t="shared" si="3"/>
        <v>346616.70250000001</v>
      </c>
      <c r="S19" s="25">
        <f t="shared" si="4"/>
        <v>3156.1754999999998</v>
      </c>
      <c r="T19" s="27">
        <f t="shared" si="5"/>
        <v>356.17549999999983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146311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390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159961</v>
      </c>
      <c r="N20" s="24">
        <f t="shared" si="1"/>
        <v>181964</v>
      </c>
      <c r="O20" s="25">
        <f t="shared" si="2"/>
        <v>4398.9274999999998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2921</v>
      </c>
      <c r="R20" s="24">
        <f t="shared" si="3"/>
        <v>174644.07250000001</v>
      </c>
      <c r="S20" s="25">
        <f t="shared" si="4"/>
        <v>1519.6295</v>
      </c>
      <c r="T20" s="27">
        <f t="shared" si="5"/>
        <v>-1401.3705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152908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169908</v>
      </c>
      <c r="N21" s="24">
        <f t="shared" si="1"/>
        <v>191983</v>
      </c>
      <c r="O21" s="25">
        <f t="shared" si="2"/>
        <v>4672.47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484</v>
      </c>
      <c r="R21" s="24">
        <f t="shared" si="3"/>
        <v>186826.53</v>
      </c>
      <c r="S21" s="25">
        <f t="shared" si="4"/>
        <v>1614.126</v>
      </c>
      <c r="T21" s="27">
        <f t="shared" si="5"/>
        <v>1130.126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374019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700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401419</v>
      </c>
      <c r="N22" s="24">
        <f t="shared" si="1"/>
        <v>446708</v>
      </c>
      <c r="O22" s="25">
        <f t="shared" si="2"/>
        <v>11039.022500000001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3151</v>
      </c>
      <c r="R22" s="24">
        <f t="shared" si="3"/>
        <v>432517.97749999998</v>
      </c>
      <c r="S22" s="25">
        <f t="shared" si="4"/>
        <v>3813.4805000000001</v>
      </c>
      <c r="T22" s="27">
        <f t="shared" si="5"/>
        <v>662.48050000000012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168757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176557</v>
      </c>
      <c r="N23" s="24">
        <f t="shared" si="1"/>
        <v>188747</v>
      </c>
      <c r="O23" s="25">
        <f t="shared" si="2"/>
        <v>4855.3175000000001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1530</v>
      </c>
      <c r="R23" s="24">
        <f t="shared" si="3"/>
        <v>182361.6825</v>
      </c>
      <c r="S23" s="25">
        <f t="shared" si="4"/>
        <v>1677.2915</v>
      </c>
      <c r="T23" s="27">
        <f t="shared" si="5"/>
        <v>147.29150000000004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449907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2930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497977</v>
      </c>
      <c r="N24" s="24">
        <f t="shared" si="1"/>
        <v>515942</v>
      </c>
      <c r="O24" s="25">
        <f t="shared" si="2"/>
        <v>13694.3675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2696</v>
      </c>
      <c r="R24" s="24">
        <f t="shared" si="3"/>
        <v>499551.63250000001</v>
      </c>
      <c r="S24" s="25">
        <f t="shared" si="4"/>
        <v>4730.7815000000001</v>
      </c>
      <c r="T24" s="27">
        <f t="shared" si="5"/>
        <v>2034.7815000000001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194619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218089</v>
      </c>
      <c r="N25" s="24">
        <f t="shared" si="1"/>
        <v>237200</v>
      </c>
      <c r="O25" s="25">
        <f t="shared" si="2"/>
        <v>5997.4475000000002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1756</v>
      </c>
      <c r="R25" s="24">
        <f t="shared" si="3"/>
        <v>229446.55249999999</v>
      </c>
      <c r="S25" s="25">
        <f t="shared" si="4"/>
        <v>2071.8454999999999</v>
      </c>
      <c r="T25" s="27">
        <f t="shared" si="5"/>
        <v>315.8454999999999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202799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216579</v>
      </c>
      <c r="N26" s="24">
        <f t="shared" si="1"/>
        <v>247105</v>
      </c>
      <c r="O26" s="25">
        <f t="shared" si="2"/>
        <v>5955.9224999999997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1708</v>
      </c>
      <c r="R26" s="24">
        <f t="shared" si="3"/>
        <v>239441.07750000001</v>
      </c>
      <c r="S26" s="25">
        <f t="shared" si="4"/>
        <v>2057.5005000000001</v>
      </c>
      <c r="T26" s="27">
        <f t="shared" si="5"/>
        <v>349.5005000000001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198978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200578</v>
      </c>
      <c r="N27" s="40">
        <f t="shared" si="1"/>
        <v>222356</v>
      </c>
      <c r="O27" s="25">
        <f t="shared" si="2"/>
        <v>5515.8950000000004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1950</v>
      </c>
      <c r="R27" s="24">
        <f t="shared" si="3"/>
        <v>214890.10500000001</v>
      </c>
      <c r="S27" s="42">
        <f t="shared" si="4"/>
        <v>1905.491</v>
      </c>
      <c r="T27" s="43">
        <f t="shared" si="5"/>
        <v>-44.509000000000015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5049000</v>
      </c>
      <c r="E28" s="45">
        <f>SUM(E7:E27)</f>
        <v>6150</v>
      </c>
      <c r="F28" s="45">
        <f t="shared" ref="F28:T28" si="6">SUM(F7:F27)</f>
        <v>8420</v>
      </c>
      <c r="G28" s="45">
        <f t="shared" si="6"/>
        <v>1570</v>
      </c>
      <c r="H28" s="45">
        <f t="shared" si="6"/>
        <v>24515</v>
      </c>
      <c r="I28" s="45">
        <f t="shared" si="6"/>
        <v>2823</v>
      </c>
      <c r="J28" s="45">
        <f t="shared" si="6"/>
        <v>546</v>
      </c>
      <c r="K28" s="45">
        <f t="shared" si="6"/>
        <v>586</v>
      </c>
      <c r="L28" s="45">
        <f t="shared" si="6"/>
        <v>5</v>
      </c>
      <c r="M28" s="45">
        <f t="shared" si="6"/>
        <v>5490965</v>
      </c>
      <c r="N28" s="45">
        <f t="shared" si="6"/>
        <v>6241596</v>
      </c>
      <c r="O28" s="46">
        <f t="shared" si="6"/>
        <v>151001.53750000001</v>
      </c>
      <c r="P28" s="45">
        <f t="shared" si="6"/>
        <v>0</v>
      </c>
      <c r="Q28" s="45">
        <f t="shared" si="6"/>
        <v>41506</v>
      </c>
      <c r="R28" s="45">
        <f t="shared" si="6"/>
        <v>6049088.4625000013</v>
      </c>
      <c r="S28" s="45">
        <f t="shared" si="6"/>
        <v>52164.167499999996</v>
      </c>
      <c r="T28" s="47">
        <f t="shared" si="6"/>
        <v>10658.1675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6" sqref="H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0" t="s">
        <v>86</v>
      </c>
      <c r="B1" s="131"/>
      <c r="C1" s="131"/>
      <c r="D1" s="132"/>
      <c r="E1" s="66"/>
      <c r="F1" s="66"/>
    </row>
    <row r="2" spans="1:6" ht="26.25" x14ac:dyDescent="0.4">
      <c r="A2" s="67" t="s">
        <v>68</v>
      </c>
      <c r="B2" s="68" t="s">
        <v>69</v>
      </c>
      <c r="C2" s="101" t="s">
        <v>85</v>
      </c>
      <c r="D2" s="100" t="s">
        <v>70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48020</v>
      </c>
      <c r="D5" s="67">
        <f t="shared" si="0"/>
        <v>26980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6160</v>
      </c>
      <c r="D6" s="67">
        <f t="shared" si="0"/>
        <v>23840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36400</v>
      </c>
      <c r="D7" s="67">
        <f t="shared" si="0"/>
        <v>-1400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15500</v>
      </c>
      <c r="D8" s="67">
        <f t="shared" si="0"/>
        <v>14500</v>
      </c>
    </row>
    <row r="9" spans="1:6" ht="26.25" x14ac:dyDescent="0.4">
      <c r="A9" s="67" t="s">
        <v>42</v>
      </c>
      <c r="B9" s="67">
        <v>30000</v>
      </c>
      <c r="C9" s="67">
        <f>Total!E13*20+Total!F13*10+Total!G13*9+Total!H13*9</f>
        <v>19430</v>
      </c>
      <c r="D9" s="67">
        <f t="shared" si="0"/>
        <v>10570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26705</v>
      </c>
      <c r="D10" s="67">
        <f t="shared" si="0"/>
        <v>43295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32060</v>
      </c>
      <c r="D11" s="67">
        <f t="shared" si="0"/>
        <v>37940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24740</v>
      </c>
      <c r="D12" s="67">
        <f t="shared" si="0"/>
        <v>45260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26390</v>
      </c>
      <c r="D13" s="67">
        <f t="shared" si="0"/>
        <v>28610</v>
      </c>
    </row>
    <row r="14" spans="1:6" ht="26.25" x14ac:dyDescent="0.4">
      <c r="A14" s="67" t="s">
        <v>53</v>
      </c>
      <c r="B14" s="67">
        <v>40000</v>
      </c>
      <c r="C14" s="71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21130</v>
      </c>
      <c r="D15" s="67">
        <f t="shared" si="0"/>
        <v>33870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13650</v>
      </c>
      <c r="D16" s="67">
        <f t="shared" si="0"/>
        <v>16350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17000</v>
      </c>
      <c r="D17" s="67">
        <f t="shared" si="0"/>
        <v>13000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27400</v>
      </c>
      <c r="D18" s="67">
        <f t="shared" si="0"/>
        <v>47600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48070</v>
      </c>
      <c r="D20" s="67">
        <f t="shared" si="0"/>
        <v>26930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23470</v>
      </c>
      <c r="D21" s="67">
        <f t="shared" si="0"/>
        <v>11530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71</v>
      </c>
      <c r="B24" s="70">
        <f>SUM(B3:B23)</f>
        <v>1000000</v>
      </c>
      <c r="C24" s="70">
        <f t="shared" ref="C24:D24" si="1">SUM(C3:C23)</f>
        <v>441965</v>
      </c>
      <c r="D24" s="70">
        <f t="shared" si="1"/>
        <v>558035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49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6" priority="43" operator="equal">
      <formula>212030016606640</formula>
    </cfRule>
  </conditionalFormatting>
  <conditionalFormatting sqref="D29 E4:E6 E28:K29">
    <cfRule type="cellIs" dxfId="1265" priority="41" operator="equal">
      <formula>$E$4</formula>
    </cfRule>
    <cfRule type="cellIs" dxfId="1264" priority="42" operator="equal">
      <formula>2120</formula>
    </cfRule>
  </conditionalFormatting>
  <conditionalFormatting sqref="D29:E29 F4:F6 F28:F29">
    <cfRule type="cellIs" dxfId="1263" priority="39" operator="equal">
      <formula>$F$4</formula>
    </cfRule>
    <cfRule type="cellIs" dxfId="1262" priority="40" operator="equal">
      <formula>300</formula>
    </cfRule>
  </conditionalFormatting>
  <conditionalFormatting sqref="G4:G6 G28:G29">
    <cfRule type="cellIs" dxfId="1261" priority="37" operator="equal">
      <formula>$G$4</formula>
    </cfRule>
    <cfRule type="cellIs" dxfId="1260" priority="38" operator="equal">
      <formula>1660</formula>
    </cfRule>
  </conditionalFormatting>
  <conditionalFormatting sqref="H4:H6 H28:H29">
    <cfRule type="cellIs" dxfId="1259" priority="35" operator="equal">
      <formula>$H$4</formula>
    </cfRule>
    <cfRule type="cellIs" dxfId="1258" priority="36" operator="equal">
      <formula>6640</formula>
    </cfRule>
  </conditionalFormatting>
  <conditionalFormatting sqref="T6:T28">
    <cfRule type="cellIs" dxfId="1257" priority="34" operator="lessThan">
      <formula>0</formula>
    </cfRule>
  </conditionalFormatting>
  <conditionalFormatting sqref="T7:T27">
    <cfRule type="cellIs" dxfId="1256" priority="31" operator="lessThan">
      <formula>0</formula>
    </cfRule>
    <cfRule type="cellIs" dxfId="1255" priority="32" operator="lessThan">
      <formula>0</formula>
    </cfRule>
    <cfRule type="cellIs" dxfId="1254" priority="33" operator="lessThan">
      <formula>0</formula>
    </cfRule>
  </conditionalFormatting>
  <conditionalFormatting sqref="E4:E6 E28:K28">
    <cfRule type="cellIs" dxfId="1253" priority="30" operator="equal">
      <formula>$E$4</formula>
    </cfRule>
  </conditionalFormatting>
  <conditionalFormatting sqref="D28:D29 D6 D4:M4">
    <cfRule type="cellIs" dxfId="1252" priority="29" operator="equal">
      <formula>$D$4</formula>
    </cfRule>
  </conditionalFormatting>
  <conditionalFormatting sqref="I4:I6 I28:I29">
    <cfRule type="cellIs" dxfId="1251" priority="28" operator="equal">
      <formula>$I$4</formula>
    </cfRule>
  </conditionalFormatting>
  <conditionalFormatting sqref="J4:J6 J28:J29">
    <cfRule type="cellIs" dxfId="1250" priority="27" operator="equal">
      <formula>$J$4</formula>
    </cfRule>
  </conditionalFormatting>
  <conditionalFormatting sqref="K4:K6 K28:K29">
    <cfRule type="cellIs" dxfId="1249" priority="26" operator="equal">
      <formula>$K$4</formula>
    </cfRule>
  </conditionalFormatting>
  <conditionalFormatting sqref="M4:M6">
    <cfRule type="cellIs" dxfId="1248" priority="25" operator="equal">
      <formula>$L$4</formula>
    </cfRule>
  </conditionalFormatting>
  <conditionalFormatting sqref="T7:T28">
    <cfRule type="cellIs" dxfId="1247" priority="22" operator="lessThan">
      <formula>0</formula>
    </cfRule>
    <cfRule type="cellIs" dxfId="1246" priority="23" operator="lessThan">
      <formula>0</formula>
    </cfRule>
    <cfRule type="cellIs" dxfId="1245" priority="24" operator="lessThan">
      <formula>0</formula>
    </cfRule>
  </conditionalFormatting>
  <conditionalFormatting sqref="D5:K5">
    <cfRule type="cellIs" dxfId="1244" priority="21" operator="greaterThan">
      <formula>0</formula>
    </cfRule>
  </conditionalFormatting>
  <conditionalFormatting sqref="T6:T28">
    <cfRule type="cellIs" dxfId="1243" priority="20" operator="lessThan">
      <formula>0</formula>
    </cfRule>
  </conditionalFormatting>
  <conditionalFormatting sqref="T7:T27">
    <cfRule type="cellIs" dxfId="1242" priority="17" operator="lessThan">
      <formula>0</formula>
    </cfRule>
    <cfRule type="cellIs" dxfId="1241" priority="18" operator="lessThan">
      <formula>0</formula>
    </cfRule>
    <cfRule type="cellIs" dxfId="1240" priority="19" operator="lessThan">
      <formula>0</formula>
    </cfRule>
  </conditionalFormatting>
  <conditionalFormatting sqref="T7:T28">
    <cfRule type="cellIs" dxfId="1239" priority="14" operator="lessThan">
      <formula>0</formula>
    </cfRule>
    <cfRule type="cellIs" dxfId="1238" priority="15" operator="lessThan">
      <formula>0</formula>
    </cfRule>
    <cfRule type="cellIs" dxfId="1237" priority="16" operator="lessThan">
      <formula>0</formula>
    </cfRule>
  </conditionalFormatting>
  <conditionalFormatting sqref="D5:K5">
    <cfRule type="cellIs" dxfId="1236" priority="13" operator="greaterThan">
      <formula>0</formula>
    </cfRule>
  </conditionalFormatting>
  <conditionalFormatting sqref="L4 L6 L28:L29">
    <cfRule type="cellIs" dxfId="1235" priority="12" operator="equal">
      <formula>$L$4</formula>
    </cfRule>
  </conditionalFormatting>
  <conditionalFormatting sqref="D7:S7">
    <cfRule type="cellIs" dxfId="1234" priority="11" operator="greaterThan">
      <formula>0</formula>
    </cfRule>
  </conditionalFormatting>
  <conditionalFormatting sqref="D9:S9">
    <cfRule type="cellIs" dxfId="1233" priority="10" operator="greaterThan">
      <formula>0</formula>
    </cfRule>
  </conditionalFormatting>
  <conditionalFormatting sqref="D11:S11">
    <cfRule type="cellIs" dxfId="1232" priority="9" operator="greaterThan">
      <formula>0</formula>
    </cfRule>
  </conditionalFormatting>
  <conditionalFormatting sqref="D13:S13">
    <cfRule type="cellIs" dxfId="1231" priority="8" operator="greaterThan">
      <formula>0</formula>
    </cfRule>
  </conditionalFormatting>
  <conditionalFormatting sqref="D15:S15">
    <cfRule type="cellIs" dxfId="1230" priority="7" operator="greaterThan">
      <formula>0</formula>
    </cfRule>
  </conditionalFormatting>
  <conditionalFormatting sqref="D17:S17">
    <cfRule type="cellIs" dxfId="1229" priority="6" operator="greaterThan">
      <formula>0</formula>
    </cfRule>
  </conditionalFormatting>
  <conditionalFormatting sqref="D19:S19">
    <cfRule type="cellIs" dxfId="1228" priority="5" operator="greaterThan">
      <formula>0</formula>
    </cfRule>
  </conditionalFormatting>
  <conditionalFormatting sqref="D21:S21">
    <cfRule type="cellIs" dxfId="1227" priority="4" operator="greaterThan">
      <formula>0</formula>
    </cfRule>
  </conditionalFormatting>
  <conditionalFormatting sqref="D23:S23">
    <cfRule type="cellIs" dxfId="1226" priority="3" operator="greaterThan">
      <formula>0</formula>
    </cfRule>
  </conditionalFormatting>
  <conditionalFormatting sqref="D25:S25">
    <cfRule type="cellIs" dxfId="1225" priority="2" operator="greaterThan">
      <formula>0</formula>
    </cfRule>
  </conditionalFormatting>
  <conditionalFormatting sqref="D27:S27">
    <cfRule type="cellIs" dxfId="122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3" priority="43" operator="equal">
      <formula>212030016606640</formula>
    </cfRule>
  </conditionalFormatting>
  <conditionalFormatting sqref="D29 E4:E6 E28:K29">
    <cfRule type="cellIs" dxfId="1222" priority="41" operator="equal">
      <formula>$E$4</formula>
    </cfRule>
    <cfRule type="cellIs" dxfId="1221" priority="42" operator="equal">
      <formula>2120</formula>
    </cfRule>
  </conditionalFormatting>
  <conditionalFormatting sqref="D29:E29 F4:F6 F28:F29">
    <cfRule type="cellIs" dxfId="1220" priority="39" operator="equal">
      <formula>$F$4</formula>
    </cfRule>
    <cfRule type="cellIs" dxfId="1219" priority="40" operator="equal">
      <formula>300</formula>
    </cfRule>
  </conditionalFormatting>
  <conditionalFormatting sqref="G4:G6 G28:G29">
    <cfRule type="cellIs" dxfId="1218" priority="37" operator="equal">
      <formula>$G$4</formula>
    </cfRule>
    <cfRule type="cellIs" dxfId="1217" priority="38" operator="equal">
      <formula>1660</formula>
    </cfRule>
  </conditionalFormatting>
  <conditionalFormatting sqref="H4:H6 H28:H29">
    <cfRule type="cellIs" dxfId="1216" priority="35" operator="equal">
      <formula>$H$4</formula>
    </cfRule>
    <cfRule type="cellIs" dxfId="1215" priority="36" operator="equal">
      <formula>6640</formula>
    </cfRule>
  </conditionalFormatting>
  <conditionalFormatting sqref="T6:T28">
    <cfRule type="cellIs" dxfId="1214" priority="34" operator="lessThan">
      <formula>0</formula>
    </cfRule>
  </conditionalFormatting>
  <conditionalFormatting sqref="T7:T27">
    <cfRule type="cellIs" dxfId="1213" priority="31" operator="lessThan">
      <formula>0</formula>
    </cfRule>
    <cfRule type="cellIs" dxfId="1212" priority="32" operator="lessThan">
      <formula>0</formula>
    </cfRule>
    <cfRule type="cellIs" dxfId="1211" priority="33" operator="lessThan">
      <formula>0</formula>
    </cfRule>
  </conditionalFormatting>
  <conditionalFormatting sqref="E4:E6 E28:K28">
    <cfRule type="cellIs" dxfId="1210" priority="30" operator="equal">
      <formula>$E$4</formula>
    </cfRule>
  </conditionalFormatting>
  <conditionalFormatting sqref="D28:D29 D6 D4:M4">
    <cfRule type="cellIs" dxfId="1209" priority="29" operator="equal">
      <formula>$D$4</formula>
    </cfRule>
  </conditionalFormatting>
  <conditionalFormatting sqref="I4:I6 I28:I29">
    <cfRule type="cellIs" dxfId="1208" priority="28" operator="equal">
      <formula>$I$4</formula>
    </cfRule>
  </conditionalFormatting>
  <conditionalFormatting sqref="J4:J6 J28:J29">
    <cfRule type="cellIs" dxfId="1207" priority="27" operator="equal">
      <formula>$J$4</formula>
    </cfRule>
  </conditionalFormatting>
  <conditionalFormatting sqref="K4:K6 K28:K29">
    <cfRule type="cellIs" dxfId="1206" priority="26" operator="equal">
      <formula>$K$4</formula>
    </cfRule>
  </conditionalFormatting>
  <conditionalFormatting sqref="M4:M6">
    <cfRule type="cellIs" dxfId="1205" priority="25" operator="equal">
      <formula>$L$4</formula>
    </cfRule>
  </conditionalFormatting>
  <conditionalFormatting sqref="T7:T28">
    <cfRule type="cellIs" dxfId="1204" priority="22" operator="lessThan">
      <formula>0</formula>
    </cfRule>
    <cfRule type="cellIs" dxfId="1203" priority="23" operator="lessThan">
      <formula>0</formula>
    </cfRule>
    <cfRule type="cellIs" dxfId="1202" priority="24" operator="lessThan">
      <formula>0</formula>
    </cfRule>
  </conditionalFormatting>
  <conditionalFormatting sqref="D5:K5">
    <cfRule type="cellIs" dxfId="1201" priority="21" operator="greaterThan">
      <formula>0</formula>
    </cfRule>
  </conditionalFormatting>
  <conditionalFormatting sqref="T6:T28">
    <cfRule type="cellIs" dxfId="1200" priority="20" operator="lessThan">
      <formula>0</formula>
    </cfRule>
  </conditionalFormatting>
  <conditionalFormatting sqref="T7:T27">
    <cfRule type="cellIs" dxfId="1199" priority="17" operator="lessThan">
      <formula>0</formula>
    </cfRule>
    <cfRule type="cellIs" dxfId="1198" priority="18" operator="lessThan">
      <formula>0</formula>
    </cfRule>
    <cfRule type="cellIs" dxfId="1197" priority="19" operator="lessThan">
      <formula>0</formula>
    </cfRule>
  </conditionalFormatting>
  <conditionalFormatting sqref="T7:T28">
    <cfRule type="cellIs" dxfId="1196" priority="14" operator="lessThan">
      <formula>0</formula>
    </cfRule>
    <cfRule type="cellIs" dxfId="1195" priority="15" operator="lessThan">
      <formula>0</formula>
    </cfRule>
    <cfRule type="cellIs" dxfId="1194" priority="16" operator="lessThan">
      <formula>0</formula>
    </cfRule>
  </conditionalFormatting>
  <conditionalFormatting sqref="D5:K5">
    <cfRule type="cellIs" dxfId="1193" priority="13" operator="greaterThan">
      <formula>0</formula>
    </cfRule>
  </conditionalFormatting>
  <conditionalFormatting sqref="L4 L6 L28:L29">
    <cfRule type="cellIs" dxfId="1192" priority="12" operator="equal">
      <formula>$L$4</formula>
    </cfRule>
  </conditionalFormatting>
  <conditionalFormatting sqref="D7:S7">
    <cfRule type="cellIs" dxfId="1191" priority="11" operator="greaterThan">
      <formula>0</formula>
    </cfRule>
  </conditionalFormatting>
  <conditionalFormatting sqref="D9:S9">
    <cfRule type="cellIs" dxfId="1190" priority="10" operator="greaterThan">
      <formula>0</formula>
    </cfRule>
  </conditionalFormatting>
  <conditionalFormatting sqref="D11:S11">
    <cfRule type="cellIs" dxfId="1189" priority="9" operator="greaterThan">
      <formula>0</formula>
    </cfRule>
  </conditionalFormatting>
  <conditionalFormatting sqref="D13:S13">
    <cfRule type="cellIs" dxfId="1188" priority="8" operator="greaterThan">
      <formula>0</formula>
    </cfRule>
  </conditionalFormatting>
  <conditionalFormatting sqref="D15:S15">
    <cfRule type="cellIs" dxfId="1187" priority="7" operator="greaterThan">
      <formula>0</formula>
    </cfRule>
  </conditionalFormatting>
  <conditionalFormatting sqref="D17:S17">
    <cfRule type="cellIs" dxfId="1186" priority="6" operator="greaterThan">
      <formula>0</formula>
    </cfRule>
  </conditionalFormatting>
  <conditionalFormatting sqref="D19:S19">
    <cfRule type="cellIs" dxfId="1185" priority="5" operator="greaterThan">
      <formula>0</formula>
    </cfRule>
  </conditionalFormatting>
  <conditionalFormatting sqref="D21:S21">
    <cfRule type="cellIs" dxfId="1184" priority="4" operator="greaterThan">
      <formula>0</formula>
    </cfRule>
  </conditionalFormatting>
  <conditionalFormatting sqref="D23:S23">
    <cfRule type="cellIs" dxfId="1183" priority="3" operator="greaterThan">
      <formula>0</formula>
    </cfRule>
  </conditionalFormatting>
  <conditionalFormatting sqref="D25:S25">
    <cfRule type="cellIs" dxfId="1182" priority="2" operator="greaterThan">
      <formula>0</formula>
    </cfRule>
  </conditionalFormatting>
  <conditionalFormatting sqref="D27:S27">
    <cfRule type="cellIs" dxfId="118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0" priority="43" operator="equal">
      <formula>212030016606640</formula>
    </cfRule>
  </conditionalFormatting>
  <conditionalFormatting sqref="D29 E4:E6 E28:K29">
    <cfRule type="cellIs" dxfId="1179" priority="41" operator="equal">
      <formula>$E$4</formula>
    </cfRule>
    <cfRule type="cellIs" dxfId="1178" priority="42" operator="equal">
      <formula>2120</formula>
    </cfRule>
  </conditionalFormatting>
  <conditionalFormatting sqref="D29:E29 F4:F6 F28:F29">
    <cfRule type="cellIs" dxfId="1177" priority="39" operator="equal">
      <formula>$F$4</formula>
    </cfRule>
    <cfRule type="cellIs" dxfId="1176" priority="40" operator="equal">
      <formula>300</formula>
    </cfRule>
  </conditionalFormatting>
  <conditionalFormatting sqref="G4:G6 G28:G29">
    <cfRule type="cellIs" dxfId="1175" priority="37" operator="equal">
      <formula>$G$4</formula>
    </cfRule>
    <cfRule type="cellIs" dxfId="1174" priority="38" operator="equal">
      <formula>1660</formula>
    </cfRule>
  </conditionalFormatting>
  <conditionalFormatting sqref="H4:H6 H28:H29">
    <cfRule type="cellIs" dxfId="1173" priority="35" operator="equal">
      <formula>$H$4</formula>
    </cfRule>
    <cfRule type="cellIs" dxfId="1172" priority="36" operator="equal">
      <formula>6640</formula>
    </cfRule>
  </conditionalFormatting>
  <conditionalFormatting sqref="T6:T28">
    <cfRule type="cellIs" dxfId="1171" priority="34" operator="lessThan">
      <formula>0</formula>
    </cfRule>
  </conditionalFormatting>
  <conditionalFormatting sqref="T7:T27">
    <cfRule type="cellIs" dxfId="1170" priority="31" operator="lessThan">
      <formula>0</formula>
    </cfRule>
    <cfRule type="cellIs" dxfId="1169" priority="32" operator="lessThan">
      <formula>0</formula>
    </cfRule>
    <cfRule type="cellIs" dxfId="1168" priority="33" operator="lessThan">
      <formula>0</formula>
    </cfRule>
  </conditionalFormatting>
  <conditionalFormatting sqref="E4:E6 E28:K28">
    <cfRule type="cellIs" dxfId="1167" priority="30" operator="equal">
      <formula>$E$4</formula>
    </cfRule>
  </conditionalFormatting>
  <conditionalFormatting sqref="D28:D29 D6 D4:M4">
    <cfRule type="cellIs" dxfId="1166" priority="29" operator="equal">
      <formula>$D$4</formula>
    </cfRule>
  </conditionalFormatting>
  <conditionalFormatting sqref="I4:I6 I28:I29">
    <cfRule type="cellIs" dxfId="1165" priority="28" operator="equal">
      <formula>$I$4</formula>
    </cfRule>
  </conditionalFormatting>
  <conditionalFormatting sqref="J4:J6 J28:J29">
    <cfRule type="cellIs" dxfId="1164" priority="27" operator="equal">
      <formula>$J$4</formula>
    </cfRule>
  </conditionalFormatting>
  <conditionalFormatting sqref="K4:K6 K28:K29">
    <cfRule type="cellIs" dxfId="1163" priority="26" operator="equal">
      <formula>$K$4</formula>
    </cfRule>
  </conditionalFormatting>
  <conditionalFormatting sqref="M4:M6">
    <cfRule type="cellIs" dxfId="1162" priority="25" operator="equal">
      <formula>$L$4</formula>
    </cfRule>
  </conditionalFormatting>
  <conditionalFormatting sqref="T7:T28">
    <cfRule type="cellIs" dxfId="1161" priority="22" operator="lessThan">
      <formula>0</formula>
    </cfRule>
    <cfRule type="cellIs" dxfId="1160" priority="23" operator="lessThan">
      <formula>0</formula>
    </cfRule>
    <cfRule type="cellIs" dxfId="1159" priority="24" operator="lessThan">
      <formula>0</formula>
    </cfRule>
  </conditionalFormatting>
  <conditionalFormatting sqref="D5:K5">
    <cfRule type="cellIs" dxfId="1158" priority="21" operator="greaterThan">
      <formula>0</formula>
    </cfRule>
  </conditionalFormatting>
  <conditionalFormatting sqref="T6:T28">
    <cfRule type="cellIs" dxfId="1157" priority="20" operator="lessThan">
      <formula>0</formula>
    </cfRule>
  </conditionalFormatting>
  <conditionalFormatting sqref="T7:T27">
    <cfRule type="cellIs" dxfId="1156" priority="17" operator="lessThan">
      <formula>0</formula>
    </cfRule>
    <cfRule type="cellIs" dxfId="1155" priority="18" operator="lessThan">
      <formula>0</formula>
    </cfRule>
    <cfRule type="cellIs" dxfId="1154" priority="19" operator="lessThan">
      <formula>0</formula>
    </cfRule>
  </conditionalFormatting>
  <conditionalFormatting sqref="T7:T28">
    <cfRule type="cellIs" dxfId="1153" priority="14" operator="lessThan">
      <formula>0</formula>
    </cfRule>
    <cfRule type="cellIs" dxfId="1152" priority="15" operator="lessThan">
      <formula>0</formula>
    </cfRule>
    <cfRule type="cellIs" dxfId="1151" priority="16" operator="lessThan">
      <formula>0</formula>
    </cfRule>
  </conditionalFormatting>
  <conditionalFormatting sqref="D5:K5">
    <cfRule type="cellIs" dxfId="1150" priority="13" operator="greaterThan">
      <formula>0</formula>
    </cfRule>
  </conditionalFormatting>
  <conditionalFormatting sqref="L4 L6 L28:L29">
    <cfRule type="cellIs" dxfId="1149" priority="12" operator="equal">
      <formula>$L$4</formula>
    </cfRule>
  </conditionalFormatting>
  <conditionalFormatting sqref="D7:S7">
    <cfRule type="cellIs" dxfId="1148" priority="11" operator="greaterThan">
      <formula>0</formula>
    </cfRule>
  </conditionalFormatting>
  <conditionalFormatting sqref="D9:S9">
    <cfRule type="cellIs" dxfId="1147" priority="10" operator="greaterThan">
      <formula>0</formula>
    </cfRule>
  </conditionalFormatting>
  <conditionalFormatting sqref="D11:S11">
    <cfRule type="cellIs" dxfId="1146" priority="9" operator="greaterThan">
      <formula>0</formula>
    </cfRule>
  </conditionalFormatting>
  <conditionalFormatting sqref="D13:S13">
    <cfRule type="cellIs" dxfId="1145" priority="8" operator="greaterThan">
      <formula>0</formula>
    </cfRule>
  </conditionalFormatting>
  <conditionalFormatting sqref="D15:S15">
    <cfRule type="cellIs" dxfId="1144" priority="7" operator="greaterThan">
      <formula>0</formula>
    </cfRule>
  </conditionalFormatting>
  <conditionalFormatting sqref="D17:S17">
    <cfRule type="cellIs" dxfId="1143" priority="6" operator="greaterThan">
      <formula>0</formula>
    </cfRule>
  </conditionalFormatting>
  <conditionalFormatting sqref="D19:S19">
    <cfRule type="cellIs" dxfId="1142" priority="5" operator="greaterThan">
      <formula>0</formula>
    </cfRule>
  </conditionalFormatting>
  <conditionalFormatting sqref="D21:S21">
    <cfRule type="cellIs" dxfId="1141" priority="4" operator="greaterThan">
      <formula>0</formula>
    </cfRule>
  </conditionalFormatting>
  <conditionalFormatting sqref="D23:S23">
    <cfRule type="cellIs" dxfId="1140" priority="3" operator="greaterThan">
      <formula>0</formula>
    </cfRule>
  </conditionalFormatting>
  <conditionalFormatting sqref="D25:S25">
    <cfRule type="cellIs" dxfId="1139" priority="2" operator="greaterThan">
      <formula>0</formula>
    </cfRule>
  </conditionalFormatting>
  <conditionalFormatting sqref="D27:S27">
    <cfRule type="cellIs" dxfId="113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7" priority="43" operator="equal">
      <formula>212030016606640</formula>
    </cfRule>
  </conditionalFormatting>
  <conditionalFormatting sqref="D29 E4:E6 E28:K29">
    <cfRule type="cellIs" dxfId="1136" priority="41" operator="equal">
      <formula>$E$4</formula>
    </cfRule>
    <cfRule type="cellIs" dxfId="1135" priority="42" operator="equal">
      <formula>2120</formula>
    </cfRule>
  </conditionalFormatting>
  <conditionalFormatting sqref="D29:E29 F4:F6 F28:F29">
    <cfRule type="cellIs" dxfId="1134" priority="39" operator="equal">
      <formula>$F$4</formula>
    </cfRule>
    <cfRule type="cellIs" dxfId="1133" priority="40" operator="equal">
      <formula>300</formula>
    </cfRule>
  </conditionalFormatting>
  <conditionalFormatting sqref="G4:G6 G28:G29">
    <cfRule type="cellIs" dxfId="1132" priority="37" operator="equal">
      <formula>$G$4</formula>
    </cfRule>
    <cfRule type="cellIs" dxfId="1131" priority="38" operator="equal">
      <formula>1660</formula>
    </cfRule>
  </conditionalFormatting>
  <conditionalFormatting sqref="H4:H6 H28:H29">
    <cfRule type="cellIs" dxfId="1130" priority="35" operator="equal">
      <formula>$H$4</formula>
    </cfRule>
    <cfRule type="cellIs" dxfId="1129" priority="36" operator="equal">
      <formula>6640</formula>
    </cfRule>
  </conditionalFormatting>
  <conditionalFormatting sqref="T6:T28">
    <cfRule type="cellIs" dxfId="1128" priority="34" operator="lessThan">
      <formula>0</formula>
    </cfRule>
  </conditionalFormatting>
  <conditionalFormatting sqref="T7:T27">
    <cfRule type="cellIs" dxfId="1127" priority="31" operator="lessThan">
      <formula>0</formula>
    </cfRule>
    <cfRule type="cellIs" dxfId="1126" priority="32" operator="lessThan">
      <formula>0</formula>
    </cfRule>
    <cfRule type="cellIs" dxfId="1125" priority="33" operator="lessThan">
      <formula>0</formula>
    </cfRule>
  </conditionalFormatting>
  <conditionalFormatting sqref="E4:E6 E28:K28">
    <cfRule type="cellIs" dxfId="1124" priority="30" operator="equal">
      <formula>$E$4</formula>
    </cfRule>
  </conditionalFormatting>
  <conditionalFormatting sqref="D28:D29 D6 D4:M4">
    <cfRule type="cellIs" dxfId="1123" priority="29" operator="equal">
      <formula>$D$4</formula>
    </cfRule>
  </conditionalFormatting>
  <conditionalFormatting sqref="I4:I6 I28:I29">
    <cfRule type="cellIs" dxfId="1122" priority="28" operator="equal">
      <formula>$I$4</formula>
    </cfRule>
  </conditionalFormatting>
  <conditionalFormatting sqref="J4:J6 J28:J29">
    <cfRule type="cellIs" dxfId="1121" priority="27" operator="equal">
      <formula>$J$4</formula>
    </cfRule>
  </conditionalFormatting>
  <conditionalFormatting sqref="K4:K6 K28:K29">
    <cfRule type="cellIs" dxfId="1120" priority="26" operator="equal">
      <formula>$K$4</formula>
    </cfRule>
  </conditionalFormatting>
  <conditionalFormatting sqref="M4:M6">
    <cfRule type="cellIs" dxfId="1119" priority="25" operator="equal">
      <formula>$L$4</formula>
    </cfRule>
  </conditionalFormatting>
  <conditionalFormatting sqref="T7:T28">
    <cfRule type="cellIs" dxfId="1118" priority="22" operator="lessThan">
      <formula>0</formula>
    </cfRule>
    <cfRule type="cellIs" dxfId="1117" priority="23" operator="lessThan">
      <formula>0</formula>
    </cfRule>
    <cfRule type="cellIs" dxfId="1116" priority="24" operator="lessThan">
      <formula>0</formula>
    </cfRule>
  </conditionalFormatting>
  <conditionalFormatting sqref="D5:K5">
    <cfRule type="cellIs" dxfId="1115" priority="21" operator="greaterThan">
      <formula>0</formula>
    </cfRule>
  </conditionalFormatting>
  <conditionalFormatting sqref="T6:T28">
    <cfRule type="cellIs" dxfId="1114" priority="20" operator="lessThan">
      <formula>0</formula>
    </cfRule>
  </conditionalFormatting>
  <conditionalFormatting sqref="T7:T27">
    <cfRule type="cellIs" dxfId="1113" priority="17" operator="lessThan">
      <formula>0</formula>
    </cfRule>
    <cfRule type="cellIs" dxfId="1112" priority="18" operator="lessThan">
      <formula>0</formula>
    </cfRule>
    <cfRule type="cellIs" dxfId="1111" priority="19" operator="lessThan">
      <formula>0</formula>
    </cfRule>
  </conditionalFormatting>
  <conditionalFormatting sqref="T7:T28">
    <cfRule type="cellIs" dxfId="1110" priority="14" operator="lessThan">
      <formula>0</formula>
    </cfRule>
    <cfRule type="cellIs" dxfId="1109" priority="15" operator="lessThan">
      <formula>0</formula>
    </cfRule>
    <cfRule type="cellIs" dxfId="1108" priority="16" operator="lessThan">
      <formula>0</formula>
    </cfRule>
  </conditionalFormatting>
  <conditionalFormatting sqref="D5:K5">
    <cfRule type="cellIs" dxfId="1107" priority="13" operator="greaterThan">
      <formula>0</formula>
    </cfRule>
  </conditionalFormatting>
  <conditionalFormatting sqref="L4 L6 L28:L29">
    <cfRule type="cellIs" dxfId="1106" priority="12" operator="equal">
      <formula>$L$4</formula>
    </cfRule>
  </conditionalFormatting>
  <conditionalFormatting sqref="D7:S7">
    <cfRule type="cellIs" dxfId="1105" priority="11" operator="greaterThan">
      <formula>0</formula>
    </cfRule>
  </conditionalFormatting>
  <conditionalFormatting sqref="D9:S9">
    <cfRule type="cellIs" dxfId="1104" priority="10" operator="greaterThan">
      <formula>0</formula>
    </cfRule>
  </conditionalFormatting>
  <conditionalFormatting sqref="D11:S11">
    <cfRule type="cellIs" dxfId="1103" priority="9" operator="greaterThan">
      <formula>0</formula>
    </cfRule>
  </conditionalFormatting>
  <conditionalFormatting sqref="D13:S13">
    <cfRule type="cellIs" dxfId="1102" priority="8" operator="greaterThan">
      <formula>0</formula>
    </cfRule>
  </conditionalFormatting>
  <conditionalFormatting sqref="D15:S15">
    <cfRule type="cellIs" dxfId="1101" priority="7" operator="greaterThan">
      <formula>0</formula>
    </cfRule>
  </conditionalFormatting>
  <conditionalFormatting sqref="D17:S17">
    <cfRule type="cellIs" dxfId="1100" priority="6" operator="greaterThan">
      <formula>0</formula>
    </cfRule>
  </conditionalFormatting>
  <conditionalFormatting sqref="D19:S19">
    <cfRule type="cellIs" dxfId="1099" priority="5" operator="greaterThan">
      <formula>0</formula>
    </cfRule>
  </conditionalFormatting>
  <conditionalFormatting sqref="D21:S21">
    <cfRule type="cellIs" dxfId="1098" priority="4" operator="greaterThan">
      <formula>0</formula>
    </cfRule>
  </conditionalFormatting>
  <conditionalFormatting sqref="D23:S23">
    <cfRule type="cellIs" dxfId="1097" priority="3" operator="greaterThan">
      <formula>0</formula>
    </cfRule>
  </conditionalFormatting>
  <conditionalFormatting sqref="D25:S25">
    <cfRule type="cellIs" dxfId="1096" priority="2" operator="greaterThan">
      <formula>0</formula>
    </cfRule>
  </conditionalFormatting>
  <conditionalFormatting sqref="D27:S27">
    <cfRule type="cellIs" dxfId="109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4" priority="43" operator="equal">
      <formula>212030016606640</formula>
    </cfRule>
  </conditionalFormatting>
  <conditionalFormatting sqref="D29 E4:E6 E28:K29">
    <cfRule type="cellIs" dxfId="1093" priority="41" operator="equal">
      <formula>$E$4</formula>
    </cfRule>
    <cfRule type="cellIs" dxfId="1092" priority="42" operator="equal">
      <formula>2120</formula>
    </cfRule>
  </conditionalFormatting>
  <conditionalFormatting sqref="D29:E29 F4:F6 F28:F29">
    <cfRule type="cellIs" dxfId="1091" priority="39" operator="equal">
      <formula>$F$4</formula>
    </cfRule>
    <cfRule type="cellIs" dxfId="1090" priority="40" operator="equal">
      <formula>300</formula>
    </cfRule>
  </conditionalFormatting>
  <conditionalFormatting sqref="G4:G6 G28:G29">
    <cfRule type="cellIs" dxfId="1089" priority="37" operator="equal">
      <formula>$G$4</formula>
    </cfRule>
    <cfRule type="cellIs" dxfId="1088" priority="38" operator="equal">
      <formula>1660</formula>
    </cfRule>
  </conditionalFormatting>
  <conditionalFormatting sqref="H4:H6 H28:H29">
    <cfRule type="cellIs" dxfId="1087" priority="35" operator="equal">
      <formula>$H$4</formula>
    </cfRule>
    <cfRule type="cellIs" dxfId="1086" priority="36" operator="equal">
      <formula>6640</formula>
    </cfRule>
  </conditionalFormatting>
  <conditionalFormatting sqref="T6:T28">
    <cfRule type="cellIs" dxfId="1085" priority="34" operator="lessThan">
      <formula>0</formula>
    </cfRule>
  </conditionalFormatting>
  <conditionalFormatting sqref="T7:T27">
    <cfRule type="cellIs" dxfId="1084" priority="31" operator="lessThan">
      <formula>0</formula>
    </cfRule>
    <cfRule type="cellIs" dxfId="1083" priority="32" operator="lessThan">
      <formula>0</formula>
    </cfRule>
    <cfRule type="cellIs" dxfId="1082" priority="33" operator="lessThan">
      <formula>0</formula>
    </cfRule>
  </conditionalFormatting>
  <conditionalFormatting sqref="E4:E6 E28:K28">
    <cfRule type="cellIs" dxfId="1081" priority="30" operator="equal">
      <formula>$E$4</formula>
    </cfRule>
  </conditionalFormatting>
  <conditionalFormatting sqref="D28:D29 D6 D4:M4">
    <cfRule type="cellIs" dxfId="1080" priority="29" operator="equal">
      <formula>$D$4</formula>
    </cfRule>
  </conditionalFormatting>
  <conditionalFormatting sqref="I4:I6 I28:I29">
    <cfRule type="cellIs" dxfId="1079" priority="28" operator="equal">
      <formula>$I$4</formula>
    </cfRule>
  </conditionalFormatting>
  <conditionalFormatting sqref="J4:J6 J28:J29">
    <cfRule type="cellIs" dxfId="1078" priority="27" operator="equal">
      <formula>$J$4</formula>
    </cfRule>
  </conditionalFormatting>
  <conditionalFormatting sqref="K4:K6 K28:K29">
    <cfRule type="cellIs" dxfId="1077" priority="26" operator="equal">
      <formula>$K$4</formula>
    </cfRule>
  </conditionalFormatting>
  <conditionalFormatting sqref="M4:M6">
    <cfRule type="cellIs" dxfId="1076" priority="25" operator="equal">
      <formula>$L$4</formula>
    </cfRule>
  </conditionalFormatting>
  <conditionalFormatting sqref="T7:T28">
    <cfRule type="cellIs" dxfId="1075" priority="22" operator="lessThan">
      <formula>0</formula>
    </cfRule>
    <cfRule type="cellIs" dxfId="1074" priority="23" operator="lessThan">
      <formula>0</formula>
    </cfRule>
    <cfRule type="cellIs" dxfId="1073" priority="24" operator="lessThan">
      <formula>0</formula>
    </cfRule>
  </conditionalFormatting>
  <conditionalFormatting sqref="D5:K5">
    <cfRule type="cellIs" dxfId="1072" priority="21" operator="greaterThan">
      <formula>0</formula>
    </cfRule>
  </conditionalFormatting>
  <conditionalFormatting sqref="T6:T28">
    <cfRule type="cellIs" dxfId="1071" priority="20" operator="lessThan">
      <formula>0</formula>
    </cfRule>
  </conditionalFormatting>
  <conditionalFormatting sqref="T7:T27">
    <cfRule type="cellIs" dxfId="1070" priority="17" operator="lessThan">
      <formula>0</formula>
    </cfRule>
    <cfRule type="cellIs" dxfId="1069" priority="18" operator="lessThan">
      <formula>0</formula>
    </cfRule>
    <cfRule type="cellIs" dxfId="1068" priority="19" operator="lessThan">
      <formula>0</formula>
    </cfRule>
  </conditionalFormatting>
  <conditionalFormatting sqref="T7:T28">
    <cfRule type="cellIs" dxfId="1067" priority="14" operator="lessThan">
      <formula>0</formula>
    </cfRule>
    <cfRule type="cellIs" dxfId="1066" priority="15" operator="lessThan">
      <formula>0</formula>
    </cfRule>
    <cfRule type="cellIs" dxfId="1065" priority="16" operator="lessThan">
      <formula>0</formula>
    </cfRule>
  </conditionalFormatting>
  <conditionalFormatting sqref="D5:K5">
    <cfRule type="cellIs" dxfId="1064" priority="13" operator="greaterThan">
      <formula>0</formula>
    </cfRule>
  </conditionalFormatting>
  <conditionalFormatting sqref="L4 L6 L28:L29">
    <cfRule type="cellIs" dxfId="1063" priority="12" operator="equal">
      <formula>$L$4</formula>
    </cfRule>
  </conditionalFormatting>
  <conditionalFormatting sqref="D7:S7">
    <cfRule type="cellIs" dxfId="1062" priority="11" operator="greaterThan">
      <formula>0</formula>
    </cfRule>
  </conditionalFormatting>
  <conditionalFormatting sqref="D9:S9">
    <cfRule type="cellIs" dxfId="1061" priority="10" operator="greaterThan">
      <formula>0</formula>
    </cfRule>
  </conditionalFormatting>
  <conditionalFormatting sqref="D11:S11">
    <cfRule type="cellIs" dxfId="1060" priority="9" operator="greaterThan">
      <formula>0</formula>
    </cfRule>
  </conditionalFormatting>
  <conditionalFormatting sqref="D13:S13">
    <cfRule type="cellIs" dxfId="1059" priority="8" operator="greaterThan">
      <formula>0</formula>
    </cfRule>
  </conditionalFormatting>
  <conditionalFormatting sqref="D15:S15">
    <cfRule type="cellIs" dxfId="1058" priority="7" operator="greaterThan">
      <formula>0</formula>
    </cfRule>
  </conditionalFormatting>
  <conditionalFormatting sqref="D17:S17">
    <cfRule type="cellIs" dxfId="1057" priority="6" operator="greaterThan">
      <formula>0</formula>
    </cfRule>
  </conditionalFormatting>
  <conditionalFormatting sqref="D19:S19">
    <cfRule type="cellIs" dxfId="1056" priority="5" operator="greaterThan">
      <formula>0</formula>
    </cfRule>
  </conditionalFormatting>
  <conditionalFormatting sqref="D21:S21">
    <cfRule type="cellIs" dxfId="1055" priority="4" operator="greaterThan">
      <formula>0</formula>
    </cfRule>
  </conditionalFormatting>
  <conditionalFormatting sqref="D23:S23">
    <cfRule type="cellIs" dxfId="1054" priority="3" operator="greaterThan">
      <formula>0</formula>
    </cfRule>
  </conditionalFormatting>
  <conditionalFormatting sqref="D25:S25">
    <cfRule type="cellIs" dxfId="1053" priority="2" operator="greaterThan">
      <formula>0</formula>
    </cfRule>
  </conditionalFormatting>
  <conditionalFormatting sqref="D27:S27">
    <cfRule type="cellIs" dxfId="105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2" t="s">
        <v>38</v>
      </c>
      <c r="B28" s="103"/>
      <c r="C28" s="104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5" t="s">
        <v>39</v>
      </c>
      <c r="B29" s="106"/>
      <c r="C29" s="107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1" priority="43" operator="equal">
      <formula>212030016606640</formula>
    </cfRule>
  </conditionalFormatting>
  <conditionalFormatting sqref="D29 E4:E6 E28:K29">
    <cfRule type="cellIs" dxfId="1050" priority="41" operator="equal">
      <formula>$E$4</formula>
    </cfRule>
    <cfRule type="cellIs" dxfId="1049" priority="42" operator="equal">
      <formula>2120</formula>
    </cfRule>
  </conditionalFormatting>
  <conditionalFormatting sqref="D29:E29 F4:F6 F28:F29">
    <cfRule type="cellIs" dxfId="1048" priority="39" operator="equal">
      <formula>$F$4</formula>
    </cfRule>
    <cfRule type="cellIs" dxfId="1047" priority="40" operator="equal">
      <formula>300</formula>
    </cfRule>
  </conditionalFormatting>
  <conditionalFormatting sqref="G4:G6 G28:G29">
    <cfRule type="cellIs" dxfId="1046" priority="37" operator="equal">
      <formula>$G$4</formula>
    </cfRule>
    <cfRule type="cellIs" dxfId="1045" priority="38" operator="equal">
      <formula>1660</formula>
    </cfRule>
  </conditionalFormatting>
  <conditionalFormatting sqref="H4:H6 H28:H29">
    <cfRule type="cellIs" dxfId="1044" priority="35" operator="equal">
      <formula>$H$4</formula>
    </cfRule>
    <cfRule type="cellIs" dxfId="1043" priority="36" operator="equal">
      <formula>6640</formula>
    </cfRule>
  </conditionalFormatting>
  <conditionalFormatting sqref="T6:T28">
    <cfRule type="cellIs" dxfId="1042" priority="34" operator="lessThan">
      <formula>0</formula>
    </cfRule>
  </conditionalFormatting>
  <conditionalFormatting sqref="T7:T27">
    <cfRule type="cellIs" dxfId="1041" priority="31" operator="lessThan">
      <formula>0</formula>
    </cfRule>
    <cfRule type="cellIs" dxfId="1040" priority="32" operator="lessThan">
      <formula>0</formula>
    </cfRule>
    <cfRule type="cellIs" dxfId="1039" priority="33" operator="lessThan">
      <formula>0</formula>
    </cfRule>
  </conditionalFormatting>
  <conditionalFormatting sqref="E4:E6 E28:K28">
    <cfRule type="cellIs" dxfId="1038" priority="30" operator="equal">
      <formula>$E$4</formula>
    </cfRule>
  </conditionalFormatting>
  <conditionalFormatting sqref="D28:D29 D6 D4:M4">
    <cfRule type="cellIs" dxfId="1037" priority="29" operator="equal">
      <formula>$D$4</formula>
    </cfRule>
  </conditionalFormatting>
  <conditionalFormatting sqref="I4:I6 I28:I29">
    <cfRule type="cellIs" dxfId="1036" priority="28" operator="equal">
      <formula>$I$4</formula>
    </cfRule>
  </conditionalFormatting>
  <conditionalFormatting sqref="J4:J6 J28:J29">
    <cfRule type="cellIs" dxfId="1035" priority="27" operator="equal">
      <formula>$J$4</formula>
    </cfRule>
  </conditionalFormatting>
  <conditionalFormatting sqref="K4:K6 K28:K29">
    <cfRule type="cellIs" dxfId="1034" priority="26" operator="equal">
      <formula>$K$4</formula>
    </cfRule>
  </conditionalFormatting>
  <conditionalFormatting sqref="M4:M6">
    <cfRule type="cellIs" dxfId="1033" priority="25" operator="equal">
      <formula>$L$4</formula>
    </cfRule>
  </conditionalFormatting>
  <conditionalFormatting sqref="T7:T28">
    <cfRule type="cellIs" dxfId="1032" priority="22" operator="lessThan">
      <formula>0</formula>
    </cfRule>
    <cfRule type="cellIs" dxfId="1031" priority="23" operator="lessThan">
      <formula>0</formula>
    </cfRule>
    <cfRule type="cellIs" dxfId="1030" priority="24" operator="lessThan">
      <formula>0</formula>
    </cfRule>
  </conditionalFormatting>
  <conditionalFormatting sqref="D5:K5">
    <cfRule type="cellIs" dxfId="1029" priority="21" operator="greaterThan">
      <formula>0</formula>
    </cfRule>
  </conditionalFormatting>
  <conditionalFormatting sqref="T6:T28">
    <cfRule type="cellIs" dxfId="1028" priority="20" operator="lessThan">
      <formula>0</formula>
    </cfRule>
  </conditionalFormatting>
  <conditionalFormatting sqref="T7:T27">
    <cfRule type="cellIs" dxfId="1027" priority="17" operator="lessThan">
      <formula>0</formula>
    </cfRule>
    <cfRule type="cellIs" dxfId="1026" priority="18" operator="lessThan">
      <formula>0</formula>
    </cfRule>
    <cfRule type="cellIs" dxfId="1025" priority="19" operator="lessThan">
      <formula>0</formula>
    </cfRule>
  </conditionalFormatting>
  <conditionalFormatting sqref="T7:T28">
    <cfRule type="cellIs" dxfId="1024" priority="14" operator="lessThan">
      <formula>0</formula>
    </cfRule>
    <cfRule type="cellIs" dxfId="1023" priority="15" operator="lessThan">
      <formula>0</formula>
    </cfRule>
    <cfRule type="cellIs" dxfId="1022" priority="16" operator="lessThan">
      <formula>0</formula>
    </cfRule>
  </conditionalFormatting>
  <conditionalFormatting sqref="D5:K5">
    <cfRule type="cellIs" dxfId="1021" priority="13" operator="greaterThan">
      <formula>0</formula>
    </cfRule>
  </conditionalFormatting>
  <conditionalFormatting sqref="L4 L6 L28:L29">
    <cfRule type="cellIs" dxfId="1020" priority="12" operator="equal">
      <formula>$L$4</formula>
    </cfRule>
  </conditionalFormatting>
  <conditionalFormatting sqref="D7:S7">
    <cfRule type="cellIs" dxfId="1019" priority="11" operator="greaterThan">
      <formula>0</formula>
    </cfRule>
  </conditionalFormatting>
  <conditionalFormatting sqref="D9:S9">
    <cfRule type="cellIs" dxfId="1018" priority="10" operator="greaterThan">
      <formula>0</formula>
    </cfRule>
  </conditionalFormatting>
  <conditionalFormatting sqref="D11:S11">
    <cfRule type="cellIs" dxfId="1017" priority="9" operator="greaterThan">
      <formula>0</formula>
    </cfRule>
  </conditionalFormatting>
  <conditionalFormatting sqref="D13:S13">
    <cfRule type="cellIs" dxfId="1016" priority="8" operator="greaterThan">
      <formula>0</formula>
    </cfRule>
  </conditionalFormatting>
  <conditionalFormatting sqref="D15:S15">
    <cfRule type="cellIs" dxfId="1015" priority="7" operator="greaterThan">
      <formula>0</formula>
    </cfRule>
  </conditionalFormatting>
  <conditionalFormatting sqref="D17:S17">
    <cfRule type="cellIs" dxfId="1014" priority="6" operator="greaterThan">
      <formula>0</formula>
    </cfRule>
  </conditionalFormatting>
  <conditionalFormatting sqref="D19:S19">
    <cfRule type="cellIs" dxfId="1013" priority="5" operator="greaterThan">
      <formula>0</formula>
    </cfRule>
  </conditionalFormatting>
  <conditionalFormatting sqref="D21:S21">
    <cfRule type="cellIs" dxfId="1012" priority="4" operator="greaterThan">
      <formula>0</formula>
    </cfRule>
  </conditionalFormatting>
  <conditionalFormatting sqref="D23:S23">
    <cfRule type="cellIs" dxfId="1011" priority="3" operator="greaterThan">
      <formula>0</formula>
    </cfRule>
  </conditionalFormatting>
  <conditionalFormatting sqref="D25:S25">
    <cfRule type="cellIs" dxfId="1010" priority="2" operator="greaterThan">
      <formula>0</formula>
    </cfRule>
  </conditionalFormatting>
  <conditionalFormatting sqref="D27:S27">
    <cfRule type="cellIs" dxfId="100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2021-09-27T04:55:04Z</dcterms:modified>
</cp:coreProperties>
</file>