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<sst xmlns="http://schemas.openxmlformats.org/spreadsheetml/2006/main" count="139" uniqueCount="67">
  <si>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</si>
  <si>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</si>
  <si>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</si>
  <si>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</si>
  <si>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</si>
  <si>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</si>
  <si>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</si>
  <si>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</si>
  <si>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</si>
  <si>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</si>
  <si>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</si>
  <si>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</si>
  <si>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</si>
  <si>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</si>
  <si>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</si>
  <si>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</si>
  <si>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</si>
  <si>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</si>
  <si>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</si>
  <si>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</si>
  <si>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</si>
  <si>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</si>
  <si>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</si>
  <si>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</si>
  <si>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</si>
  <si>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</si>
  <si>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</si>
  <si>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</si>
  <si>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</si>
  <si>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</si>
  <si>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</si>
  <si>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</si>
  <si>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</si>
  <si>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</si>
  <si>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</si>
  <si>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</si>
  <si>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</si>
  <si>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</si>
  <si>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</si>
  <si>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</si>
  <si>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</si>
  <si>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</si>
  <si>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</si>
  <si>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</si>
  <si>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</si>
  <si>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</si>
  <si>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</si>
  <si>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</si>
  <si>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</si>
  <si>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</si>
  <si>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</si>
  <si>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</si>
  <si>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</si>
  <si>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</si>
  <si>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</si>
  <si>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</si>
  <si>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</si>
  <si>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</si>
  <si>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</si>
  <si>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Rijvi</t>
  </si>
  <si>
    <t>24.04.2021</t>
  </si>
  <si>
    <t>25.04.2021</t>
  </si>
  <si>
    <t>May'2021 Due</t>
  </si>
  <si>
    <t>02.05.2021</t>
  </si>
  <si>
    <t>03.05.2021</t>
  </si>
  <si>
    <t>04.05.2021</t>
  </si>
  <si>
    <t>04.04.2021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</si>
</sst>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9" activePane="bottomLeft" state="frozen"/>
      <selection pane="bottomLeft" activeCell="B114" sqref="B114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19" t="s">
        <v>55</v>
      </c>
      <c r="B1" s="120"/>
      <c r="C1" s="120"/>
      <c r="D1" s="120"/>
      <c r="E1" s="120"/>
      <c r="F1" s="120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1" t="s">
        <v>11</v>
      </c>
      <c r="B2" s="121"/>
      <c r="C2" s="121"/>
      <c r="D2" s="121"/>
      <c r="E2" s="121"/>
      <c r="F2" s="121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2" t="s">
        <v>13</v>
      </c>
      <c r="B3" s="123"/>
      <c r="C3" s="124"/>
      <c r="D3" s="124"/>
      <c r="E3" s="124"/>
      <c r="F3" s="125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4" t="s">
        <v>56</v>
      </c>
      <c r="B4" s="134"/>
      <c r="C4" s="134"/>
      <c r="D4" s="134"/>
      <c r="E4" s="134"/>
      <c r="F4" s="13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63</v>
      </c>
      <c r="B6" s="1">
        <v>220225</v>
      </c>
      <c r="C6" s="1">
        <v>391308</v>
      </c>
      <c r="D6" s="1"/>
      <c r="E6" s="1">
        <f>C6+D6</f>
        <v>391308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64</v>
      </c>
      <c r="B7" s="1">
        <v>215145</v>
      </c>
      <c r="C7" s="1">
        <v>241935</v>
      </c>
      <c r="D7" s="1"/>
      <c r="E7" s="1">
        <f t="shared" ref="E7:E33" si="0">C7+D7</f>
        <v>241935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38" t="s">
        <v>65</v>
      </c>
      <c r="B8" s="1">
        <v>229824</v>
      </c>
      <c r="C8" s="1">
        <v>210771</v>
      </c>
      <c r="D8" s="1"/>
      <c r="E8" s="1">
        <f t="shared" si="0"/>
        <v>210771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/>
      <c r="B9" s="1"/>
      <c r="C9" s="1"/>
      <c r="D9" s="1"/>
      <c r="E9" s="1">
        <f t="shared" si="0"/>
        <v>0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/>
      <c r="B10" s="1"/>
      <c r="C10" s="1"/>
      <c r="D10" s="1"/>
      <c r="E10" s="1">
        <f t="shared" si="0"/>
        <v>0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665194</v>
      </c>
      <c r="C34" s="1">
        <f>SUM(C6:C33)</f>
        <v>844014</v>
      </c>
      <c r="D34" s="1">
        <f>SUM(D6:D33)</f>
        <v>0</v>
      </c>
      <c r="E34" s="1">
        <f>SUM(E6:E33)</f>
        <v>844014</v>
      </c>
      <c r="F34" s="46">
        <f>B34-E34</f>
        <v>-178820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5" t="s">
        <v>7</v>
      </c>
      <c r="B36" s="136"/>
      <c r="C36" s="136"/>
      <c r="D36" s="137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49</v>
      </c>
      <c r="B38" s="87" t="s">
        <v>51</v>
      </c>
      <c r="C38" s="88">
        <v>41078</v>
      </c>
      <c r="D38" s="89" t="s">
        <v>57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44</v>
      </c>
      <c r="B39" s="89" t="s">
        <v>52</v>
      </c>
      <c r="C39" s="88"/>
      <c r="D39" s="89" t="s">
        <v>60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47</v>
      </c>
      <c r="B40" s="89" t="s">
        <v>53</v>
      </c>
      <c r="C40" s="88">
        <v>5750</v>
      </c>
      <c r="D40" s="89" t="s">
        <v>48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45</v>
      </c>
      <c r="B41" s="89"/>
      <c r="C41" s="88">
        <v>1100</v>
      </c>
      <c r="D41" s="89" t="s">
        <v>46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3" t="s">
        <v>16</v>
      </c>
      <c r="G47" s="133"/>
      <c r="H47" s="133"/>
      <c r="I47" s="133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21</v>
      </c>
      <c r="B50" s="75" t="s">
        <v>54</v>
      </c>
      <c r="C50" s="114">
        <v>14147</v>
      </c>
      <c r="D50" s="76" t="s">
        <v>65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33</v>
      </c>
      <c r="B51" s="75" t="s">
        <v>54</v>
      </c>
      <c r="C51" s="114">
        <v>8684</v>
      </c>
      <c r="D51" s="75" t="s">
        <v>64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25</v>
      </c>
      <c r="B52" s="75" t="s">
        <v>54</v>
      </c>
      <c r="C52" s="114">
        <v>22505</v>
      </c>
      <c r="D52" s="76" t="s">
        <v>66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27</v>
      </c>
      <c r="B53" s="75" t="s">
        <v>54</v>
      </c>
      <c r="C53" s="114">
        <v>14447</v>
      </c>
      <c r="D53" s="75" t="s">
        <v>65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23</v>
      </c>
      <c r="B54" s="75" t="s">
        <v>54</v>
      </c>
      <c r="C54" s="114">
        <v>4000</v>
      </c>
      <c r="D54" s="76" t="s">
        <v>63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29</v>
      </c>
      <c r="B55" s="75" t="s">
        <v>54</v>
      </c>
      <c r="C55" s="114">
        <v>9843</v>
      </c>
      <c r="D55" s="75" t="s">
        <v>65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31</v>
      </c>
      <c r="B56" s="75" t="s">
        <v>54</v>
      </c>
      <c r="C56" s="114">
        <v>5469</v>
      </c>
      <c r="D56" s="75" t="s">
        <v>65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32</v>
      </c>
      <c r="B57" s="75" t="s">
        <v>54</v>
      </c>
      <c r="C57" s="114">
        <v>4900</v>
      </c>
      <c r="D57" s="75" t="s">
        <v>61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/>
      <c r="B58" s="75"/>
      <c r="C58" s="114"/>
      <c r="D58" s="75"/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34</v>
      </c>
      <c r="B59" s="75" t="s">
        <v>54</v>
      </c>
      <c r="C59" s="114">
        <v>174</v>
      </c>
      <c r="D59" s="75" t="s">
        <v>65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35</v>
      </c>
      <c r="B60" s="75" t="s">
        <v>54</v>
      </c>
      <c r="C60" s="115">
        <v>4445</v>
      </c>
      <c r="D60" s="76" t="s">
        <v>65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36</v>
      </c>
      <c r="B61" s="75" t="s">
        <v>54</v>
      </c>
      <c r="C61" s="114">
        <v>8700</v>
      </c>
      <c r="D61" s="75" t="s">
        <v>64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37</v>
      </c>
      <c r="B62" s="75" t="s">
        <v>54</v>
      </c>
      <c r="C62" s="116">
        <v>797</v>
      </c>
      <c r="D62" s="77" t="s">
        <v>63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/>
      <c r="B63" s="75"/>
      <c r="C63" s="116"/>
      <c r="D63" s="77"/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38</v>
      </c>
      <c r="B64" s="75" t="s">
        <v>54</v>
      </c>
      <c r="C64" s="114">
        <v>2789</v>
      </c>
      <c r="D64" s="79" t="s">
        <v>65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39</v>
      </c>
      <c r="B65" s="75" t="s">
        <v>54</v>
      </c>
      <c r="C65" s="114">
        <v>31451</v>
      </c>
      <c r="D65" s="79" t="s">
        <v>65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40</v>
      </c>
      <c r="B66" s="75" t="s">
        <v>54</v>
      </c>
      <c r="C66" s="114">
        <v>2500</v>
      </c>
      <c r="D66" s="79" t="s">
        <v>65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41</v>
      </c>
      <c r="B67" s="75" t="s">
        <v>54</v>
      </c>
      <c r="C67" s="114">
        <v>2573</v>
      </c>
      <c r="D67" s="76" t="s">
        <v>57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/>
      <c r="B68" s="75"/>
      <c r="C68" s="114"/>
      <c r="D68" s="76"/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58</v>
      </c>
      <c r="B69" s="75" t="s">
        <v>54</v>
      </c>
      <c r="C69" s="114">
        <v>21833</v>
      </c>
      <c r="D69" s="76" t="s">
        <v>65</v>
      </c>
      <c r="E69" s="2"/>
      <c r="F69" s="131" t="s">
        <v>62</v>
      </c>
      <c r="G69" s="132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/>
      <c r="B70" s="80"/>
      <c r="C70" s="114"/>
      <c r="D70" s="76"/>
      <c r="E70" s="2"/>
      <c r="F70" s="29"/>
      <c r="G70" s="11" t="s">
        <v>49</v>
      </c>
      <c r="H70" s="29">
        <v>41441</v>
      </c>
      <c r="I70" s="24" t="s">
        <v>20</v>
      </c>
      <c r="J70" s="29">
        <v>41441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44</v>
      </c>
      <c r="H71" s="37">
        <v>2220</v>
      </c>
      <c r="I71" s="37" t="s">
        <v>22</v>
      </c>
      <c r="J71" s="37">
        <v>2220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47</v>
      </c>
      <c r="H72" s="29">
        <v>5750</v>
      </c>
      <c r="I72" s="29" t="s">
        <v>24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45</v>
      </c>
      <c r="H73" s="29">
        <v>1100</v>
      </c>
      <c r="I73" s="33" t="s">
        <v>26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59</v>
      </c>
      <c r="H74" s="29">
        <v>100</v>
      </c>
      <c r="I74" s="33" t="s">
        <v>22</v>
      </c>
      <c r="J74" s="29">
        <v>100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21</v>
      </c>
      <c r="H75" s="29">
        <v>26695</v>
      </c>
      <c r="I75" s="24" t="s">
        <v>28</v>
      </c>
      <c r="J75" s="29">
        <v>26695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33</v>
      </c>
      <c r="H76" s="29">
        <v>4500</v>
      </c>
      <c r="I76" s="24" t="s">
        <v>30</v>
      </c>
      <c r="J76" s="29">
        <v>4500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25</v>
      </c>
      <c r="H77" s="29">
        <v>24045</v>
      </c>
      <c r="I77" s="24" t="s">
        <v>26</v>
      </c>
      <c r="J77" s="29">
        <v>24045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27</v>
      </c>
      <c r="H78" s="29">
        <v>14331</v>
      </c>
      <c r="I78" s="24" t="s">
        <v>30</v>
      </c>
      <c r="J78" s="29">
        <v>14331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23</v>
      </c>
      <c r="H79" s="29">
        <v>9300</v>
      </c>
      <c r="I79" s="24" t="s">
        <v>28</v>
      </c>
      <c r="J79" s="29">
        <v>9300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29</v>
      </c>
      <c r="H80" s="29">
        <v>9983</v>
      </c>
      <c r="I80" s="24" t="s">
        <v>28</v>
      </c>
      <c r="J80" s="29">
        <v>9983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31</v>
      </c>
      <c r="H81" s="29">
        <v>2547</v>
      </c>
      <c r="I81" s="33" t="s">
        <v>22</v>
      </c>
      <c r="J81" s="29">
        <v>2547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32</v>
      </c>
      <c r="H82" s="29">
        <v>4900</v>
      </c>
      <c r="I82" s="33" t="s">
        <v>22</v>
      </c>
      <c r="J82" s="29">
        <v>4900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/>
      <c r="H83" s="29"/>
      <c r="I83" s="33" t="s">
        <v>26</v>
      </c>
      <c r="J83" s="29"/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34</v>
      </c>
      <c r="H84" s="29">
        <v>874</v>
      </c>
      <c r="I84" s="29" t="s">
        <v>20</v>
      </c>
      <c r="J84" s="29">
        <v>874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35</v>
      </c>
      <c r="H85" s="29">
        <v>16373</v>
      </c>
      <c r="I85" s="29" t="s">
        <v>22</v>
      </c>
      <c r="J85" s="29">
        <v>16373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36</v>
      </c>
      <c r="H86" s="29">
        <v>8700</v>
      </c>
      <c r="I86" s="33" t="s">
        <v>22</v>
      </c>
      <c r="J86" s="29">
        <v>8700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37</v>
      </c>
      <c r="H87" s="29">
        <v>1297</v>
      </c>
      <c r="I87" s="38" t="s">
        <v>22</v>
      </c>
      <c r="J87" s="29">
        <v>1297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/>
      <c r="H88" s="37"/>
      <c r="I88" s="39" t="s">
        <v>42</v>
      </c>
      <c r="J88" s="37"/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38</v>
      </c>
      <c r="H89" s="37">
        <v>2189</v>
      </c>
      <c r="I89" s="39" t="s">
        <v>26</v>
      </c>
      <c r="J89" s="37">
        <v>2189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39</v>
      </c>
      <c r="H90" s="37">
        <v>35612</v>
      </c>
      <c r="I90" s="39" t="s">
        <v>42</v>
      </c>
      <c r="J90" s="37">
        <v>35612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40</v>
      </c>
      <c r="H91" s="37">
        <v>7500</v>
      </c>
      <c r="I91" s="39" t="s">
        <v>46</v>
      </c>
      <c r="J91" s="37">
        <v>7500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41</v>
      </c>
      <c r="H92" s="37">
        <v>2573</v>
      </c>
      <c r="I92" s="39" t="s">
        <v>48</v>
      </c>
      <c r="J92" s="37">
        <v>2573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43</v>
      </c>
      <c r="H93" s="29">
        <v>1003</v>
      </c>
      <c r="I93" s="33" t="s">
        <v>50</v>
      </c>
      <c r="J93" s="29">
        <v>1003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58</v>
      </c>
      <c r="H94" s="29">
        <v>16642</v>
      </c>
      <c r="I94" s="33"/>
      <c r="J94" s="29">
        <v>16642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>
        <v>146330</v>
      </c>
      <c r="I95" s="33"/>
      <c r="J95" s="29">
        <v>146330</v>
      </c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29" t="s">
        <v>15</v>
      </c>
      <c r="B105" s="130"/>
      <c r="C105" s="118">
        <f>SUM(C38:C104)</f>
        <v>207185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7" t="s">
        <v>17</v>
      </c>
      <c r="B107" s="128"/>
      <c r="C107" s="108">
        <f>C105+H128-J128</f>
        <v>207185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386005</v>
      </c>
      <c r="I128" s="41"/>
      <c r="J128" s="21">
        <f>SUM(J70:J127)</f>
        <v>386005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6"/>
      <c r="G162" s="126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2021-05-04T14:56:19Z</dcterms:modified>
</cp:coreProperties>
</file>