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0" l="1"/>
  <c r="V8" i="19" l="1"/>
  <c r="U28" i="19" l="1"/>
  <c r="M24" i="34" l="1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3" i="34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K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4" i="34" s="1"/>
  <c r="J22" i="34"/>
  <c r="J23" i="34"/>
  <c r="J3" i="34"/>
  <c r="K21" i="34" l="1"/>
  <c r="U28" i="18"/>
  <c r="U14" i="18"/>
  <c r="U12" i="18"/>
  <c r="V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H24" i="34" s="1"/>
  <c r="S24" i="17"/>
  <c r="U28" i="17"/>
  <c r="I24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L6" i="34" s="1"/>
  <c r="C7" i="34"/>
  <c r="L7" i="34" s="1"/>
  <c r="C8" i="34"/>
  <c r="C9" i="34"/>
  <c r="C10" i="34"/>
  <c r="L10" i="34" s="1"/>
  <c r="C11" i="34"/>
  <c r="L11" i="34" s="1"/>
  <c r="C12" i="34"/>
  <c r="C13" i="34"/>
  <c r="C14" i="34"/>
  <c r="L14" i="34" s="1"/>
  <c r="C15" i="34"/>
  <c r="L15" i="34" s="1"/>
  <c r="C16" i="34"/>
  <c r="C17" i="34"/>
  <c r="C18" i="34"/>
  <c r="L18" i="34" s="1"/>
  <c r="C19" i="34"/>
  <c r="L19" i="34" s="1"/>
  <c r="C20" i="34"/>
  <c r="C21" i="34"/>
  <c r="C22" i="34"/>
  <c r="L22" i="34" s="1"/>
  <c r="C23" i="34"/>
  <c r="L23" i="34" s="1"/>
  <c r="B24" i="34"/>
  <c r="L21" i="34" l="1"/>
  <c r="L17" i="34"/>
  <c r="L13" i="34"/>
  <c r="L9" i="34"/>
  <c r="L5" i="34"/>
  <c r="L20" i="34"/>
  <c r="L16" i="34"/>
  <c r="L12" i="34"/>
  <c r="L8" i="34"/>
  <c r="L4" i="34"/>
  <c r="D24" i="34"/>
  <c r="E24" i="34"/>
  <c r="F24" i="34"/>
  <c r="C24" i="34"/>
  <c r="U28" i="13"/>
  <c r="L3" i="34" l="1"/>
  <c r="L24" i="34" s="1"/>
  <c r="K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26" i="15" l="1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<sst xmlns="http://schemas.openxmlformats.org/spreadsheetml/2006/main" count="1552" uniqueCount="115">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</sst>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</cellXfs>
  <cellStyles count="1">
    <cellStyle name="Normal" xfId="0" builtinId="0"/>
  </cellStyles>
  <dxfs count="141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3" priority="44" operator="equal">
      <formula>212030016606640</formula>
    </cfRule>
  </conditionalFormatting>
  <conditionalFormatting sqref="D29 E28:K29 E4 E6">
    <cfRule type="cellIs" dxfId="1412" priority="42" operator="equal">
      <formula>$E$4</formula>
    </cfRule>
    <cfRule type="cellIs" dxfId="1411" priority="43" operator="equal">
      <formula>2120</formula>
    </cfRule>
  </conditionalFormatting>
  <conditionalFormatting sqref="D29:E29 F28:F29 F4 F6">
    <cfRule type="cellIs" dxfId="1410" priority="40" operator="equal">
      <formula>$F$4</formula>
    </cfRule>
    <cfRule type="cellIs" dxfId="1409" priority="41" operator="equal">
      <formula>300</formula>
    </cfRule>
  </conditionalFormatting>
  <conditionalFormatting sqref="G28:G29 G4 G6">
    <cfRule type="cellIs" dxfId="1408" priority="38" operator="equal">
      <formula>$G$4</formula>
    </cfRule>
    <cfRule type="cellIs" dxfId="1407" priority="39" operator="equal">
      <formula>1660</formula>
    </cfRule>
  </conditionalFormatting>
  <conditionalFormatting sqref="H28:H29 H4 H6">
    <cfRule type="cellIs" dxfId="1406" priority="36" operator="equal">
      <formula>$H$4</formula>
    </cfRule>
    <cfRule type="cellIs" dxfId="1405" priority="37" operator="equal">
      <formula>6640</formula>
    </cfRule>
  </conditionalFormatting>
  <conditionalFormatting sqref="T6:T28">
    <cfRule type="cellIs" dxfId="1404" priority="35" operator="lessThan">
      <formula>0</formula>
    </cfRule>
  </conditionalFormatting>
  <conditionalFormatting sqref="T7:T27">
    <cfRule type="cellIs" dxfId="1403" priority="32" operator="lessThan">
      <formula>0</formula>
    </cfRule>
    <cfRule type="cellIs" dxfId="1402" priority="33" operator="lessThan">
      <formula>0</formula>
    </cfRule>
    <cfRule type="cellIs" dxfId="1401" priority="34" operator="lessThan">
      <formula>0</formula>
    </cfRule>
  </conditionalFormatting>
  <conditionalFormatting sqref="E28:K28 E4 E6">
    <cfRule type="cellIs" dxfId="1400" priority="31" operator="equal">
      <formula>$E$4</formula>
    </cfRule>
  </conditionalFormatting>
  <conditionalFormatting sqref="D28:D29 D4:K4 M4 D6">
    <cfRule type="cellIs" dxfId="1399" priority="30" operator="equal">
      <formula>$D$4</formula>
    </cfRule>
  </conditionalFormatting>
  <conditionalFormatting sqref="I28:I29 I4 I6">
    <cfRule type="cellIs" dxfId="1398" priority="29" operator="equal">
      <formula>$I$4</formula>
    </cfRule>
  </conditionalFormatting>
  <conditionalFormatting sqref="J28:J29 J4 J6">
    <cfRule type="cellIs" dxfId="1397" priority="28" operator="equal">
      <formula>$J$4</formula>
    </cfRule>
  </conditionalFormatting>
  <conditionalFormatting sqref="K28:K29 K4 K6">
    <cfRule type="cellIs" dxfId="1396" priority="27" operator="equal">
      <formula>$K$4</formula>
    </cfRule>
  </conditionalFormatting>
  <conditionalFormatting sqref="M4:M6">
    <cfRule type="cellIs" dxfId="1395" priority="26" operator="equal">
      <formula>$L$4</formula>
    </cfRule>
  </conditionalFormatting>
  <conditionalFormatting sqref="T7:T28">
    <cfRule type="cellIs" dxfId="1394" priority="23" operator="lessThan">
      <formula>0</formula>
    </cfRule>
    <cfRule type="cellIs" dxfId="1393" priority="24" operator="lessThan">
      <formula>0</formula>
    </cfRule>
    <cfRule type="cellIs" dxfId="1392" priority="25" operator="lessThan">
      <formula>0</formula>
    </cfRule>
  </conditionalFormatting>
  <conditionalFormatting sqref="T6:T28">
    <cfRule type="cellIs" dxfId="1391" priority="21" operator="lessThan">
      <formula>0</formula>
    </cfRule>
  </conditionalFormatting>
  <conditionalFormatting sqref="T7:T27">
    <cfRule type="cellIs" dxfId="1390" priority="18" operator="lessThan">
      <formula>0</formula>
    </cfRule>
    <cfRule type="cellIs" dxfId="1389" priority="19" operator="lessThan">
      <formula>0</formula>
    </cfRule>
    <cfRule type="cellIs" dxfId="1388" priority="20" operator="lessThan">
      <formula>0</formula>
    </cfRule>
  </conditionalFormatting>
  <conditionalFormatting sqref="T7:T28">
    <cfRule type="cellIs" dxfId="1387" priority="15" operator="lessThan">
      <formula>0</formula>
    </cfRule>
    <cfRule type="cellIs" dxfId="1386" priority="16" operator="lessThan">
      <formula>0</formula>
    </cfRule>
    <cfRule type="cellIs" dxfId="1385" priority="17" operator="lessThan">
      <formula>0</formula>
    </cfRule>
  </conditionalFormatting>
  <conditionalFormatting sqref="L4 L6 L28:L29">
    <cfRule type="cellIs" dxfId="1384" priority="13" operator="equal">
      <formula>$L$4</formula>
    </cfRule>
  </conditionalFormatting>
  <conditionalFormatting sqref="D7:S7">
    <cfRule type="cellIs" dxfId="1383" priority="12" operator="greaterThan">
      <formula>0</formula>
    </cfRule>
  </conditionalFormatting>
  <conditionalFormatting sqref="D9:S9">
    <cfRule type="cellIs" dxfId="1382" priority="11" operator="greaterThan">
      <formula>0</formula>
    </cfRule>
  </conditionalFormatting>
  <conditionalFormatting sqref="D11:S11">
    <cfRule type="cellIs" dxfId="1381" priority="10" operator="greaterThan">
      <formula>0</formula>
    </cfRule>
  </conditionalFormatting>
  <conditionalFormatting sqref="D13:S13">
    <cfRule type="cellIs" dxfId="1380" priority="9" operator="greaterThan">
      <formula>0</formula>
    </cfRule>
  </conditionalFormatting>
  <conditionalFormatting sqref="D15:S15">
    <cfRule type="cellIs" dxfId="1379" priority="8" operator="greaterThan">
      <formula>0</formula>
    </cfRule>
  </conditionalFormatting>
  <conditionalFormatting sqref="D17:S17">
    <cfRule type="cellIs" dxfId="1378" priority="7" operator="greaterThan">
      <formula>0</formula>
    </cfRule>
  </conditionalFormatting>
  <conditionalFormatting sqref="D19:S19">
    <cfRule type="cellIs" dxfId="1377" priority="6" operator="greaterThan">
      <formula>0</formula>
    </cfRule>
  </conditionalFormatting>
  <conditionalFormatting sqref="D21:S21">
    <cfRule type="cellIs" dxfId="1376" priority="5" operator="greaterThan">
      <formula>0</formula>
    </cfRule>
  </conditionalFormatting>
  <conditionalFormatting sqref="D23:S23">
    <cfRule type="cellIs" dxfId="1375" priority="4" operator="greaterThan">
      <formula>0</formula>
    </cfRule>
  </conditionalFormatting>
  <conditionalFormatting sqref="D25:S25">
    <cfRule type="cellIs" dxfId="1374" priority="3" operator="greaterThan">
      <formula>0</formula>
    </cfRule>
  </conditionalFormatting>
  <conditionalFormatting sqref="D27:S27">
    <cfRule type="cellIs" dxfId="1373" priority="2" operator="greaterThan">
      <formula>0</formula>
    </cfRule>
  </conditionalFormatting>
  <conditionalFormatting sqref="D5:L5">
    <cfRule type="cellIs" dxfId="137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59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27" priority="63" operator="equal">
      <formula>212030016606640</formula>
    </cfRule>
  </conditionalFormatting>
  <conditionalFormatting sqref="D29 E4:E6 E28:K29">
    <cfRule type="cellIs" dxfId="1026" priority="61" operator="equal">
      <formula>$E$4</formula>
    </cfRule>
    <cfRule type="cellIs" dxfId="1025" priority="62" operator="equal">
      <formula>2120</formula>
    </cfRule>
  </conditionalFormatting>
  <conditionalFormatting sqref="D29:E29 F4:F6 F28:F29">
    <cfRule type="cellIs" dxfId="1024" priority="59" operator="equal">
      <formula>$F$4</formula>
    </cfRule>
    <cfRule type="cellIs" dxfId="1023" priority="60" operator="equal">
      <formula>300</formula>
    </cfRule>
  </conditionalFormatting>
  <conditionalFormatting sqref="G4:G6 G28:G29">
    <cfRule type="cellIs" dxfId="1022" priority="57" operator="equal">
      <formula>$G$4</formula>
    </cfRule>
    <cfRule type="cellIs" dxfId="1021" priority="58" operator="equal">
      <formula>1660</formula>
    </cfRule>
  </conditionalFormatting>
  <conditionalFormatting sqref="H4:H6 H28:H29">
    <cfRule type="cellIs" dxfId="1020" priority="55" operator="equal">
      <formula>$H$4</formula>
    </cfRule>
    <cfRule type="cellIs" dxfId="1019" priority="56" operator="equal">
      <formula>6640</formula>
    </cfRule>
  </conditionalFormatting>
  <conditionalFormatting sqref="T6:T28 U28:V28">
    <cfRule type="cellIs" dxfId="1018" priority="54" operator="lessThan">
      <formula>0</formula>
    </cfRule>
  </conditionalFormatting>
  <conditionalFormatting sqref="T7:T27">
    <cfRule type="cellIs" dxfId="1017" priority="51" operator="lessThan">
      <formula>0</formula>
    </cfRule>
    <cfRule type="cellIs" dxfId="1016" priority="52" operator="lessThan">
      <formula>0</formula>
    </cfRule>
    <cfRule type="cellIs" dxfId="1015" priority="53" operator="lessThan">
      <formula>0</formula>
    </cfRule>
  </conditionalFormatting>
  <conditionalFormatting sqref="E4:E6 E28:K28">
    <cfRule type="cellIs" dxfId="1014" priority="50" operator="equal">
      <formula>$E$4</formula>
    </cfRule>
  </conditionalFormatting>
  <conditionalFormatting sqref="D28:D29 D6 D4:M4">
    <cfRule type="cellIs" dxfId="1013" priority="49" operator="equal">
      <formula>$D$4</formula>
    </cfRule>
  </conditionalFormatting>
  <conditionalFormatting sqref="I4:I6 I28:I29">
    <cfRule type="cellIs" dxfId="1012" priority="48" operator="equal">
      <formula>$I$4</formula>
    </cfRule>
  </conditionalFormatting>
  <conditionalFormatting sqref="J4:J6 J28:J29">
    <cfRule type="cellIs" dxfId="1011" priority="47" operator="equal">
      <formula>$J$4</formula>
    </cfRule>
  </conditionalFormatting>
  <conditionalFormatting sqref="K4:K6 K28:K29">
    <cfRule type="cellIs" dxfId="1010" priority="46" operator="equal">
      <formula>$K$4</formula>
    </cfRule>
  </conditionalFormatting>
  <conditionalFormatting sqref="M4:M6">
    <cfRule type="cellIs" dxfId="1009" priority="45" operator="equal">
      <formula>$L$4</formula>
    </cfRule>
  </conditionalFormatting>
  <conditionalFormatting sqref="T7:T28 U28:V28">
    <cfRule type="cellIs" dxfId="1008" priority="42" operator="lessThan">
      <formula>0</formula>
    </cfRule>
    <cfRule type="cellIs" dxfId="1007" priority="43" operator="lessThan">
      <formula>0</formula>
    </cfRule>
    <cfRule type="cellIs" dxfId="1006" priority="44" operator="lessThan">
      <formula>0</formula>
    </cfRule>
  </conditionalFormatting>
  <conditionalFormatting sqref="D5:K5">
    <cfRule type="cellIs" dxfId="1005" priority="41" operator="greaterThan">
      <formula>0</formula>
    </cfRule>
  </conditionalFormatting>
  <conditionalFormatting sqref="T6:T28 U28:V28">
    <cfRule type="cellIs" dxfId="1004" priority="40" operator="lessThan">
      <formula>0</formula>
    </cfRule>
  </conditionalFormatting>
  <conditionalFormatting sqref="T7:T27">
    <cfRule type="cellIs" dxfId="1003" priority="37" operator="lessThan">
      <formula>0</formula>
    </cfRule>
    <cfRule type="cellIs" dxfId="1002" priority="38" operator="lessThan">
      <formula>0</formula>
    </cfRule>
    <cfRule type="cellIs" dxfId="1001" priority="39" operator="lessThan">
      <formula>0</formula>
    </cfRule>
  </conditionalFormatting>
  <conditionalFormatting sqref="T7:T28 U28:V28">
    <cfRule type="cellIs" dxfId="1000" priority="34" operator="lessThan">
      <formula>0</formula>
    </cfRule>
    <cfRule type="cellIs" dxfId="999" priority="35" operator="lessThan">
      <formula>0</formula>
    </cfRule>
    <cfRule type="cellIs" dxfId="998" priority="36" operator="lessThan">
      <formula>0</formula>
    </cfRule>
  </conditionalFormatting>
  <conditionalFormatting sqref="D5:K5">
    <cfRule type="cellIs" dxfId="997" priority="33" operator="greaterThan">
      <formula>0</formula>
    </cfRule>
  </conditionalFormatting>
  <conditionalFormatting sqref="L4 L6 L28:L29">
    <cfRule type="cellIs" dxfId="996" priority="32" operator="equal">
      <formula>$L$4</formula>
    </cfRule>
  </conditionalFormatting>
  <conditionalFormatting sqref="D7:S7">
    <cfRule type="cellIs" dxfId="995" priority="31" operator="greaterThan">
      <formula>0</formula>
    </cfRule>
  </conditionalFormatting>
  <conditionalFormatting sqref="D9:S9">
    <cfRule type="cellIs" dxfId="994" priority="30" operator="greaterThan">
      <formula>0</formula>
    </cfRule>
  </conditionalFormatting>
  <conditionalFormatting sqref="D11:S11">
    <cfRule type="cellIs" dxfId="993" priority="29" operator="greaterThan">
      <formula>0</formula>
    </cfRule>
  </conditionalFormatting>
  <conditionalFormatting sqref="D13:S13">
    <cfRule type="cellIs" dxfId="992" priority="28" operator="greaterThan">
      <formula>0</formula>
    </cfRule>
  </conditionalFormatting>
  <conditionalFormatting sqref="D15:S15">
    <cfRule type="cellIs" dxfId="991" priority="27" operator="greaterThan">
      <formula>0</formula>
    </cfRule>
  </conditionalFormatting>
  <conditionalFormatting sqref="D17:S17">
    <cfRule type="cellIs" dxfId="990" priority="26" operator="greaterThan">
      <formula>0</formula>
    </cfRule>
  </conditionalFormatting>
  <conditionalFormatting sqref="D19:S19">
    <cfRule type="cellIs" dxfId="989" priority="25" operator="greaterThan">
      <formula>0</formula>
    </cfRule>
  </conditionalFormatting>
  <conditionalFormatting sqref="D21:S21">
    <cfRule type="cellIs" dxfId="988" priority="24" operator="greaterThan">
      <formula>0</formula>
    </cfRule>
  </conditionalFormatting>
  <conditionalFormatting sqref="D23:S23">
    <cfRule type="cellIs" dxfId="987" priority="23" operator="greaterThan">
      <formula>0</formula>
    </cfRule>
  </conditionalFormatting>
  <conditionalFormatting sqref="D25:S25">
    <cfRule type="cellIs" dxfId="986" priority="22" operator="greaterThan">
      <formula>0</formula>
    </cfRule>
  </conditionalFormatting>
  <conditionalFormatting sqref="D27:S27">
    <cfRule type="cellIs" dxfId="985" priority="21" operator="greaterThan">
      <formula>0</formula>
    </cfRule>
  </conditionalFormatting>
  <conditionalFormatting sqref="U6">
    <cfRule type="cellIs" dxfId="984" priority="20" operator="lessThan">
      <formula>0</formula>
    </cfRule>
  </conditionalFormatting>
  <conditionalFormatting sqref="U6">
    <cfRule type="cellIs" dxfId="983" priority="19" operator="lessThan">
      <formula>0</formula>
    </cfRule>
  </conditionalFormatting>
  <conditionalFormatting sqref="V6">
    <cfRule type="cellIs" dxfId="982" priority="18" operator="lessThan">
      <formula>0</formula>
    </cfRule>
  </conditionalFormatting>
  <conditionalFormatting sqref="V6">
    <cfRule type="cellIs" dxfId="981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02" t="s">
        <v>39</v>
      </c>
      <c r="B29" s="103"/>
      <c r="C29" s="104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23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80" priority="47" operator="equal">
      <formula>212030016606640</formula>
    </cfRule>
  </conditionalFormatting>
  <conditionalFormatting sqref="D29 E4:E6 E28:K29">
    <cfRule type="cellIs" dxfId="979" priority="45" operator="equal">
      <formula>$E$4</formula>
    </cfRule>
    <cfRule type="cellIs" dxfId="978" priority="46" operator="equal">
      <formula>2120</formula>
    </cfRule>
  </conditionalFormatting>
  <conditionalFormatting sqref="D29:E29 F4:F6 F28:F29">
    <cfRule type="cellIs" dxfId="977" priority="43" operator="equal">
      <formula>$F$4</formula>
    </cfRule>
    <cfRule type="cellIs" dxfId="976" priority="44" operator="equal">
      <formula>300</formula>
    </cfRule>
  </conditionalFormatting>
  <conditionalFormatting sqref="G4:G6 G28:G29">
    <cfRule type="cellIs" dxfId="975" priority="41" operator="equal">
      <formula>$G$4</formula>
    </cfRule>
    <cfRule type="cellIs" dxfId="974" priority="42" operator="equal">
      <formula>1660</formula>
    </cfRule>
  </conditionalFormatting>
  <conditionalFormatting sqref="H4:H6 H28:H29">
    <cfRule type="cellIs" dxfId="973" priority="39" operator="equal">
      <formula>$H$4</formula>
    </cfRule>
    <cfRule type="cellIs" dxfId="972" priority="40" operator="equal">
      <formula>6640</formula>
    </cfRule>
  </conditionalFormatting>
  <conditionalFormatting sqref="T6:T28">
    <cfRule type="cellIs" dxfId="971" priority="38" operator="lessThan">
      <formula>0</formula>
    </cfRule>
  </conditionalFormatting>
  <conditionalFormatting sqref="T7:T27">
    <cfRule type="cellIs" dxfId="970" priority="35" operator="lessThan">
      <formula>0</formula>
    </cfRule>
    <cfRule type="cellIs" dxfId="969" priority="36" operator="lessThan">
      <formula>0</formula>
    </cfRule>
    <cfRule type="cellIs" dxfId="968" priority="37" operator="lessThan">
      <formula>0</formula>
    </cfRule>
  </conditionalFormatting>
  <conditionalFormatting sqref="E4:E6 E28:K28">
    <cfRule type="cellIs" dxfId="967" priority="34" operator="equal">
      <formula>$E$4</formula>
    </cfRule>
  </conditionalFormatting>
  <conditionalFormatting sqref="D28:D29 D6 D4:M4">
    <cfRule type="cellIs" dxfId="966" priority="33" operator="equal">
      <formula>$D$4</formula>
    </cfRule>
  </conditionalFormatting>
  <conditionalFormatting sqref="I4:I6 I28:I29">
    <cfRule type="cellIs" dxfId="965" priority="32" operator="equal">
      <formula>$I$4</formula>
    </cfRule>
  </conditionalFormatting>
  <conditionalFormatting sqref="J4:J6 J28:J29">
    <cfRule type="cellIs" dxfId="964" priority="31" operator="equal">
      <formula>$J$4</formula>
    </cfRule>
  </conditionalFormatting>
  <conditionalFormatting sqref="K4:K6 K28:K29">
    <cfRule type="cellIs" dxfId="963" priority="30" operator="equal">
      <formula>$K$4</formula>
    </cfRule>
  </conditionalFormatting>
  <conditionalFormatting sqref="M4:M6">
    <cfRule type="cellIs" dxfId="962" priority="29" operator="equal">
      <formula>$L$4</formula>
    </cfRule>
  </conditionalFormatting>
  <conditionalFormatting sqref="T7:T28">
    <cfRule type="cellIs" dxfId="961" priority="26" operator="lessThan">
      <formula>0</formula>
    </cfRule>
    <cfRule type="cellIs" dxfId="960" priority="27" operator="lessThan">
      <formula>0</formula>
    </cfRule>
    <cfRule type="cellIs" dxfId="959" priority="28" operator="lessThan">
      <formula>0</formula>
    </cfRule>
  </conditionalFormatting>
  <conditionalFormatting sqref="D5:K5">
    <cfRule type="cellIs" dxfId="958" priority="25" operator="greaterThan">
      <formula>0</formula>
    </cfRule>
  </conditionalFormatting>
  <conditionalFormatting sqref="T6:T28">
    <cfRule type="cellIs" dxfId="957" priority="24" operator="lessThan">
      <formula>0</formula>
    </cfRule>
  </conditionalFormatting>
  <conditionalFormatting sqref="T7:T27">
    <cfRule type="cellIs" dxfId="956" priority="21" operator="lessThan">
      <formula>0</formula>
    </cfRule>
    <cfRule type="cellIs" dxfId="955" priority="22" operator="lessThan">
      <formula>0</formula>
    </cfRule>
    <cfRule type="cellIs" dxfId="954" priority="23" operator="lessThan">
      <formula>0</formula>
    </cfRule>
  </conditionalFormatting>
  <conditionalFormatting sqref="T7:T28">
    <cfRule type="cellIs" dxfId="953" priority="18" operator="lessThan">
      <formula>0</formula>
    </cfRule>
    <cfRule type="cellIs" dxfId="952" priority="19" operator="lessThan">
      <formula>0</formula>
    </cfRule>
    <cfRule type="cellIs" dxfId="951" priority="20" operator="lessThan">
      <formula>0</formula>
    </cfRule>
  </conditionalFormatting>
  <conditionalFormatting sqref="D5:K5">
    <cfRule type="cellIs" dxfId="950" priority="17" operator="greaterThan">
      <formula>0</formula>
    </cfRule>
  </conditionalFormatting>
  <conditionalFormatting sqref="L4 L6 L28:L29">
    <cfRule type="cellIs" dxfId="949" priority="16" operator="equal">
      <formula>$L$4</formula>
    </cfRule>
  </conditionalFormatting>
  <conditionalFormatting sqref="D7:S7">
    <cfRule type="cellIs" dxfId="948" priority="15" operator="greaterThan">
      <formula>0</formula>
    </cfRule>
  </conditionalFormatting>
  <conditionalFormatting sqref="D9:S9">
    <cfRule type="cellIs" dxfId="947" priority="14" operator="greaterThan">
      <formula>0</formula>
    </cfRule>
  </conditionalFormatting>
  <conditionalFormatting sqref="D11:S11">
    <cfRule type="cellIs" dxfId="946" priority="13" operator="greaterThan">
      <formula>0</formula>
    </cfRule>
  </conditionalFormatting>
  <conditionalFormatting sqref="D13:S13">
    <cfRule type="cellIs" dxfId="945" priority="12" operator="greaterThan">
      <formula>0</formula>
    </cfRule>
  </conditionalFormatting>
  <conditionalFormatting sqref="D15:S15">
    <cfRule type="cellIs" dxfId="944" priority="11" operator="greaterThan">
      <formula>0</formula>
    </cfRule>
  </conditionalFormatting>
  <conditionalFormatting sqref="D17:S17">
    <cfRule type="cellIs" dxfId="943" priority="10" operator="greaterThan">
      <formula>0</formula>
    </cfRule>
  </conditionalFormatting>
  <conditionalFormatting sqref="D19:S19">
    <cfRule type="cellIs" dxfId="942" priority="9" operator="greaterThan">
      <formula>0</formula>
    </cfRule>
  </conditionalFormatting>
  <conditionalFormatting sqref="D21:S21">
    <cfRule type="cellIs" dxfId="941" priority="8" operator="greaterThan">
      <formula>0</formula>
    </cfRule>
  </conditionalFormatting>
  <conditionalFormatting sqref="D23:S23">
    <cfRule type="cellIs" dxfId="940" priority="7" operator="greaterThan">
      <formula>0</formula>
    </cfRule>
  </conditionalFormatting>
  <conditionalFormatting sqref="D25:S25">
    <cfRule type="cellIs" dxfId="939" priority="6" operator="greaterThan">
      <formula>0</formula>
    </cfRule>
  </conditionalFormatting>
  <conditionalFormatting sqref="D27:S27">
    <cfRule type="cellIs" dxfId="938" priority="5" operator="greaterThan">
      <formula>0</formula>
    </cfRule>
  </conditionalFormatting>
  <conditionalFormatting sqref="U6">
    <cfRule type="cellIs" dxfId="937" priority="4" operator="lessThan">
      <formula>0</formula>
    </cfRule>
  </conditionalFormatting>
  <conditionalFormatting sqref="U6">
    <cfRule type="cellIs" dxfId="936" priority="3" operator="lessThan">
      <formula>0</formula>
    </cfRule>
  </conditionalFormatting>
  <conditionalFormatting sqref="V6">
    <cfRule type="cellIs" dxfId="935" priority="2" operator="lessThan">
      <formula>0</formula>
    </cfRule>
  </conditionalFormatting>
  <conditionalFormatting sqref="V6">
    <cfRule type="cellIs" dxfId="934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33" priority="63" operator="equal">
      <formula>212030016606640</formula>
    </cfRule>
  </conditionalFormatting>
  <conditionalFormatting sqref="D29 E4:E6 E28:K29">
    <cfRule type="cellIs" dxfId="932" priority="61" operator="equal">
      <formula>$E$4</formula>
    </cfRule>
    <cfRule type="cellIs" dxfId="931" priority="62" operator="equal">
      <formula>2120</formula>
    </cfRule>
  </conditionalFormatting>
  <conditionalFormatting sqref="D29:E29 F4:F6 F28:F29">
    <cfRule type="cellIs" dxfId="930" priority="59" operator="equal">
      <formula>$F$4</formula>
    </cfRule>
    <cfRule type="cellIs" dxfId="929" priority="60" operator="equal">
      <formula>300</formula>
    </cfRule>
  </conditionalFormatting>
  <conditionalFormatting sqref="G4:G6 G28:G29">
    <cfRule type="cellIs" dxfId="928" priority="57" operator="equal">
      <formula>$G$4</formula>
    </cfRule>
    <cfRule type="cellIs" dxfId="927" priority="58" operator="equal">
      <formula>1660</formula>
    </cfRule>
  </conditionalFormatting>
  <conditionalFormatting sqref="H4:H6 H28:H29">
    <cfRule type="cellIs" dxfId="926" priority="55" operator="equal">
      <formula>$H$4</formula>
    </cfRule>
    <cfRule type="cellIs" dxfId="925" priority="56" operator="equal">
      <formula>6640</formula>
    </cfRule>
  </conditionalFormatting>
  <conditionalFormatting sqref="T6:T28 U28:V28">
    <cfRule type="cellIs" dxfId="924" priority="54" operator="lessThan">
      <formula>0</formula>
    </cfRule>
  </conditionalFormatting>
  <conditionalFormatting sqref="T7:T27">
    <cfRule type="cellIs" dxfId="923" priority="51" operator="lessThan">
      <formula>0</formula>
    </cfRule>
    <cfRule type="cellIs" dxfId="922" priority="52" operator="lessThan">
      <formula>0</formula>
    </cfRule>
    <cfRule type="cellIs" dxfId="921" priority="53" operator="lessThan">
      <formula>0</formula>
    </cfRule>
  </conditionalFormatting>
  <conditionalFormatting sqref="E4:E6 E28:K28">
    <cfRule type="cellIs" dxfId="920" priority="50" operator="equal">
      <formula>$E$4</formula>
    </cfRule>
  </conditionalFormatting>
  <conditionalFormatting sqref="D28:D29 D6 D4:M4">
    <cfRule type="cellIs" dxfId="919" priority="49" operator="equal">
      <formula>$D$4</formula>
    </cfRule>
  </conditionalFormatting>
  <conditionalFormatting sqref="I4:I6 I28:I29">
    <cfRule type="cellIs" dxfId="918" priority="48" operator="equal">
      <formula>$I$4</formula>
    </cfRule>
  </conditionalFormatting>
  <conditionalFormatting sqref="J4:J6 J28:J29">
    <cfRule type="cellIs" dxfId="917" priority="47" operator="equal">
      <formula>$J$4</formula>
    </cfRule>
  </conditionalFormatting>
  <conditionalFormatting sqref="K4:K6 K28:K29">
    <cfRule type="cellIs" dxfId="916" priority="46" operator="equal">
      <formula>$K$4</formula>
    </cfRule>
  </conditionalFormatting>
  <conditionalFormatting sqref="M4:M6">
    <cfRule type="cellIs" dxfId="915" priority="45" operator="equal">
      <formula>$L$4</formula>
    </cfRule>
  </conditionalFormatting>
  <conditionalFormatting sqref="T7:T28 U28:V28">
    <cfRule type="cellIs" dxfId="914" priority="42" operator="lessThan">
      <formula>0</formula>
    </cfRule>
    <cfRule type="cellIs" dxfId="913" priority="43" operator="lessThan">
      <formula>0</formula>
    </cfRule>
    <cfRule type="cellIs" dxfId="912" priority="44" operator="lessThan">
      <formula>0</formula>
    </cfRule>
  </conditionalFormatting>
  <conditionalFormatting sqref="D5:K5">
    <cfRule type="cellIs" dxfId="911" priority="41" operator="greaterThan">
      <formula>0</formula>
    </cfRule>
  </conditionalFormatting>
  <conditionalFormatting sqref="T6:T28 U28:V28">
    <cfRule type="cellIs" dxfId="910" priority="40" operator="lessThan">
      <formula>0</formula>
    </cfRule>
  </conditionalFormatting>
  <conditionalFormatting sqref="T7:T27">
    <cfRule type="cellIs" dxfId="909" priority="37" operator="lessThan">
      <formula>0</formula>
    </cfRule>
    <cfRule type="cellIs" dxfId="908" priority="38" operator="lessThan">
      <formula>0</formula>
    </cfRule>
    <cfRule type="cellIs" dxfId="907" priority="39" operator="lessThan">
      <formula>0</formula>
    </cfRule>
  </conditionalFormatting>
  <conditionalFormatting sqref="T7:T28 U28:V28">
    <cfRule type="cellIs" dxfId="906" priority="34" operator="lessThan">
      <formula>0</formula>
    </cfRule>
    <cfRule type="cellIs" dxfId="905" priority="35" operator="lessThan">
      <formula>0</formula>
    </cfRule>
    <cfRule type="cellIs" dxfId="904" priority="36" operator="lessThan">
      <formula>0</formula>
    </cfRule>
  </conditionalFormatting>
  <conditionalFormatting sqref="D5:K5">
    <cfRule type="cellIs" dxfId="903" priority="33" operator="greaterThan">
      <formula>0</formula>
    </cfRule>
  </conditionalFormatting>
  <conditionalFormatting sqref="L4 L6 L28:L29">
    <cfRule type="cellIs" dxfId="902" priority="32" operator="equal">
      <formula>$L$4</formula>
    </cfRule>
  </conditionalFormatting>
  <conditionalFormatting sqref="D7:S7">
    <cfRule type="cellIs" dxfId="901" priority="31" operator="greaterThan">
      <formula>0</formula>
    </cfRule>
  </conditionalFormatting>
  <conditionalFormatting sqref="D9:S9">
    <cfRule type="cellIs" dxfId="900" priority="30" operator="greaterThan">
      <formula>0</formula>
    </cfRule>
  </conditionalFormatting>
  <conditionalFormatting sqref="D11:S11">
    <cfRule type="cellIs" dxfId="899" priority="29" operator="greaterThan">
      <formula>0</formula>
    </cfRule>
  </conditionalFormatting>
  <conditionalFormatting sqref="D13:S13">
    <cfRule type="cellIs" dxfId="898" priority="28" operator="greaterThan">
      <formula>0</formula>
    </cfRule>
  </conditionalFormatting>
  <conditionalFormatting sqref="D15:S15">
    <cfRule type="cellIs" dxfId="897" priority="27" operator="greaterThan">
      <formula>0</formula>
    </cfRule>
  </conditionalFormatting>
  <conditionalFormatting sqref="D17:S17">
    <cfRule type="cellIs" dxfId="896" priority="26" operator="greaterThan">
      <formula>0</formula>
    </cfRule>
  </conditionalFormatting>
  <conditionalFormatting sqref="D19:S19">
    <cfRule type="cellIs" dxfId="895" priority="25" operator="greaterThan">
      <formula>0</formula>
    </cfRule>
  </conditionalFormatting>
  <conditionalFormatting sqref="D21:S21">
    <cfRule type="cellIs" dxfId="894" priority="24" operator="greaterThan">
      <formula>0</formula>
    </cfRule>
  </conditionalFormatting>
  <conditionalFormatting sqref="D23:S23">
    <cfRule type="cellIs" dxfId="893" priority="23" operator="greaterThan">
      <formula>0</formula>
    </cfRule>
  </conditionalFormatting>
  <conditionalFormatting sqref="D25:S25">
    <cfRule type="cellIs" dxfId="892" priority="22" operator="greaterThan">
      <formula>0</formula>
    </cfRule>
  </conditionalFormatting>
  <conditionalFormatting sqref="D27:S27">
    <cfRule type="cellIs" dxfId="891" priority="21" operator="greaterThan">
      <formula>0</formula>
    </cfRule>
  </conditionalFormatting>
  <conditionalFormatting sqref="U6">
    <cfRule type="cellIs" dxfId="890" priority="20" operator="lessThan">
      <formula>0</formula>
    </cfRule>
  </conditionalFormatting>
  <conditionalFormatting sqref="U6">
    <cfRule type="cellIs" dxfId="889" priority="19" operator="lessThan">
      <formula>0</formula>
    </cfRule>
  </conditionalFormatting>
  <conditionalFormatting sqref="V6">
    <cfRule type="cellIs" dxfId="888" priority="18" operator="lessThan">
      <formula>0</formula>
    </cfRule>
  </conditionalFormatting>
  <conditionalFormatting sqref="V6">
    <cfRule type="cellIs" dxfId="887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02" t="s">
        <v>39</v>
      </c>
      <c r="B29" s="103"/>
      <c r="C29" s="104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6" priority="63" operator="equal">
      <formula>212030016606640</formula>
    </cfRule>
  </conditionalFormatting>
  <conditionalFormatting sqref="D29 E4:E6 E28:K29">
    <cfRule type="cellIs" dxfId="885" priority="61" operator="equal">
      <formula>$E$4</formula>
    </cfRule>
    <cfRule type="cellIs" dxfId="884" priority="62" operator="equal">
      <formula>2120</formula>
    </cfRule>
  </conditionalFormatting>
  <conditionalFormatting sqref="D29:E29 F4:F6 F28:F29">
    <cfRule type="cellIs" dxfId="883" priority="59" operator="equal">
      <formula>$F$4</formula>
    </cfRule>
    <cfRule type="cellIs" dxfId="882" priority="60" operator="equal">
      <formula>300</formula>
    </cfRule>
  </conditionalFormatting>
  <conditionalFormatting sqref="G4:G6 G28:G29">
    <cfRule type="cellIs" dxfId="881" priority="57" operator="equal">
      <formula>$G$4</formula>
    </cfRule>
    <cfRule type="cellIs" dxfId="880" priority="58" operator="equal">
      <formula>1660</formula>
    </cfRule>
  </conditionalFormatting>
  <conditionalFormatting sqref="H4:H6 H28:H29">
    <cfRule type="cellIs" dxfId="879" priority="55" operator="equal">
      <formula>$H$4</formula>
    </cfRule>
    <cfRule type="cellIs" dxfId="878" priority="56" operator="equal">
      <formula>6640</formula>
    </cfRule>
  </conditionalFormatting>
  <conditionalFormatting sqref="T6:T28 U28:V28">
    <cfRule type="cellIs" dxfId="877" priority="54" operator="lessThan">
      <formula>0</formula>
    </cfRule>
  </conditionalFormatting>
  <conditionalFormatting sqref="T7:T27">
    <cfRule type="cellIs" dxfId="876" priority="51" operator="lessThan">
      <formula>0</formula>
    </cfRule>
    <cfRule type="cellIs" dxfId="875" priority="52" operator="lessThan">
      <formula>0</formula>
    </cfRule>
    <cfRule type="cellIs" dxfId="874" priority="53" operator="lessThan">
      <formula>0</formula>
    </cfRule>
  </conditionalFormatting>
  <conditionalFormatting sqref="E4:E6 E28:K28">
    <cfRule type="cellIs" dxfId="873" priority="50" operator="equal">
      <formula>$E$4</formula>
    </cfRule>
  </conditionalFormatting>
  <conditionalFormatting sqref="D28:D29 D6 D4:M4">
    <cfRule type="cellIs" dxfId="872" priority="49" operator="equal">
      <formula>$D$4</formula>
    </cfRule>
  </conditionalFormatting>
  <conditionalFormatting sqref="I4:I6 I28:I29">
    <cfRule type="cellIs" dxfId="871" priority="48" operator="equal">
      <formula>$I$4</formula>
    </cfRule>
  </conditionalFormatting>
  <conditionalFormatting sqref="J4:J6 J28:J29">
    <cfRule type="cellIs" dxfId="870" priority="47" operator="equal">
      <formula>$J$4</formula>
    </cfRule>
  </conditionalFormatting>
  <conditionalFormatting sqref="K4:K6 K28:K29">
    <cfRule type="cellIs" dxfId="869" priority="46" operator="equal">
      <formula>$K$4</formula>
    </cfRule>
  </conditionalFormatting>
  <conditionalFormatting sqref="M4:M6">
    <cfRule type="cellIs" dxfId="868" priority="45" operator="equal">
      <formula>$L$4</formula>
    </cfRule>
  </conditionalFormatting>
  <conditionalFormatting sqref="T7:T28 U28:V28">
    <cfRule type="cellIs" dxfId="867" priority="42" operator="lessThan">
      <formula>0</formula>
    </cfRule>
    <cfRule type="cellIs" dxfId="866" priority="43" operator="lessThan">
      <formula>0</formula>
    </cfRule>
    <cfRule type="cellIs" dxfId="865" priority="44" operator="lessThan">
      <formula>0</formula>
    </cfRule>
  </conditionalFormatting>
  <conditionalFormatting sqref="D5:K5">
    <cfRule type="cellIs" dxfId="864" priority="41" operator="greaterThan">
      <formula>0</formula>
    </cfRule>
  </conditionalFormatting>
  <conditionalFormatting sqref="T6:T28 U28:V28">
    <cfRule type="cellIs" dxfId="863" priority="40" operator="lessThan">
      <formula>0</formula>
    </cfRule>
  </conditionalFormatting>
  <conditionalFormatting sqref="T7:T27">
    <cfRule type="cellIs" dxfId="862" priority="37" operator="lessThan">
      <formula>0</formula>
    </cfRule>
    <cfRule type="cellIs" dxfId="861" priority="38" operator="lessThan">
      <formula>0</formula>
    </cfRule>
    <cfRule type="cellIs" dxfId="860" priority="39" operator="lessThan">
      <formula>0</formula>
    </cfRule>
  </conditionalFormatting>
  <conditionalFormatting sqref="T7:T28 U28:V28">
    <cfRule type="cellIs" dxfId="859" priority="34" operator="lessThan">
      <formula>0</formula>
    </cfRule>
    <cfRule type="cellIs" dxfId="858" priority="35" operator="lessThan">
      <formula>0</formula>
    </cfRule>
    <cfRule type="cellIs" dxfId="857" priority="36" operator="lessThan">
      <formula>0</formula>
    </cfRule>
  </conditionalFormatting>
  <conditionalFormatting sqref="D5:K5">
    <cfRule type="cellIs" dxfId="856" priority="33" operator="greaterThan">
      <formula>0</formula>
    </cfRule>
  </conditionalFormatting>
  <conditionalFormatting sqref="L4 L6 L28:L29">
    <cfRule type="cellIs" dxfId="855" priority="32" operator="equal">
      <formula>$L$4</formula>
    </cfRule>
  </conditionalFormatting>
  <conditionalFormatting sqref="D7:S7">
    <cfRule type="cellIs" dxfId="854" priority="31" operator="greaterThan">
      <formula>0</formula>
    </cfRule>
  </conditionalFormatting>
  <conditionalFormatting sqref="D9:S9">
    <cfRule type="cellIs" dxfId="853" priority="30" operator="greaterThan">
      <formula>0</formula>
    </cfRule>
  </conditionalFormatting>
  <conditionalFormatting sqref="D11:S11">
    <cfRule type="cellIs" dxfId="852" priority="29" operator="greaterThan">
      <formula>0</formula>
    </cfRule>
  </conditionalFormatting>
  <conditionalFormatting sqref="D13:S13">
    <cfRule type="cellIs" dxfId="851" priority="28" operator="greaterThan">
      <formula>0</formula>
    </cfRule>
  </conditionalFormatting>
  <conditionalFormatting sqref="D15:S15">
    <cfRule type="cellIs" dxfId="850" priority="27" operator="greaterThan">
      <formula>0</formula>
    </cfRule>
  </conditionalFormatting>
  <conditionalFormatting sqref="D17:S17">
    <cfRule type="cellIs" dxfId="849" priority="26" operator="greaterThan">
      <formula>0</formula>
    </cfRule>
  </conditionalFormatting>
  <conditionalFormatting sqref="D19:S19">
    <cfRule type="cellIs" dxfId="848" priority="25" operator="greaterThan">
      <formula>0</formula>
    </cfRule>
  </conditionalFormatting>
  <conditionalFormatting sqref="D21:S21">
    <cfRule type="cellIs" dxfId="847" priority="24" operator="greaterThan">
      <formula>0</formula>
    </cfRule>
  </conditionalFormatting>
  <conditionalFormatting sqref="D23:S23">
    <cfRule type="cellIs" dxfId="846" priority="23" operator="greaterThan">
      <formula>0</formula>
    </cfRule>
  </conditionalFormatting>
  <conditionalFormatting sqref="D25:S25">
    <cfRule type="cellIs" dxfId="845" priority="22" operator="greaterThan">
      <formula>0</formula>
    </cfRule>
  </conditionalFormatting>
  <conditionalFormatting sqref="D27:S27">
    <cfRule type="cellIs" dxfId="844" priority="21" operator="greaterThan">
      <formula>0</formula>
    </cfRule>
  </conditionalFormatting>
  <conditionalFormatting sqref="U6">
    <cfRule type="cellIs" dxfId="843" priority="20" operator="lessThan">
      <formula>0</formula>
    </cfRule>
  </conditionalFormatting>
  <conditionalFormatting sqref="U6">
    <cfRule type="cellIs" dxfId="842" priority="19" operator="lessThan">
      <formula>0</formula>
    </cfRule>
  </conditionalFormatting>
  <conditionalFormatting sqref="V6">
    <cfRule type="cellIs" dxfId="841" priority="18" operator="lessThan">
      <formula>0</formula>
    </cfRule>
  </conditionalFormatting>
  <conditionalFormatting sqref="V6">
    <cfRule type="cellIs" dxfId="840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94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39" priority="63" operator="equal">
      <formula>212030016606640</formula>
    </cfRule>
  </conditionalFormatting>
  <conditionalFormatting sqref="D29 E4:E6 E28:K29">
    <cfRule type="cellIs" dxfId="838" priority="61" operator="equal">
      <formula>$E$4</formula>
    </cfRule>
    <cfRule type="cellIs" dxfId="837" priority="62" operator="equal">
      <formula>2120</formula>
    </cfRule>
  </conditionalFormatting>
  <conditionalFormatting sqref="D29:E29 F4:F6 F28:F29">
    <cfRule type="cellIs" dxfId="836" priority="59" operator="equal">
      <formula>$F$4</formula>
    </cfRule>
    <cfRule type="cellIs" dxfId="835" priority="60" operator="equal">
      <formula>300</formula>
    </cfRule>
  </conditionalFormatting>
  <conditionalFormatting sqref="G4:G6 G28:G29">
    <cfRule type="cellIs" dxfId="834" priority="57" operator="equal">
      <formula>$G$4</formula>
    </cfRule>
    <cfRule type="cellIs" dxfId="833" priority="58" operator="equal">
      <formula>1660</formula>
    </cfRule>
  </conditionalFormatting>
  <conditionalFormatting sqref="H4:H6 H28:H29">
    <cfRule type="cellIs" dxfId="832" priority="55" operator="equal">
      <formula>$H$4</formula>
    </cfRule>
    <cfRule type="cellIs" dxfId="831" priority="56" operator="equal">
      <formula>6640</formula>
    </cfRule>
  </conditionalFormatting>
  <conditionalFormatting sqref="T6:T28 U28:V28">
    <cfRule type="cellIs" dxfId="830" priority="54" operator="lessThan">
      <formula>0</formula>
    </cfRule>
  </conditionalFormatting>
  <conditionalFormatting sqref="T7:T27">
    <cfRule type="cellIs" dxfId="829" priority="51" operator="lessThan">
      <formula>0</formula>
    </cfRule>
    <cfRule type="cellIs" dxfId="828" priority="52" operator="lessThan">
      <formula>0</formula>
    </cfRule>
    <cfRule type="cellIs" dxfId="827" priority="53" operator="lessThan">
      <formula>0</formula>
    </cfRule>
  </conditionalFormatting>
  <conditionalFormatting sqref="E4:E6 E28:K28">
    <cfRule type="cellIs" dxfId="826" priority="50" operator="equal">
      <formula>$E$4</formula>
    </cfRule>
  </conditionalFormatting>
  <conditionalFormatting sqref="D28:D29 D6 D4:M4">
    <cfRule type="cellIs" dxfId="825" priority="49" operator="equal">
      <formula>$D$4</formula>
    </cfRule>
  </conditionalFormatting>
  <conditionalFormatting sqref="I4:I6 I28:I29">
    <cfRule type="cellIs" dxfId="824" priority="48" operator="equal">
      <formula>$I$4</formula>
    </cfRule>
  </conditionalFormatting>
  <conditionalFormatting sqref="J4:J6 J28:J29">
    <cfRule type="cellIs" dxfId="823" priority="47" operator="equal">
      <formula>$J$4</formula>
    </cfRule>
  </conditionalFormatting>
  <conditionalFormatting sqref="K4:K6 K28:K29">
    <cfRule type="cellIs" dxfId="822" priority="46" operator="equal">
      <formula>$K$4</formula>
    </cfRule>
  </conditionalFormatting>
  <conditionalFormatting sqref="M4:M6">
    <cfRule type="cellIs" dxfId="821" priority="45" operator="equal">
      <formula>$L$4</formula>
    </cfRule>
  </conditionalFormatting>
  <conditionalFormatting sqref="T7:T28 U28:V28">
    <cfRule type="cellIs" dxfId="820" priority="42" operator="lessThan">
      <formula>0</formula>
    </cfRule>
    <cfRule type="cellIs" dxfId="819" priority="43" operator="lessThan">
      <formula>0</formula>
    </cfRule>
    <cfRule type="cellIs" dxfId="818" priority="44" operator="lessThan">
      <formula>0</formula>
    </cfRule>
  </conditionalFormatting>
  <conditionalFormatting sqref="D5:K5">
    <cfRule type="cellIs" dxfId="817" priority="41" operator="greaterThan">
      <formula>0</formula>
    </cfRule>
  </conditionalFormatting>
  <conditionalFormatting sqref="T6:T28 U28:V28">
    <cfRule type="cellIs" dxfId="816" priority="40" operator="lessThan">
      <formula>0</formula>
    </cfRule>
  </conditionalFormatting>
  <conditionalFormatting sqref="T7:T27">
    <cfRule type="cellIs" dxfId="815" priority="37" operator="lessThan">
      <formula>0</formula>
    </cfRule>
    <cfRule type="cellIs" dxfId="814" priority="38" operator="lessThan">
      <formula>0</formula>
    </cfRule>
    <cfRule type="cellIs" dxfId="813" priority="39" operator="lessThan">
      <formula>0</formula>
    </cfRule>
  </conditionalFormatting>
  <conditionalFormatting sqref="T7:T28 U28:V28">
    <cfRule type="cellIs" dxfId="812" priority="34" operator="lessThan">
      <formula>0</formula>
    </cfRule>
    <cfRule type="cellIs" dxfId="811" priority="35" operator="lessThan">
      <formula>0</formula>
    </cfRule>
    <cfRule type="cellIs" dxfId="810" priority="36" operator="lessThan">
      <formula>0</formula>
    </cfRule>
  </conditionalFormatting>
  <conditionalFormatting sqref="D5:K5">
    <cfRule type="cellIs" dxfId="809" priority="33" operator="greaterThan">
      <formula>0</formula>
    </cfRule>
  </conditionalFormatting>
  <conditionalFormatting sqref="L4 L6 L28:L29">
    <cfRule type="cellIs" dxfId="808" priority="32" operator="equal">
      <formula>$L$4</formula>
    </cfRule>
  </conditionalFormatting>
  <conditionalFormatting sqref="D7:S7">
    <cfRule type="cellIs" dxfId="807" priority="31" operator="greaterThan">
      <formula>0</formula>
    </cfRule>
  </conditionalFormatting>
  <conditionalFormatting sqref="D9:S9">
    <cfRule type="cellIs" dxfId="806" priority="30" operator="greaterThan">
      <formula>0</formula>
    </cfRule>
  </conditionalFormatting>
  <conditionalFormatting sqref="D11:S11">
    <cfRule type="cellIs" dxfId="805" priority="29" operator="greaterThan">
      <formula>0</formula>
    </cfRule>
  </conditionalFormatting>
  <conditionalFormatting sqref="D13:S13">
    <cfRule type="cellIs" dxfId="804" priority="28" operator="greaterThan">
      <formula>0</formula>
    </cfRule>
  </conditionalFormatting>
  <conditionalFormatting sqref="D15:S15">
    <cfRule type="cellIs" dxfId="803" priority="27" operator="greaterThan">
      <formula>0</formula>
    </cfRule>
  </conditionalFormatting>
  <conditionalFormatting sqref="D17:S17">
    <cfRule type="cellIs" dxfId="802" priority="26" operator="greaterThan">
      <formula>0</formula>
    </cfRule>
  </conditionalFormatting>
  <conditionalFormatting sqref="D19:S19">
    <cfRule type="cellIs" dxfId="801" priority="25" operator="greaterThan">
      <formula>0</formula>
    </cfRule>
  </conditionalFormatting>
  <conditionalFormatting sqref="D21:S21">
    <cfRule type="cellIs" dxfId="800" priority="24" operator="greaterThan">
      <formula>0</formula>
    </cfRule>
  </conditionalFormatting>
  <conditionalFormatting sqref="D23:S23">
    <cfRule type="cellIs" dxfId="799" priority="23" operator="greaterThan">
      <formula>0</formula>
    </cfRule>
  </conditionalFormatting>
  <conditionalFormatting sqref="D25:S25">
    <cfRule type="cellIs" dxfId="798" priority="22" operator="greaterThan">
      <formula>0</formula>
    </cfRule>
  </conditionalFormatting>
  <conditionalFormatting sqref="D27:S27">
    <cfRule type="cellIs" dxfId="797" priority="21" operator="greaterThan">
      <formula>0</formula>
    </cfRule>
  </conditionalFormatting>
  <conditionalFormatting sqref="U6">
    <cfRule type="cellIs" dxfId="796" priority="20" operator="lessThan">
      <formula>0</formula>
    </cfRule>
  </conditionalFormatting>
  <conditionalFormatting sqref="U6">
    <cfRule type="cellIs" dxfId="795" priority="19" operator="lessThan">
      <formula>0</formula>
    </cfRule>
  </conditionalFormatting>
  <conditionalFormatting sqref="V6">
    <cfRule type="cellIs" dxfId="794" priority="18" operator="lessThan">
      <formula>0</formula>
    </cfRule>
  </conditionalFormatting>
  <conditionalFormatting sqref="V6">
    <cfRule type="cellIs" dxfId="79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32" t="s">
        <v>97</v>
      </c>
      <c r="B3" s="132"/>
      <c r="C3" s="13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3" t="s">
        <v>1</v>
      </c>
      <c r="B4" s="113"/>
      <c r="C4" s="113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26"/>
      <c r="O4" s="127"/>
      <c r="P4" s="127"/>
      <c r="Q4" s="127"/>
      <c r="R4" s="127"/>
      <c r="S4" s="127"/>
      <c r="T4" s="127"/>
      <c r="U4" s="127"/>
      <c r="V4" s="128"/>
    </row>
    <row r="5" spans="1:22" x14ac:dyDescent="0.25">
      <c r="A5" s="113" t="s">
        <v>2</v>
      </c>
      <c r="B5" s="113"/>
      <c r="C5" s="113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9"/>
      <c r="O5" s="130"/>
      <c r="P5" s="130"/>
      <c r="Q5" s="130"/>
      <c r="R5" s="130"/>
      <c r="S5" s="130"/>
      <c r="T5" s="130"/>
      <c r="U5" s="130"/>
      <c r="V5" s="13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92" priority="63" operator="equal">
      <formula>212030016606640</formula>
    </cfRule>
  </conditionalFormatting>
  <conditionalFormatting sqref="D29 E4:E6 E28:K29">
    <cfRule type="cellIs" dxfId="791" priority="61" operator="equal">
      <formula>$E$4</formula>
    </cfRule>
    <cfRule type="cellIs" dxfId="790" priority="62" operator="equal">
      <formula>2120</formula>
    </cfRule>
  </conditionalFormatting>
  <conditionalFormatting sqref="D29:E29 F4:F6 F28:F29">
    <cfRule type="cellIs" dxfId="789" priority="59" operator="equal">
      <formula>$F$4</formula>
    </cfRule>
    <cfRule type="cellIs" dxfId="788" priority="60" operator="equal">
      <formula>300</formula>
    </cfRule>
  </conditionalFormatting>
  <conditionalFormatting sqref="G4:G6 G28:G29">
    <cfRule type="cellIs" dxfId="787" priority="57" operator="equal">
      <formula>$G$4</formula>
    </cfRule>
    <cfRule type="cellIs" dxfId="786" priority="58" operator="equal">
      <formula>1660</formula>
    </cfRule>
  </conditionalFormatting>
  <conditionalFormatting sqref="H4:H6 H28:H29">
    <cfRule type="cellIs" dxfId="785" priority="55" operator="equal">
      <formula>$H$4</formula>
    </cfRule>
    <cfRule type="cellIs" dxfId="784" priority="56" operator="equal">
      <formula>6640</formula>
    </cfRule>
  </conditionalFormatting>
  <conditionalFormatting sqref="T6:T28 U28:V28">
    <cfRule type="cellIs" dxfId="783" priority="54" operator="lessThan">
      <formula>0</formula>
    </cfRule>
  </conditionalFormatting>
  <conditionalFormatting sqref="T7:T27">
    <cfRule type="cellIs" dxfId="782" priority="51" operator="lessThan">
      <formula>0</formula>
    </cfRule>
    <cfRule type="cellIs" dxfId="781" priority="52" operator="lessThan">
      <formula>0</formula>
    </cfRule>
    <cfRule type="cellIs" dxfId="780" priority="53" operator="lessThan">
      <formula>0</formula>
    </cfRule>
  </conditionalFormatting>
  <conditionalFormatting sqref="E4:E6 E28:K28">
    <cfRule type="cellIs" dxfId="779" priority="50" operator="equal">
      <formula>$E$4</formula>
    </cfRule>
  </conditionalFormatting>
  <conditionalFormatting sqref="D28:D29 D6 D4:M4">
    <cfRule type="cellIs" dxfId="778" priority="49" operator="equal">
      <formula>$D$4</formula>
    </cfRule>
  </conditionalFormatting>
  <conditionalFormatting sqref="I4:I6 I28:I29">
    <cfRule type="cellIs" dxfId="777" priority="48" operator="equal">
      <formula>$I$4</formula>
    </cfRule>
  </conditionalFormatting>
  <conditionalFormatting sqref="J4:J6 J28:J29">
    <cfRule type="cellIs" dxfId="776" priority="47" operator="equal">
      <formula>$J$4</formula>
    </cfRule>
  </conditionalFormatting>
  <conditionalFormatting sqref="K4:K6 K28:K29">
    <cfRule type="cellIs" dxfId="775" priority="46" operator="equal">
      <formula>$K$4</formula>
    </cfRule>
  </conditionalFormatting>
  <conditionalFormatting sqref="M4:M6">
    <cfRule type="cellIs" dxfId="774" priority="45" operator="equal">
      <formula>$L$4</formula>
    </cfRule>
  </conditionalFormatting>
  <conditionalFormatting sqref="T7:T28 U28:V28">
    <cfRule type="cellIs" dxfId="773" priority="42" operator="lessThan">
      <formula>0</formula>
    </cfRule>
    <cfRule type="cellIs" dxfId="772" priority="43" operator="lessThan">
      <formula>0</formula>
    </cfRule>
    <cfRule type="cellIs" dxfId="771" priority="44" operator="lessThan">
      <formula>0</formula>
    </cfRule>
  </conditionalFormatting>
  <conditionalFormatting sqref="D5:K5">
    <cfRule type="cellIs" dxfId="770" priority="41" operator="greaterThan">
      <formula>0</formula>
    </cfRule>
  </conditionalFormatting>
  <conditionalFormatting sqref="T6:T28 U28:V28">
    <cfRule type="cellIs" dxfId="769" priority="40" operator="lessThan">
      <formula>0</formula>
    </cfRule>
  </conditionalFormatting>
  <conditionalFormatting sqref="T7:T27">
    <cfRule type="cellIs" dxfId="768" priority="37" operator="lessThan">
      <formula>0</formula>
    </cfRule>
    <cfRule type="cellIs" dxfId="767" priority="38" operator="lessThan">
      <formula>0</formula>
    </cfRule>
    <cfRule type="cellIs" dxfId="766" priority="39" operator="lessThan">
      <formula>0</formula>
    </cfRule>
  </conditionalFormatting>
  <conditionalFormatting sqref="T7:T28 U28:V28">
    <cfRule type="cellIs" dxfId="765" priority="34" operator="lessThan">
      <formula>0</formula>
    </cfRule>
    <cfRule type="cellIs" dxfId="764" priority="35" operator="lessThan">
      <formula>0</formula>
    </cfRule>
    <cfRule type="cellIs" dxfId="763" priority="36" operator="lessThan">
      <formula>0</formula>
    </cfRule>
  </conditionalFormatting>
  <conditionalFormatting sqref="D5:K5">
    <cfRule type="cellIs" dxfId="762" priority="33" operator="greaterThan">
      <formula>0</formula>
    </cfRule>
  </conditionalFormatting>
  <conditionalFormatting sqref="L4 L6 L28:L29">
    <cfRule type="cellIs" dxfId="761" priority="32" operator="equal">
      <formula>$L$4</formula>
    </cfRule>
  </conditionalFormatting>
  <conditionalFormatting sqref="D7:S7">
    <cfRule type="cellIs" dxfId="760" priority="31" operator="greaterThan">
      <formula>0</formula>
    </cfRule>
  </conditionalFormatting>
  <conditionalFormatting sqref="D9:S9">
    <cfRule type="cellIs" dxfId="759" priority="30" operator="greaterThan">
      <formula>0</formula>
    </cfRule>
  </conditionalFormatting>
  <conditionalFormatting sqref="D11:S11">
    <cfRule type="cellIs" dxfId="758" priority="29" operator="greaterThan">
      <formula>0</formula>
    </cfRule>
  </conditionalFormatting>
  <conditionalFormatting sqref="D13:S13">
    <cfRule type="cellIs" dxfId="757" priority="28" operator="greaterThan">
      <formula>0</formula>
    </cfRule>
  </conditionalFormatting>
  <conditionalFormatting sqref="D15:S15">
    <cfRule type="cellIs" dxfId="756" priority="27" operator="greaterThan">
      <formula>0</formula>
    </cfRule>
  </conditionalFormatting>
  <conditionalFormatting sqref="D17:S17">
    <cfRule type="cellIs" dxfId="755" priority="26" operator="greaterThan">
      <formula>0</formula>
    </cfRule>
  </conditionalFormatting>
  <conditionalFormatting sqref="D19:S19">
    <cfRule type="cellIs" dxfId="754" priority="25" operator="greaterThan">
      <formula>0</formula>
    </cfRule>
  </conditionalFormatting>
  <conditionalFormatting sqref="D21:S21">
    <cfRule type="cellIs" dxfId="753" priority="24" operator="greaterThan">
      <formula>0</formula>
    </cfRule>
  </conditionalFormatting>
  <conditionalFormatting sqref="D23:S23">
    <cfRule type="cellIs" dxfId="752" priority="23" operator="greaterThan">
      <formula>0</formula>
    </cfRule>
  </conditionalFormatting>
  <conditionalFormatting sqref="D25:S25 R26:R27">
    <cfRule type="cellIs" dxfId="751" priority="22" operator="greaterThan">
      <formula>0</formula>
    </cfRule>
  </conditionalFormatting>
  <conditionalFormatting sqref="D27:Q27 S27">
    <cfRule type="cellIs" dxfId="750" priority="21" operator="greaterThan">
      <formula>0</formula>
    </cfRule>
  </conditionalFormatting>
  <conditionalFormatting sqref="U6">
    <cfRule type="cellIs" dxfId="749" priority="20" operator="lessThan">
      <formula>0</formula>
    </cfRule>
  </conditionalFormatting>
  <conditionalFormatting sqref="U6">
    <cfRule type="cellIs" dxfId="748" priority="19" operator="lessThan">
      <formula>0</formula>
    </cfRule>
  </conditionalFormatting>
  <conditionalFormatting sqref="V6">
    <cfRule type="cellIs" dxfId="747" priority="18" operator="lessThan">
      <formula>0</formula>
    </cfRule>
  </conditionalFormatting>
  <conditionalFormatting sqref="V6">
    <cfRule type="cellIs" dxfId="746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100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5" priority="43" operator="equal">
      <formula>212030016606640</formula>
    </cfRule>
  </conditionalFormatting>
  <conditionalFormatting sqref="D29 E4:E6 E28:K29">
    <cfRule type="cellIs" dxfId="744" priority="41" operator="equal">
      <formula>$E$4</formula>
    </cfRule>
    <cfRule type="cellIs" dxfId="743" priority="42" operator="equal">
      <formula>2120</formula>
    </cfRule>
  </conditionalFormatting>
  <conditionalFormatting sqref="D29:E29 F4:F6 F28:F29">
    <cfRule type="cellIs" dxfId="742" priority="39" operator="equal">
      <formula>$F$4</formula>
    </cfRule>
    <cfRule type="cellIs" dxfId="741" priority="40" operator="equal">
      <formula>300</formula>
    </cfRule>
  </conditionalFormatting>
  <conditionalFormatting sqref="G4:G6 G28:G29">
    <cfRule type="cellIs" dxfId="740" priority="37" operator="equal">
      <formula>$G$4</formula>
    </cfRule>
    <cfRule type="cellIs" dxfId="739" priority="38" operator="equal">
      <formula>1660</formula>
    </cfRule>
  </conditionalFormatting>
  <conditionalFormatting sqref="H4:H6 H28:H29">
    <cfRule type="cellIs" dxfId="738" priority="35" operator="equal">
      <formula>$H$4</formula>
    </cfRule>
    <cfRule type="cellIs" dxfId="737" priority="36" operator="equal">
      <formula>6640</formula>
    </cfRule>
  </conditionalFormatting>
  <conditionalFormatting sqref="T6:T28">
    <cfRule type="cellIs" dxfId="736" priority="34" operator="lessThan">
      <formula>0</formula>
    </cfRule>
  </conditionalFormatting>
  <conditionalFormatting sqref="T7:T27">
    <cfRule type="cellIs" dxfId="735" priority="31" operator="lessThan">
      <formula>0</formula>
    </cfRule>
    <cfRule type="cellIs" dxfId="734" priority="32" operator="lessThan">
      <formula>0</formula>
    </cfRule>
    <cfRule type="cellIs" dxfId="733" priority="33" operator="lessThan">
      <formula>0</formula>
    </cfRule>
  </conditionalFormatting>
  <conditionalFormatting sqref="E4:E6 E28:K28">
    <cfRule type="cellIs" dxfId="732" priority="30" operator="equal">
      <formula>$E$4</formula>
    </cfRule>
  </conditionalFormatting>
  <conditionalFormatting sqref="D28:D29 D6 D4:M4">
    <cfRule type="cellIs" dxfId="731" priority="29" operator="equal">
      <formula>$D$4</formula>
    </cfRule>
  </conditionalFormatting>
  <conditionalFormatting sqref="I4:I6 I28:I29">
    <cfRule type="cellIs" dxfId="730" priority="28" operator="equal">
      <formula>$I$4</formula>
    </cfRule>
  </conditionalFormatting>
  <conditionalFormatting sqref="J4:J6 J28:J29">
    <cfRule type="cellIs" dxfId="729" priority="27" operator="equal">
      <formula>$J$4</formula>
    </cfRule>
  </conditionalFormatting>
  <conditionalFormatting sqref="K4:K6 K28:K29">
    <cfRule type="cellIs" dxfId="728" priority="26" operator="equal">
      <formula>$K$4</formula>
    </cfRule>
  </conditionalFormatting>
  <conditionalFormatting sqref="M4:M6">
    <cfRule type="cellIs" dxfId="727" priority="25" operator="equal">
      <formula>$L$4</formula>
    </cfRule>
  </conditionalFormatting>
  <conditionalFormatting sqref="T7:T28">
    <cfRule type="cellIs" dxfId="726" priority="22" operator="lessThan">
      <formula>0</formula>
    </cfRule>
    <cfRule type="cellIs" dxfId="725" priority="23" operator="lessThan">
      <formula>0</formula>
    </cfRule>
    <cfRule type="cellIs" dxfId="724" priority="24" operator="lessThan">
      <formula>0</formula>
    </cfRule>
  </conditionalFormatting>
  <conditionalFormatting sqref="D5:K5">
    <cfRule type="cellIs" dxfId="723" priority="21" operator="greaterThan">
      <formula>0</formula>
    </cfRule>
  </conditionalFormatting>
  <conditionalFormatting sqref="T6:T28">
    <cfRule type="cellIs" dxfId="722" priority="20" operator="lessThan">
      <formula>0</formula>
    </cfRule>
  </conditionalFormatting>
  <conditionalFormatting sqref="T7:T27">
    <cfRule type="cellIs" dxfId="721" priority="17" operator="lessThan">
      <formula>0</formula>
    </cfRule>
    <cfRule type="cellIs" dxfId="720" priority="18" operator="lessThan">
      <formula>0</formula>
    </cfRule>
    <cfRule type="cellIs" dxfId="719" priority="19" operator="lessThan">
      <formula>0</formula>
    </cfRule>
  </conditionalFormatting>
  <conditionalFormatting sqref="T7:T28">
    <cfRule type="cellIs" dxfId="718" priority="14" operator="lessThan">
      <formula>0</formula>
    </cfRule>
    <cfRule type="cellIs" dxfId="717" priority="15" operator="lessThan">
      <formula>0</formula>
    </cfRule>
    <cfRule type="cellIs" dxfId="716" priority="16" operator="lessThan">
      <formula>0</formula>
    </cfRule>
  </conditionalFormatting>
  <conditionalFormatting sqref="D5:K5">
    <cfRule type="cellIs" dxfId="715" priority="13" operator="greaterThan">
      <formula>0</formula>
    </cfRule>
  </conditionalFormatting>
  <conditionalFormatting sqref="L4 L6 L28:L29">
    <cfRule type="cellIs" dxfId="714" priority="12" operator="equal">
      <formula>$L$4</formula>
    </cfRule>
  </conditionalFormatting>
  <conditionalFormatting sqref="D7:S7">
    <cfRule type="cellIs" dxfId="713" priority="11" operator="greaterThan">
      <formula>0</formula>
    </cfRule>
  </conditionalFormatting>
  <conditionalFormatting sqref="D9:S9">
    <cfRule type="cellIs" dxfId="712" priority="10" operator="greaterThan">
      <formula>0</formula>
    </cfRule>
  </conditionalFormatting>
  <conditionalFormatting sqref="D11:S11">
    <cfRule type="cellIs" dxfId="711" priority="9" operator="greaterThan">
      <formula>0</formula>
    </cfRule>
  </conditionalFormatting>
  <conditionalFormatting sqref="D13:S13">
    <cfRule type="cellIs" dxfId="710" priority="8" operator="greaterThan">
      <formula>0</formula>
    </cfRule>
  </conditionalFormatting>
  <conditionalFormatting sqref="D15:S15">
    <cfRule type="cellIs" dxfId="709" priority="7" operator="greaterThan">
      <formula>0</formula>
    </cfRule>
  </conditionalFormatting>
  <conditionalFormatting sqref="D17:S17">
    <cfRule type="cellIs" dxfId="708" priority="6" operator="greaterThan">
      <formula>0</formula>
    </cfRule>
  </conditionalFormatting>
  <conditionalFormatting sqref="D19:S19">
    <cfRule type="cellIs" dxfId="707" priority="5" operator="greaterThan">
      <formula>0</formula>
    </cfRule>
  </conditionalFormatting>
  <conditionalFormatting sqref="D21:S21">
    <cfRule type="cellIs" dxfId="706" priority="4" operator="greaterThan">
      <formula>0</formula>
    </cfRule>
  </conditionalFormatting>
  <conditionalFormatting sqref="D23:S23">
    <cfRule type="cellIs" dxfId="705" priority="3" operator="greaterThan">
      <formula>0</formula>
    </cfRule>
  </conditionalFormatting>
  <conditionalFormatting sqref="D25:S25">
    <cfRule type="cellIs" dxfId="704" priority="2" operator="greaterThan">
      <formula>0</formula>
    </cfRule>
  </conditionalFormatting>
  <conditionalFormatting sqref="D27:S27">
    <cfRule type="cellIs" dxfId="7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pane="bottomLeft" activeCell="P7" sqref="P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101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71"/>
    </row>
    <row r="5" spans="1:23" x14ac:dyDescent="0.25">
      <c r="A5" s="113" t="s">
        <v>2</v>
      </c>
      <c r="B5" s="11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02" t="s">
        <v>39</v>
      </c>
      <c r="B29" s="103"/>
      <c r="C29" s="104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18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02" priority="63" operator="equal">
      <formula>212030016606640</formula>
    </cfRule>
  </conditionalFormatting>
  <conditionalFormatting sqref="D29 E4:E6 E28:K29">
    <cfRule type="cellIs" dxfId="701" priority="61" operator="equal">
      <formula>$E$4</formula>
    </cfRule>
    <cfRule type="cellIs" dxfId="700" priority="62" operator="equal">
      <formula>2120</formula>
    </cfRule>
  </conditionalFormatting>
  <conditionalFormatting sqref="D29:E29 F4:F6 F28:F29">
    <cfRule type="cellIs" dxfId="699" priority="59" operator="equal">
      <formula>$F$4</formula>
    </cfRule>
    <cfRule type="cellIs" dxfId="698" priority="60" operator="equal">
      <formula>300</formula>
    </cfRule>
  </conditionalFormatting>
  <conditionalFormatting sqref="G4:G6 G28:G29">
    <cfRule type="cellIs" dxfId="697" priority="57" operator="equal">
      <formula>$G$4</formula>
    </cfRule>
    <cfRule type="cellIs" dxfId="696" priority="58" operator="equal">
      <formula>1660</formula>
    </cfRule>
  </conditionalFormatting>
  <conditionalFormatting sqref="H4:H6 H28:H29">
    <cfRule type="cellIs" dxfId="695" priority="55" operator="equal">
      <formula>$H$4</formula>
    </cfRule>
    <cfRule type="cellIs" dxfId="694" priority="56" operator="equal">
      <formula>6640</formula>
    </cfRule>
  </conditionalFormatting>
  <conditionalFormatting sqref="T6:T28 U28:W28">
    <cfRule type="cellIs" dxfId="693" priority="54" operator="lessThan">
      <formula>0</formula>
    </cfRule>
  </conditionalFormatting>
  <conditionalFormatting sqref="T7:T27">
    <cfRule type="cellIs" dxfId="692" priority="51" operator="lessThan">
      <formula>0</formula>
    </cfRule>
    <cfRule type="cellIs" dxfId="691" priority="52" operator="lessThan">
      <formula>0</formula>
    </cfRule>
    <cfRule type="cellIs" dxfId="690" priority="53" operator="lessThan">
      <formula>0</formula>
    </cfRule>
  </conditionalFormatting>
  <conditionalFormatting sqref="E4:E6 E28:K28">
    <cfRule type="cellIs" dxfId="689" priority="50" operator="equal">
      <formula>$E$4</formula>
    </cfRule>
  </conditionalFormatting>
  <conditionalFormatting sqref="D28:D29 D6 D4:M4">
    <cfRule type="cellIs" dxfId="688" priority="49" operator="equal">
      <formula>$D$4</formula>
    </cfRule>
  </conditionalFormatting>
  <conditionalFormatting sqref="I4:I6 I28:I29">
    <cfRule type="cellIs" dxfId="687" priority="48" operator="equal">
      <formula>$I$4</formula>
    </cfRule>
  </conditionalFormatting>
  <conditionalFormatting sqref="J4:J6 J28:J29">
    <cfRule type="cellIs" dxfId="686" priority="47" operator="equal">
      <formula>$J$4</formula>
    </cfRule>
  </conditionalFormatting>
  <conditionalFormatting sqref="K4:K6 K28:K29">
    <cfRule type="cellIs" dxfId="685" priority="46" operator="equal">
      <formula>$K$4</formula>
    </cfRule>
  </conditionalFormatting>
  <conditionalFormatting sqref="M4:M6">
    <cfRule type="cellIs" dxfId="684" priority="45" operator="equal">
      <formula>$L$4</formula>
    </cfRule>
  </conditionalFormatting>
  <conditionalFormatting sqref="T7:T28 U28:W28">
    <cfRule type="cellIs" dxfId="683" priority="42" operator="lessThan">
      <formula>0</formula>
    </cfRule>
    <cfRule type="cellIs" dxfId="682" priority="43" operator="lessThan">
      <formula>0</formula>
    </cfRule>
    <cfRule type="cellIs" dxfId="681" priority="44" operator="lessThan">
      <formula>0</formula>
    </cfRule>
  </conditionalFormatting>
  <conditionalFormatting sqref="D5:K5">
    <cfRule type="cellIs" dxfId="680" priority="41" operator="greaterThan">
      <formula>0</formula>
    </cfRule>
  </conditionalFormatting>
  <conditionalFormatting sqref="T6:T28 U28:W28">
    <cfRule type="cellIs" dxfId="679" priority="40" operator="lessThan">
      <formula>0</formula>
    </cfRule>
  </conditionalFormatting>
  <conditionalFormatting sqref="T7:T27">
    <cfRule type="cellIs" dxfId="678" priority="37" operator="lessThan">
      <formula>0</formula>
    </cfRule>
    <cfRule type="cellIs" dxfId="677" priority="38" operator="lessThan">
      <formula>0</formula>
    </cfRule>
    <cfRule type="cellIs" dxfId="676" priority="39" operator="lessThan">
      <formula>0</formula>
    </cfRule>
  </conditionalFormatting>
  <conditionalFormatting sqref="T7:T28 U28:W28">
    <cfRule type="cellIs" dxfId="675" priority="34" operator="lessThan">
      <formula>0</formula>
    </cfRule>
    <cfRule type="cellIs" dxfId="674" priority="35" operator="lessThan">
      <formula>0</formula>
    </cfRule>
    <cfRule type="cellIs" dxfId="673" priority="36" operator="lessThan">
      <formula>0</formula>
    </cfRule>
  </conditionalFormatting>
  <conditionalFormatting sqref="D5:K5">
    <cfRule type="cellIs" dxfId="672" priority="33" operator="greaterThan">
      <formula>0</formula>
    </cfRule>
  </conditionalFormatting>
  <conditionalFormatting sqref="L4 L6 L28:L29">
    <cfRule type="cellIs" dxfId="671" priority="32" operator="equal">
      <formula>$L$4</formula>
    </cfRule>
  </conditionalFormatting>
  <conditionalFormatting sqref="D7:S7">
    <cfRule type="cellIs" dxfId="670" priority="31" operator="greaterThan">
      <formula>0</formula>
    </cfRule>
  </conditionalFormatting>
  <conditionalFormatting sqref="D9:S9">
    <cfRule type="cellIs" dxfId="669" priority="30" operator="greaterThan">
      <formula>0</formula>
    </cfRule>
  </conditionalFormatting>
  <conditionalFormatting sqref="D11:S11">
    <cfRule type="cellIs" dxfId="668" priority="29" operator="greaterThan">
      <formula>0</formula>
    </cfRule>
  </conditionalFormatting>
  <conditionalFormatting sqref="D13:S13">
    <cfRule type="cellIs" dxfId="667" priority="28" operator="greaterThan">
      <formula>0</formula>
    </cfRule>
  </conditionalFormatting>
  <conditionalFormatting sqref="D15:S15">
    <cfRule type="cellIs" dxfId="666" priority="27" operator="greaterThan">
      <formula>0</formula>
    </cfRule>
  </conditionalFormatting>
  <conditionalFormatting sqref="D17:S17">
    <cfRule type="cellIs" dxfId="665" priority="26" operator="greaterThan">
      <formula>0</formula>
    </cfRule>
  </conditionalFormatting>
  <conditionalFormatting sqref="D19:S19">
    <cfRule type="cellIs" dxfId="664" priority="25" operator="greaterThan">
      <formula>0</formula>
    </cfRule>
  </conditionalFormatting>
  <conditionalFormatting sqref="D21:S21">
    <cfRule type="cellIs" dxfId="663" priority="24" operator="greaterThan">
      <formula>0</formula>
    </cfRule>
  </conditionalFormatting>
  <conditionalFormatting sqref="D23:S23">
    <cfRule type="cellIs" dxfId="662" priority="23" operator="greaterThan">
      <formula>0</formula>
    </cfRule>
  </conditionalFormatting>
  <conditionalFormatting sqref="D25:S25">
    <cfRule type="cellIs" dxfId="661" priority="22" operator="greaterThan">
      <formula>0</formula>
    </cfRule>
  </conditionalFormatting>
  <conditionalFormatting sqref="D27:S27">
    <cfRule type="cellIs" dxfId="660" priority="21" operator="greaterThan">
      <formula>0</formula>
    </cfRule>
  </conditionalFormatting>
  <conditionalFormatting sqref="U6">
    <cfRule type="cellIs" dxfId="659" priority="20" operator="lessThan">
      <formula>0</formula>
    </cfRule>
  </conditionalFormatting>
  <conditionalFormatting sqref="U6">
    <cfRule type="cellIs" dxfId="658" priority="19" operator="lessThan">
      <formula>0</formula>
    </cfRule>
  </conditionalFormatting>
  <conditionalFormatting sqref="V6">
    <cfRule type="cellIs" dxfId="657" priority="18" operator="lessThan">
      <formula>0</formula>
    </cfRule>
  </conditionalFormatting>
  <conditionalFormatting sqref="V6">
    <cfRule type="cellIs" dxfId="656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107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4" operator="lessThan">
      <formula>0</formula>
    </cfRule>
  </conditionalFormatting>
  <conditionalFormatting sqref="U6">
    <cfRule type="cellIs" dxfId="611" priority="3" operator="lessThan">
      <formula>0</formula>
    </cfRule>
  </conditionalFormatting>
  <conditionalFormatting sqref="V6">
    <cfRule type="cellIs" dxfId="610" priority="2" operator="lessThan">
      <formula>0</formula>
    </cfRule>
  </conditionalFormatting>
  <conditionalFormatting sqref="V6">
    <cfRule type="cellIs" dxfId="609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V18" sqref="V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113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33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3" x14ac:dyDescent="0.25">
      <c r="A5" s="113" t="s">
        <v>2</v>
      </c>
      <c r="B5" s="113"/>
      <c r="C5" s="134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20">
        <v>1908446140</v>
      </c>
      <c r="C13" s="20" t="s">
        <v>43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 t="s">
        <v>30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 t="s">
        <v>48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4" operator="lessThan">
      <formula>0</formula>
    </cfRule>
  </conditionalFormatting>
  <conditionalFormatting sqref="U6">
    <cfRule type="cellIs" dxfId="564" priority="3" operator="lessThan">
      <formula>0</formula>
    </cfRule>
  </conditionalFormatting>
  <conditionalFormatting sqref="V6">
    <cfRule type="cellIs" dxfId="563" priority="2" operator="lessThan">
      <formula>0</formula>
    </cfRule>
  </conditionalFormatting>
  <conditionalFormatting sqref="V6">
    <cfRule type="cellIs" dxfId="56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1" priority="43" operator="equal">
      <formula>212030016606640</formula>
    </cfRule>
  </conditionalFormatting>
  <conditionalFormatting sqref="D29 E4:E6 E28:K29">
    <cfRule type="cellIs" dxfId="1370" priority="41" operator="equal">
      <formula>$E$4</formula>
    </cfRule>
    <cfRule type="cellIs" dxfId="1369" priority="42" operator="equal">
      <formula>2120</formula>
    </cfRule>
  </conditionalFormatting>
  <conditionalFormatting sqref="D29:E29 F4:F6 F28:F29">
    <cfRule type="cellIs" dxfId="1368" priority="39" operator="equal">
      <formula>$F$4</formula>
    </cfRule>
    <cfRule type="cellIs" dxfId="1367" priority="40" operator="equal">
      <formula>300</formula>
    </cfRule>
  </conditionalFormatting>
  <conditionalFormatting sqref="G4:G6 G28:G29">
    <cfRule type="cellIs" dxfId="1366" priority="37" operator="equal">
      <formula>$G$4</formula>
    </cfRule>
    <cfRule type="cellIs" dxfId="1365" priority="38" operator="equal">
      <formula>1660</formula>
    </cfRule>
  </conditionalFormatting>
  <conditionalFormatting sqref="H4:H6 H28:H29">
    <cfRule type="cellIs" dxfId="1364" priority="35" operator="equal">
      <formula>$H$4</formula>
    </cfRule>
    <cfRule type="cellIs" dxfId="1363" priority="36" operator="equal">
      <formula>6640</formula>
    </cfRule>
  </conditionalFormatting>
  <conditionalFormatting sqref="T6:T28">
    <cfRule type="cellIs" dxfId="1362" priority="34" operator="lessThan">
      <formula>0</formula>
    </cfRule>
  </conditionalFormatting>
  <conditionalFormatting sqref="T7:T27">
    <cfRule type="cellIs" dxfId="1361" priority="31" operator="lessThan">
      <formula>0</formula>
    </cfRule>
    <cfRule type="cellIs" dxfId="1360" priority="32" operator="lessThan">
      <formula>0</formula>
    </cfRule>
    <cfRule type="cellIs" dxfId="1359" priority="33" operator="lessThan">
      <formula>0</formula>
    </cfRule>
  </conditionalFormatting>
  <conditionalFormatting sqref="E4:E6 E28:K28">
    <cfRule type="cellIs" dxfId="1358" priority="30" operator="equal">
      <formula>$E$4</formula>
    </cfRule>
  </conditionalFormatting>
  <conditionalFormatting sqref="D28:D29 D6 D4:M4">
    <cfRule type="cellIs" dxfId="1357" priority="29" operator="equal">
      <formula>$D$4</formula>
    </cfRule>
  </conditionalFormatting>
  <conditionalFormatting sqref="I4:I6 I28:I29">
    <cfRule type="cellIs" dxfId="1356" priority="28" operator="equal">
      <formula>$I$4</formula>
    </cfRule>
  </conditionalFormatting>
  <conditionalFormatting sqref="J4:J6 J28:J29">
    <cfRule type="cellIs" dxfId="1355" priority="27" operator="equal">
      <formula>$J$4</formula>
    </cfRule>
  </conditionalFormatting>
  <conditionalFormatting sqref="K4:K6 K28:K29">
    <cfRule type="cellIs" dxfId="1354" priority="26" operator="equal">
      <formula>$K$4</formula>
    </cfRule>
  </conditionalFormatting>
  <conditionalFormatting sqref="M4:M6">
    <cfRule type="cellIs" dxfId="1353" priority="25" operator="equal">
      <formula>$L$4</formula>
    </cfRule>
  </conditionalFormatting>
  <conditionalFormatting sqref="T7:T28">
    <cfRule type="cellIs" dxfId="1352" priority="22" operator="lessThan">
      <formula>0</formula>
    </cfRule>
    <cfRule type="cellIs" dxfId="1351" priority="23" operator="lessThan">
      <formula>0</formula>
    </cfRule>
    <cfRule type="cellIs" dxfId="1350" priority="24" operator="lessThan">
      <formula>0</formula>
    </cfRule>
  </conditionalFormatting>
  <conditionalFormatting sqref="D5:K5">
    <cfRule type="cellIs" dxfId="1349" priority="21" operator="greaterThan">
      <formula>0</formula>
    </cfRule>
  </conditionalFormatting>
  <conditionalFormatting sqref="T6:T28">
    <cfRule type="cellIs" dxfId="1348" priority="20" operator="lessThan">
      <formula>0</formula>
    </cfRule>
  </conditionalFormatting>
  <conditionalFormatting sqref="T7:T27">
    <cfRule type="cellIs" dxfId="1347" priority="17" operator="lessThan">
      <formula>0</formula>
    </cfRule>
    <cfRule type="cellIs" dxfId="1346" priority="18" operator="lessThan">
      <formula>0</formula>
    </cfRule>
    <cfRule type="cellIs" dxfId="1345" priority="19" operator="lessThan">
      <formula>0</formula>
    </cfRule>
  </conditionalFormatting>
  <conditionalFormatting sqref="T7:T28">
    <cfRule type="cellIs" dxfId="1344" priority="14" operator="lessThan">
      <formula>0</formula>
    </cfRule>
    <cfRule type="cellIs" dxfId="1343" priority="15" operator="lessThan">
      <formula>0</formula>
    </cfRule>
    <cfRule type="cellIs" dxfId="1342" priority="16" operator="lessThan">
      <formula>0</formula>
    </cfRule>
  </conditionalFormatting>
  <conditionalFormatting sqref="D5:K5">
    <cfRule type="cellIs" dxfId="1341" priority="13" operator="greaterThan">
      <formula>0</formula>
    </cfRule>
  </conditionalFormatting>
  <conditionalFormatting sqref="L4 L6 L28:L29">
    <cfRule type="cellIs" dxfId="1340" priority="12" operator="equal">
      <formula>$L$4</formula>
    </cfRule>
  </conditionalFormatting>
  <conditionalFormatting sqref="D7:S7">
    <cfRule type="cellIs" dxfId="1339" priority="11" operator="greaterThan">
      <formula>0</formula>
    </cfRule>
  </conditionalFormatting>
  <conditionalFormatting sqref="D9:S9">
    <cfRule type="cellIs" dxfId="1338" priority="10" operator="greaterThan">
      <formula>0</formula>
    </cfRule>
  </conditionalFormatting>
  <conditionalFormatting sqref="D11:S11">
    <cfRule type="cellIs" dxfId="1337" priority="9" operator="greaterThan">
      <formula>0</formula>
    </cfRule>
  </conditionalFormatting>
  <conditionalFormatting sqref="D13:S13">
    <cfRule type="cellIs" dxfId="1336" priority="8" operator="greaterThan">
      <formula>0</formula>
    </cfRule>
  </conditionalFormatting>
  <conditionalFormatting sqref="D15:S15">
    <cfRule type="cellIs" dxfId="1335" priority="7" operator="greaterThan">
      <formula>0</formula>
    </cfRule>
  </conditionalFormatting>
  <conditionalFormatting sqref="D17:S17">
    <cfRule type="cellIs" dxfId="1334" priority="6" operator="greaterThan">
      <formula>0</formula>
    </cfRule>
  </conditionalFormatting>
  <conditionalFormatting sqref="D19:S19">
    <cfRule type="cellIs" dxfId="1333" priority="5" operator="greaterThan">
      <formula>0</formula>
    </cfRule>
  </conditionalFormatting>
  <conditionalFormatting sqref="D21:S21">
    <cfRule type="cellIs" dxfId="1332" priority="4" operator="greaterThan">
      <formula>0</formula>
    </cfRule>
  </conditionalFormatting>
  <conditionalFormatting sqref="D23:S23">
    <cfRule type="cellIs" dxfId="1331" priority="3" operator="greaterThan">
      <formula>0</formula>
    </cfRule>
  </conditionalFormatting>
  <conditionalFormatting sqref="D25:S25">
    <cfRule type="cellIs" dxfId="1330" priority="2" operator="greaterThan">
      <formula>0</formula>
    </cfRule>
  </conditionalFormatting>
  <conditionalFormatting sqref="D27:S27">
    <cfRule type="cellIs" dxfId="132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7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114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7711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7711</v>
      </c>
      <c r="N24" s="24">
        <f t="shared" si="1"/>
        <v>7711</v>
      </c>
      <c r="O24" s="25">
        <f t="shared" si="2"/>
        <v>212.05250000000001</v>
      </c>
      <c r="P24" s="26">
        <v>20000</v>
      </c>
      <c r="Q24" s="26">
        <v>63</v>
      </c>
      <c r="R24" s="24">
        <f t="shared" si="3"/>
        <v>7435.9475000000002</v>
      </c>
      <c r="S24" s="25">
        <f t="shared" si="4"/>
        <v>73.254499999999993</v>
      </c>
      <c r="T24" s="64">
        <f t="shared" si="5"/>
        <v>10.254499999999993</v>
      </c>
      <c r="U24" s="71">
        <v>36</v>
      </c>
      <c r="V24" s="72">
        <f t="shared" si="6"/>
        <v>7399.9475000000002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309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309</v>
      </c>
      <c r="N27" s="40">
        <f t="shared" si="1"/>
        <v>309</v>
      </c>
      <c r="O27" s="25">
        <f t="shared" si="2"/>
        <v>8.4975000000000005</v>
      </c>
      <c r="P27" s="41"/>
      <c r="Q27" s="41"/>
      <c r="R27" s="24">
        <f t="shared" si="3"/>
        <v>300.5025</v>
      </c>
      <c r="S27" s="42">
        <f t="shared" si="4"/>
        <v>2.9354999999999998</v>
      </c>
      <c r="T27" s="65">
        <f t="shared" si="5"/>
        <v>2.9354999999999998</v>
      </c>
      <c r="U27" s="71"/>
      <c r="V27" s="72">
        <f t="shared" si="6"/>
        <v>300.5025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218168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223678</v>
      </c>
      <c r="N28" s="66">
        <f t="shared" si="8"/>
        <v>249474</v>
      </c>
      <c r="O28" s="67">
        <f t="shared" si="8"/>
        <v>6151.1450000000004</v>
      </c>
      <c r="P28" s="66">
        <f t="shared" si="8"/>
        <v>253337</v>
      </c>
      <c r="Q28" s="66">
        <f t="shared" si="8"/>
        <v>1634</v>
      </c>
      <c r="R28" s="66">
        <f t="shared" si="8"/>
        <v>241688.85500000001</v>
      </c>
      <c r="S28" s="66">
        <f t="shared" si="8"/>
        <v>2124.9410000000003</v>
      </c>
      <c r="T28" s="68">
        <f t="shared" si="8"/>
        <v>490.94099999999997</v>
      </c>
      <c r="U28" s="68">
        <f t="shared" si="8"/>
        <v>1260</v>
      </c>
      <c r="V28" s="68">
        <f t="shared" si="8"/>
        <v>240428.85500000001</v>
      </c>
    </row>
    <row r="29" spans="1:22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'20'!D29</f>
        <v>780968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'21'!D29</f>
        <v>780968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'22'!D29</f>
        <v>780968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'23'!D29</f>
        <v>780968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'24'!D29</f>
        <v>780968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1169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'25'!D29</f>
        <v>780968</v>
      </c>
      <c r="E4" s="2">
        <f>'25'!E29</f>
        <v>2075</v>
      </c>
      <c r="F4" s="2">
        <f>'25'!F29</f>
        <v>10040</v>
      </c>
      <c r="G4" s="2">
        <f>'25'!G29</f>
        <v>60</v>
      </c>
      <c r="H4" s="2">
        <f>'25'!H29</f>
        <v>25195</v>
      </c>
      <c r="I4" s="2">
        <f>'25'!I29</f>
        <v>1169</v>
      </c>
      <c r="J4" s="2">
        <f>'25'!J29</f>
        <v>460</v>
      </c>
      <c r="K4" s="2">
        <f>'25'!K29</f>
        <v>253</v>
      </c>
      <c r="L4" s="2">
        <f>'25'!L29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'26'!D29</f>
        <v>780968</v>
      </c>
      <c r="E4" s="2">
        <f>'26'!E29</f>
        <v>2075</v>
      </c>
      <c r="F4" s="2">
        <f>'26'!F29</f>
        <v>10040</v>
      </c>
      <c r="G4" s="2">
        <f>'26'!G29</f>
        <v>60</v>
      </c>
      <c r="H4" s="2">
        <f>'26'!H29</f>
        <v>25195</v>
      </c>
      <c r="I4" s="2">
        <f>'26'!I29</f>
        <v>1169</v>
      </c>
      <c r="J4" s="2">
        <f>'26'!J29</f>
        <v>460</v>
      </c>
      <c r="K4" s="2">
        <f>'26'!K29</f>
        <v>253</v>
      </c>
      <c r="L4" s="2">
        <f>'26'!L29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'27'!D29</f>
        <v>780968</v>
      </c>
      <c r="E4" s="2">
        <f>'27'!E29</f>
        <v>2075</v>
      </c>
      <c r="F4" s="2">
        <f>'27'!F29</f>
        <v>10040</v>
      </c>
      <c r="G4" s="2">
        <f>'27'!G29</f>
        <v>60</v>
      </c>
      <c r="H4" s="2">
        <f>'27'!H29</f>
        <v>25195</v>
      </c>
      <c r="I4" s="2">
        <f>'27'!I29</f>
        <v>1169</v>
      </c>
      <c r="J4" s="2">
        <f>'27'!J29</f>
        <v>460</v>
      </c>
      <c r="K4" s="2">
        <f>'27'!K29</f>
        <v>253</v>
      </c>
      <c r="L4" s="2">
        <f>'27'!L29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'28'!D29</f>
        <v>780968</v>
      </c>
      <c r="E4" s="2">
        <f>'28'!E29</f>
        <v>2075</v>
      </c>
      <c r="F4" s="2">
        <f>'28'!F29</f>
        <v>10040</v>
      </c>
      <c r="G4" s="2">
        <f>'28'!G29</f>
        <v>60</v>
      </c>
      <c r="H4" s="2">
        <f>'28'!H29</f>
        <v>25195</v>
      </c>
      <c r="I4" s="2">
        <f>'28'!I29</f>
        <v>1169</v>
      </c>
      <c r="J4" s="2">
        <f>'28'!J29</f>
        <v>460</v>
      </c>
      <c r="K4" s="2">
        <f>'28'!K29</f>
        <v>253</v>
      </c>
      <c r="L4" s="2">
        <f>'28'!L29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8" priority="43" operator="equal">
      <formula>212030016606640</formula>
    </cfRule>
  </conditionalFormatting>
  <conditionalFormatting sqref="D29 E4:E6 E28:K29">
    <cfRule type="cellIs" dxfId="1327" priority="41" operator="equal">
      <formula>$E$4</formula>
    </cfRule>
    <cfRule type="cellIs" dxfId="1326" priority="42" operator="equal">
      <formula>2120</formula>
    </cfRule>
  </conditionalFormatting>
  <conditionalFormatting sqref="D29:E29 F4:F6 F28:F29">
    <cfRule type="cellIs" dxfId="1325" priority="39" operator="equal">
      <formula>$F$4</formula>
    </cfRule>
    <cfRule type="cellIs" dxfId="1324" priority="40" operator="equal">
      <formula>300</formula>
    </cfRule>
  </conditionalFormatting>
  <conditionalFormatting sqref="G4:G6 G28:G29">
    <cfRule type="cellIs" dxfId="1323" priority="37" operator="equal">
      <formula>$G$4</formula>
    </cfRule>
    <cfRule type="cellIs" dxfId="1322" priority="38" operator="equal">
      <formula>1660</formula>
    </cfRule>
  </conditionalFormatting>
  <conditionalFormatting sqref="H4:H6 H28:H29">
    <cfRule type="cellIs" dxfId="1321" priority="35" operator="equal">
      <formula>$H$4</formula>
    </cfRule>
    <cfRule type="cellIs" dxfId="1320" priority="36" operator="equal">
      <formula>6640</formula>
    </cfRule>
  </conditionalFormatting>
  <conditionalFormatting sqref="T6:T28">
    <cfRule type="cellIs" dxfId="1319" priority="34" operator="lessThan">
      <formula>0</formula>
    </cfRule>
  </conditionalFormatting>
  <conditionalFormatting sqref="T7:T27">
    <cfRule type="cellIs" dxfId="1318" priority="31" operator="lessThan">
      <formula>0</formula>
    </cfRule>
    <cfRule type="cellIs" dxfId="1317" priority="32" operator="lessThan">
      <formula>0</formula>
    </cfRule>
    <cfRule type="cellIs" dxfId="1316" priority="33" operator="lessThan">
      <formula>0</formula>
    </cfRule>
  </conditionalFormatting>
  <conditionalFormatting sqref="E4:E6 E28:K28">
    <cfRule type="cellIs" dxfId="1315" priority="30" operator="equal">
      <formula>$E$4</formula>
    </cfRule>
  </conditionalFormatting>
  <conditionalFormatting sqref="D28:D29 D6 D4:M4">
    <cfRule type="cellIs" dxfId="1314" priority="29" operator="equal">
      <formula>$D$4</formula>
    </cfRule>
  </conditionalFormatting>
  <conditionalFormatting sqref="I4:I6 I28:I29">
    <cfRule type="cellIs" dxfId="1313" priority="28" operator="equal">
      <formula>$I$4</formula>
    </cfRule>
  </conditionalFormatting>
  <conditionalFormatting sqref="J4:J6 J28:J29">
    <cfRule type="cellIs" dxfId="1312" priority="27" operator="equal">
      <formula>$J$4</formula>
    </cfRule>
  </conditionalFormatting>
  <conditionalFormatting sqref="K4:K6 K28:K29">
    <cfRule type="cellIs" dxfId="1311" priority="26" operator="equal">
      <formula>$K$4</formula>
    </cfRule>
  </conditionalFormatting>
  <conditionalFormatting sqref="M4:M6">
    <cfRule type="cellIs" dxfId="1310" priority="25" operator="equal">
      <formula>$L$4</formula>
    </cfRule>
  </conditionalFormatting>
  <conditionalFormatting sqref="T7:T28">
    <cfRule type="cellIs" dxfId="1309" priority="22" operator="lessThan">
      <formula>0</formula>
    </cfRule>
    <cfRule type="cellIs" dxfId="1308" priority="23" operator="lessThan">
      <formula>0</formula>
    </cfRule>
    <cfRule type="cellIs" dxfId="1307" priority="24" operator="lessThan">
      <formula>0</formula>
    </cfRule>
  </conditionalFormatting>
  <conditionalFormatting sqref="D5:K5">
    <cfRule type="cellIs" dxfId="1306" priority="21" operator="greaterThan">
      <formula>0</formula>
    </cfRule>
  </conditionalFormatting>
  <conditionalFormatting sqref="T6:T28">
    <cfRule type="cellIs" dxfId="1305" priority="20" operator="lessThan">
      <formula>0</formula>
    </cfRule>
  </conditionalFormatting>
  <conditionalFormatting sqref="T7:T27">
    <cfRule type="cellIs" dxfId="1304" priority="17" operator="lessThan">
      <formula>0</formula>
    </cfRule>
    <cfRule type="cellIs" dxfId="1303" priority="18" operator="lessThan">
      <formula>0</formula>
    </cfRule>
    <cfRule type="cellIs" dxfId="1302" priority="19" operator="lessThan">
      <formula>0</formula>
    </cfRule>
  </conditionalFormatting>
  <conditionalFormatting sqref="T7:T28">
    <cfRule type="cellIs" dxfId="1301" priority="14" operator="lessThan">
      <formula>0</formula>
    </cfRule>
    <cfRule type="cellIs" dxfId="1300" priority="15" operator="lessThan">
      <formula>0</formula>
    </cfRule>
    <cfRule type="cellIs" dxfId="1299" priority="16" operator="lessThan">
      <formula>0</formula>
    </cfRule>
  </conditionalFormatting>
  <conditionalFormatting sqref="D5:K5">
    <cfRule type="cellIs" dxfId="1298" priority="13" operator="greaterThan">
      <formula>0</formula>
    </cfRule>
  </conditionalFormatting>
  <conditionalFormatting sqref="L4 L6 L28:L29">
    <cfRule type="cellIs" dxfId="1297" priority="12" operator="equal">
      <formula>$L$4</formula>
    </cfRule>
  </conditionalFormatting>
  <conditionalFormatting sqref="D7:S7">
    <cfRule type="cellIs" dxfId="1296" priority="11" operator="greaterThan">
      <formula>0</formula>
    </cfRule>
  </conditionalFormatting>
  <conditionalFormatting sqref="D9:S9">
    <cfRule type="cellIs" dxfId="1295" priority="10" operator="greaterThan">
      <formula>0</formula>
    </cfRule>
  </conditionalFormatting>
  <conditionalFormatting sqref="D11:S11">
    <cfRule type="cellIs" dxfId="1294" priority="9" operator="greaterThan">
      <formula>0</formula>
    </cfRule>
  </conditionalFormatting>
  <conditionalFormatting sqref="D13:S13">
    <cfRule type="cellIs" dxfId="1293" priority="8" operator="greaterThan">
      <formula>0</formula>
    </cfRule>
  </conditionalFormatting>
  <conditionalFormatting sqref="D15:S15">
    <cfRule type="cellIs" dxfId="1292" priority="7" operator="greaterThan">
      <formula>0</formula>
    </cfRule>
  </conditionalFormatting>
  <conditionalFormatting sqref="D17:S17">
    <cfRule type="cellIs" dxfId="1291" priority="6" operator="greaterThan">
      <formula>0</formula>
    </cfRule>
  </conditionalFormatting>
  <conditionalFormatting sqref="D19:S19">
    <cfRule type="cellIs" dxfId="1290" priority="5" operator="greaterThan">
      <formula>0</formula>
    </cfRule>
  </conditionalFormatting>
  <conditionalFormatting sqref="D21:S21">
    <cfRule type="cellIs" dxfId="1289" priority="4" operator="greaterThan">
      <formula>0</formula>
    </cfRule>
  </conditionalFormatting>
  <conditionalFormatting sqref="D23:S23">
    <cfRule type="cellIs" dxfId="1288" priority="3" operator="greaterThan">
      <formula>0</formula>
    </cfRule>
  </conditionalFormatting>
  <conditionalFormatting sqref="D25:S25">
    <cfRule type="cellIs" dxfId="1287" priority="2" operator="greaterThan">
      <formula>0</formula>
    </cfRule>
  </conditionalFormatting>
  <conditionalFormatting sqref="D27:S27">
    <cfRule type="cellIs" dxfId="128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'29'!D29</f>
        <v>780968</v>
      </c>
      <c r="E4" s="2">
        <f>'29'!E29</f>
        <v>2075</v>
      </c>
      <c r="F4" s="2">
        <f>'29'!F29</f>
        <v>10040</v>
      </c>
      <c r="G4" s="2">
        <f>'29'!G29</f>
        <v>60</v>
      </c>
      <c r="H4" s="2">
        <f>'29'!H29</f>
        <v>25195</v>
      </c>
      <c r="I4" s="2">
        <f>'29'!I29</f>
        <v>1169</v>
      </c>
      <c r="J4" s="2">
        <f>'29'!J29</f>
        <v>460</v>
      </c>
      <c r="K4" s="2">
        <f>'29'!K29</f>
        <v>253</v>
      </c>
      <c r="L4" s="2">
        <f>'29'!L29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'30'!D29</f>
        <v>780968</v>
      </c>
      <c r="E4" s="2">
        <f>'30'!E29</f>
        <v>2075</v>
      </c>
      <c r="F4" s="2">
        <f>'30'!F29</f>
        <v>10040</v>
      </c>
      <c r="G4" s="2">
        <f>'30'!G29</f>
        <v>60</v>
      </c>
      <c r="H4" s="2">
        <f>'30'!H29</f>
        <v>25195</v>
      </c>
      <c r="I4" s="2">
        <f>'30'!I29</f>
        <v>1169</v>
      </c>
      <c r="J4" s="2">
        <f>'30'!J29</f>
        <v>460</v>
      </c>
      <c r="K4" s="2">
        <f>'30'!K29</f>
        <v>253</v>
      </c>
      <c r="L4" s="2">
        <f>'30'!L29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/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5619089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273264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2360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338404</v>
      </c>
      <c r="N7" s="24">
        <f>D7+E7*20+F7*10+G7*9+H7*9+I7*191+J7*191+K7*182+L7*100</f>
        <v>354050</v>
      </c>
      <c r="O7" s="25">
        <f>M7*2.75%</f>
        <v>9306.11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1503</v>
      </c>
      <c r="R7" s="24">
        <f>M7-(M7*2.75%)+I7*191+J7*191+K7*182+L7*100-Q7</f>
        <v>343240.89</v>
      </c>
      <c r="S7" s="25">
        <f>M7*0.95%</f>
        <v>3214.8379999999997</v>
      </c>
      <c r="T7" s="27">
        <f>S7-Q7</f>
        <v>1711.8379999999997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153926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182276</v>
      </c>
      <c r="N8" s="24">
        <f t="shared" ref="N8:N27" si="1">D8+E8*20+F8*10+G8*9+H8*9+I8*191+J8*191+K8*182+L8*100</f>
        <v>188388</v>
      </c>
      <c r="O8" s="25">
        <f t="shared" ref="O8:O27" si="2">M8*2.75%</f>
        <v>5012.59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1697</v>
      </c>
      <c r="R8" s="24">
        <f t="shared" ref="R8:R27" si="3">M8-(M8*2.75%)+I8*191+J8*191+K8*182+L8*100-Q8</f>
        <v>181678.41</v>
      </c>
      <c r="S8" s="25">
        <f t="shared" ref="S8:S27" si="4">M8*0.95%</f>
        <v>1731.6219999999998</v>
      </c>
      <c r="T8" s="27">
        <f t="shared" ref="T8:T27" si="5">S8-Q8</f>
        <v>34.621999999999844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423817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13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461827</v>
      </c>
      <c r="N9" s="24">
        <f t="shared" si="1"/>
        <v>480428</v>
      </c>
      <c r="O9" s="25">
        <f t="shared" si="2"/>
        <v>12700.2425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2291</v>
      </c>
      <c r="R9" s="24">
        <f t="shared" si="3"/>
        <v>465436.75750000001</v>
      </c>
      <c r="S9" s="25">
        <f t="shared" si="4"/>
        <v>4387.3564999999999</v>
      </c>
      <c r="T9" s="27">
        <f t="shared" si="5"/>
        <v>2096.3564999999999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121269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128329</v>
      </c>
      <c r="N10" s="24">
        <f t="shared" si="1"/>
        <v>145793</v>
      </c>
      <c r="O10" s="25">
        <f t="shared" si="2"/>
        <v>3529.0475000000001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434</v>
      </c>
      <c r="R10" s="24">
        <f t="shared" si="3"/>
        <v>141829.95250000001</v>
      </c>
      <c r="S10" s="25">
        <f t="shared" si="4"/>
        <v>1219.1254999999999</v>
      </c>
      <c r="T10" s="27">
        <f t="shared" si="5"/>
        <v>785.12549999999987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194343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212648</v>
      </c>
      <c r="N11" s="24">
        <f t="shared" si="1"/>
        <v>240864</v>
      </c>
      <c r="O11" s="25">
        <f t="shared" si="2"/>
        <v>5847.82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953</v>
      </c>
      <c r="R11" s="24">
        <f t="shared" si="3"/>
        <v>234063.18</v>
      </c>
      <c r="S11" s="25">
        <f t="shared" si="4"/>
        <v>2020.1559999999999</v>
      </c>
      <c r="T11" s="27">
        <f t="shared" si="5"/>
        <v>1067.1559999999999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112506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173006</v>
      </c>
      <c r="N12" s="24">
        <f t="shared" si="1"/>
        <v>175972</v>
      </c>
      <c r="O12" s="25">
        <f t="shared" si="2"/>
        <v>4757.665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449</v>
      </c>
      <c r="R12" s="24">
        <f t="shared" si="3"/>
        <v>170765.33499999999</v>
      </c>
      <c r="S12" s="25">
        <f t="shared" si="4"/>
        <v>1643.557</v>
      </c>
      <c r="T12" s="27">
        <f t="shared" si="5"/>
        <v>1194.557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128137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132917</v>
      </c>
      <c r="N13" s="24">
        <f t="shared" si="1"/>
        <v>134737</v>
      </c>
      <c r="O13" s="25">
        <f t="shared" si="2"/>
        <v>3655.2175000000002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139</v>
      </c>
      <c r="R13" s="24">
        <f t="shared" si="3"/>
        <v>130942.7825</v>
      </c>
      <c r="S13" s="25">
        <f t="shared" si="4"/>
        <v>1262.7114999999999</v>
      </c>
      <c r="T13" s="27">
        <f t="shared" si="5"/>
        <v>1123.7114999999999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354685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1830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389915</v>
      </c>
      <c r="N14" s="24">
        <f t="shared" si="1"/>
        <v>400494</v>
      </c>
      <c r="O14" s="25">
        <f t="shared" si="2"/>
        <v>10722.6625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1865</v>
      </c>
      <c r="R14" s="24">
        <f t="shared" si="3"/>
        <v>387906.33750000002</v>
      </c>
      <c r="S14" s="25">
        <f t="shared" si="4"/>
        <v>3704.1925000000001</v>
      </c>
      <c r="T14" s="27">
        <f t="shared" si="5"/>
        <v>1839.1925000000001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289242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309272</v>
      </c>
      <c r="N15" s="24">
        <f t="shared" si="1"/>
        <v>319824</v>
      </c>
      <c r="O15" s="25">
        <f t="shared" si="2"/>
        <v>8504.98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2172</v>
      </c>
      <c r="R15" s="24">
        <f t="shared" si="3"/>
        <v>309147.02</v>
      </c>
      <c r="S15" s="25">
        <f t="shared" si="4"/>
        <v>2938.0839999999998</v>
      </c>
      <c r="T15" s="27">
        <f t="shared" si="5"/>
        <v>766.08399999999983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353175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414445</v>
      </c>
      <c r="N16" s="24">
        <f t="shared" si="1"/>
        <v>427381</v>
      </c>
      <c r="O16" s="25">
        <f t="shared" si="2"/>
        <v>11397.237499999999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2234</v>
      </c>
      <c r="R16" s="24">
        <f t="shared" si="3"/>
        <v>413749.76250000001</v>
      </c>
      <c r="S16" s="25">
        <f t="shared" si="4"/>
        <v>3937.2275</v>
      </c>
      <c r="T16" s="27">
        <f t="shared" si="5"/>
        <v>1703.2275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249615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276085</v>
      </c>
      <c r="N17" s="24">
        <f t="shared" si="1"/>
        <v>285909</v>
      </c>
      <c r="O17" s="25">
        <f t="shared" si="2"/>
        <v>7592.3374999999996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1569</v>
      </c>
      <c r="R17" s="24">
        <f t="shared" si="3"/>
        <v>276747.66249999998</v>
      </c>
      <c r="S17" s="25">
        <f t="shared" si="4"/>
        <v>2622.8074999999999</v>
      </c>
      <c r="T17" s="27">
        <f t="shared" si="5"/>
        <v>1053.8074999999999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202190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207950</v>
      </c>
      <c r="N18" s="24">
        <f t="shared" si="1"/>
        <v>213871</v>
      </c>
      <c r="O18" s="25">
        <f t="shared" si="2"/>
        <v>5718.625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2637</v>
      </c>
      <c r="R18" s="24">
        <f t="shared" si="3"/>
        <v>205515.375</v>
      </c>
      <c r="S18" s="25">
        <f t="shared" si="4"/>
        <v>1975.5249999999999</v>
      </c>
      <c r="T18" s="27">
        <f t="shared" si="5"/>
        <v>-661.47500000000014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231379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1420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253759</v>
      </c>
      <c r="N19" s="24">
        <f t="shared" si="1"/>
        <v>265556</v>
      </c>
      <c r="O19" s="25">
        <f t="shared" si="2"/>
        <v>6978.3725000000004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2080</v>
      </c>
      <c r="R19" s="24">
        <f t="shared" si="3"/>
        <v>256497.6275</v>
      </c>
      <c r="S19" s="25">
        <f t="shared" si="4"/>
        <v>2410.7105000000001</v>
      </c>
      <c r="T19" s="27">
        <f t="shared" si="5"/>
        <v>330.71050000000014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128991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132791</v>
      </c>
      <c r="N20" s="24">
        <f t="shared" si="1"/>
        <v>135611</v>
      </c>
      <c r="O20" s="25">
        <f t="shared" si="2"/>
        <v>3651.7525000000001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1910</v>
      </c>
      <c r="R20" s="24">
        <f t="shared" si="3"/>
        <v>130049.2475</v>
      </c>
      <c r="S20" s="25">
        <f t="shared" si="4"/>
        <v>1261.5145</v>
      </c>
      <c r="T20" s="27">
        <f t="shared" si="5"/>
        <v>-648.4855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129496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146816</v>
      </c>
      <c r="N21" s="24">
        <f t="shared" si="1"/>
        <v>158085</v>
      </c>
      <c r="O21" s="25">
        <f t="shared" si="2"/>
        <v>4037.44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364</v>
      </c>
      <c r="R21" s="24">
        <f t="shared" si="3"/>
        <v>153683.56</v>
      </c>
      <c r="S21" s="25">
        <f t="shared" si="4"/>
        <v>1394.752</v>
      </c>
      <c r="T21" s="27">
        <f t="shared" si="5"/>
        <v>1030.752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408072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14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446842</v>
      </c>
      <c r="N22" s="24">
        <f t="shared" si="1"/>
        <v>460277</v>
      </c>
      <c r="O22" s="25">
        <f t="shared" si="2"/>
        <v>12288.155000000001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2577</v>
      </c>
      <c r="R22" s="24">
        <f t="shared" si="3"/>
        <v>445411.84499999997</v>
      </c>
      <c r="S22" s="25">
        <f t="shared" si="4"/>
        <v>4244.9989999999998</v>
      </c>
      <c r="T22" s="27">
        <f t="shared" si="5"/>
        <v>1667.9989999999998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189848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215248</v>
      </c>
      <c r="N23" s="24">
        <f t="shared" si="1"/>
        <v>225708</v>
      </c>
      <c r="O23" s="25">
        <f t="shared" si="2"/>
        <v>5919.32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1437</v>
      </c>
      <c r="R23" s="24">
        <f t="shared" si="3"/>
        <v>218351.68</v>
      </c>
      <c r="S23" s="25">
        <f t="shared" si="4"/>
        <v>2044.856</v>
      </c>
      <c r="T23" s="27">
        <f t="shared" si="5"/>
        <v>607.85599999999999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498242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567022</v>
      </c>
      <c r="N24" s="24">
        <f t="shared" si="1"/>
        <v>584980</v>
      </c>
      <c r="O24" s="25">
        <f t="shared" si="2"/>
        <v>15593.105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2325</v>
      </c>
      <c r="R24" s="24">
        <f t="shared" si="3"/>
        <v>567061.89500000002</v>
      </c>
      <c r="S24" s="25">
        <f t="shared" si="4"/>
        <v>5386.7089999999998</v>
      </c>
      <c r="T24" s="27">
        <f t="shared" si="5"/>
        <v>3061.7089999999998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194083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490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214783</v>
      </c>
      <c r="N25" s="24">
        <f t="shared" si="1"/>
        <v>223753</v>
      </c>
      <c r="O25" s="25">
        <f t="shared" si="2"/>
        <v>5906.5325000000003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1258</v>
      </c>
      <c r="R25" s="24">
        <f t="shared" si="3"/>
        <v>216588.4675</v>
      </c>
      <c r="S25" s="25">
        <f t="shared" si="4"/>
        <v>2040.4385</v>
      </c>
      <c r="T25" s="27">
        <f t="shared" si="5"/>
        <v>782.43849999999998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207444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239184</v>
      </c>
      <c r="N26" s="24">
        <f t="shared" si="1"/>
        <v>243415</v>
      </c>
      <c r="O26" s="25">
        <f t="shared" si="2"/>
        <v>6577.56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970</v>
      </c>
      <c r="R26" s="24">
        <f t="shared" si="3"/>
        <v>235867.44</v>
      </c>
      <c r="S26" s="25">
        <f t="shared" si="4"/>
        <v>2272.248</v>
      </c>
      <c r="T26" s="27">
        <f t="shared" si="5"/>
        <v>1302.248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212915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223315</v>
      </c>
      <c r="N27" s="40">
        <f t="shared" si="1"/>
        <v>231685</v>
      </c>
      <c r="O27" s="25">
        <f t="shared" si="2"/>
        <v>6141.1625000000004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1050</v>
      </c>
      <c r="R27" s="24">
        <f t="shared" si="3"/>
        <v>224493.83749999999</v>
      </c>
      <c r="S27" s="42">
        <f t="shared" si="4"/>
        <v>2121.4924999999998</v>
      </c>
      <c r="T27" s="43">
        <f t="shared" si="5"/>
        <v>1071.4924999999998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5056639</v>
      </c>
      <c r="E28" s="45">
        <f t="shared" si="6"/>
        <v>10330</v>
      </c>
      <c r="F28" s="45">
        <f t="shared" ref="F28:T28" si="7">SUM(F7:F27)</f>
        <v>15200</v>
      </c>
      <c r="G28" s="45">
        <f t="shared" si="7"/>
        <v>430</v>
      </c>
      <c r="H28" s="45">
        <f t="shared" si="7"/>
        <v>27525</v>
      </c>
      <c r="I28" s="45">
        <f t="shared" si="7"/>
        <v>851</v>
      </c>
      <c r="J28" s="45">
        <f t="shared" si="7"/>
        <v>68</v>
      </c>
      <c r="K28" s="45">
        <f t="shared" si="7"/>
        <v>299</v>
      </c>
      <c r="L28" s="45">
        <f t="shared" si="7"/>
        <v>0</v>
      </c>
      <c r="M28" s="45">
        <f t="shared" si="7"/>
        <v>5666834</v>
      </c>
      <c r="N28" s="45">
        <f t="shared" si="7"/>
        <v>5896781</v>
      </c>
      <c r="O28" s="46">
        <f t="shared" si="7"/>
        <v>155837.935</v>
      </c>
      <c r="P28" s="45">
        <f t="shared" si="7"/>
        <v>0</v>
      </c>
      <c r="Q28" s="45">
        <f t="shared" si="7"/>
        <v>31914</v>
      </c>
      <c r="R28" s="45">
        <f t="shared" si="7"/>
        <v>5709029.0650000013</v>
      </c>
      <c r="S28" s="45">
        <f t="shared" si="7"/>
        <v>53834.922999999988</v>
      </c>
      <c r="T28" s="47">
        <f t="shared" si="7"/>
        <v>21920.922999999995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780968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14" sqref="A14:XFD14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35" t="s">
        <v>110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5" priority="43" operator="equal">
      <formula>212030016606640</formula>
    </cfRule>
  </conditionalFormatting>
  <conditionalFormatting sqref="D29 E4:E6 E28:K29">
    <cfRule type="cellIs" dxfId="1284" priority="41" operator="equal">
      <formula>$E$4</formula>
    </cfRule>
    <cfRule type="cellIs" dxfId="1283" priority="42" operator="equal">
      <formula>2120</formula>
    </cfRule>
  </conditionalFormatting>
  <conditionalFormatting sqref="D29:E29 F4:F6 F28:F29">
    <cfRule type="cellIs" dxfId="1282" priority="39" operator="equal">
      <formula>$F$4</formula>
    </cfRule>
    <cfRule type="cellIs" dxfId="1281" priority="40" operator="equal">
      <formula>300</formula>
    </cfRule>
  </conditionalFormatting>
  <conditionalFormatting sqref="G4:G6 G28:G29">
    <cfRule type="cellIs" dxfId="1280" priority="37" operator="equal">
      <formula>$G$4</formula>
    </cfRule>
    <cfRule type="cellIs" dxfId="1279" priority="38" operator="equal">
      <formula>1660</formula>
    </cfRule>
  </conditionalFormatting>
  <conditionalFormatting sqref="H4:H6 H28:H29">
    <cfRule type="cellIs" dxfId="1278" priority="35" operator="equal">
      <formula>$H$4</formula>
    </cfRule>
    <cfRule type="cellIs" dxfId="1277" priority="36" operator="equal">
      <formula>6640</formula>
    </cfRule>
  </conditionalFormatting>
  <conditionalFormatting sqref="T6:T28">
    <cfRule type="cellIs" dxfId="1276" priority="34" operator="lessThan">
      <formula>0</formula>
    </cfRule>
  </conditionalFormatting>
  <conditionalFormatting sqref="T7:T27">
    <cfRule type="cellIs" dxfId="1275" priority="31" operator="lessThan">
      <formula>0</formula>
    </cfRule>
    <cfRule type="cellIs" dxfId="1274" priority="32" operator="lessThan">
      <formula>0</formula>
    </cfRule>
    <cfRule type="cellIs" dxfId="1273" priority="33" operator="lessThan">
      <formula>0</formula>
    </cfRule>
  </conditionalFormatting>
  <conditionalFormatting sqref="E4:E6 E28:K28">
    <cfRule type="cellIs" dxfId="1272" priority="30" operator="equal">
      <formula>$E$4</formula>
    </cfRule>
  </conditionalFormatting>
  <conditionalFormatting sqref="D28:D29 D6 D4:M4">
    <cfRule type="cellIs" dxfId="1271" priority="29" operator="equal">
      <formula>$D$4</formula>
    </cfRule>
  </conditionalFormatting>
  <conditionalFormatting sqref="I4:I6 I28:I29">
    <cfRule type="cellIs" dxfId="1270" priority="28" operator="equal">
      <formula>$I$4</formula>
    </cfRule>
  </conditionalFormatting>
  <conditionalFormatting sqref="J4:J6 J28:J29">
    <cfRule type="cellIs" dxfId="1269" priority="27" operator="equal">
      <formula>$J$4</formula>
    </cfRule>
  </conditionalFormatting>
  <conditionalFormatting sqref="K4:K6 K28:K29">
    <cfRule type="cellIs" dxfId="1268" priority="26" operator="equal">
      <formula>$K$4</formula>
    </cfRule>
  </conditionalFormatting>
  <conditionalFormatting sqref="M4:M6">
    <cfRule type="cellIs" dxfId="1267" priority="25" operator="equal">
      <formula>$L$4</formula>
    </cfRule>
  </conditionalFormatting>
  <conditionalFormatting sqref="T7:T28">
    <cfRule type="cellIs" dxfId="1266" priority="22" operator="lessThan">
      <formula>0</formula>
    </cfRule>
    <cfRule type="cellIs" dxfId="1265" priority="23" operator="lessThan">
      <formula>0</formula>
    </cfRule>
    <cfRule type="cellIs" dxfId="1264" priority="24" operator="lessThan">
      <formula>0</formula>
    </cfRule>
  </conditionalFormatting>
  <conditionalFormatting sqref="D5:K5">
    <cfRule type="cellIs" dxfId="1263" priority="21" operator="greaterThan">
      <formula>0</formula>
    </cfRule>
  </conditionalFormatting>
  <conditionalFormatting sqref="T6:T28">
    <cfRule type="cellIs" dxfId="1262" priority="20" operator="lessThan">
      <formula>0</formula>
    </cfRule>
  </conditionalFormatting>
  <conditionalFormatting sqref="T7:T27">
    <cfRule type="cellIs" dxfId="1261" priority="17" operator="lessThan">
      <formula>0</formula>
    </cfRule>
    <cfRule type="cellIs" dxfId="1260" priority="18" operator="lessThan">
      <formula>0</formula>
    </cfRule>
    <cfRule type="cellIs" dxfId="1259" priority="19" operator="lessThan">
      <formula>0</formula>
    </cfRule>
  </conditionalFormatting>
  <conditionalFormatting sqref="T7:T28">
    <cfRule type="cellIs" dxfId="1258" priority="14" operator="lessThan">
      <formula>0</formula>
    </cfRule>
    <cfRule type="cellIs" dxfId="1257" priority="15" operator="lessThan">
      <formula>0</formula>
    </cfRule>
    <cfRule type="cellIs" dxfId="1256" priority="16" operator="lessThan">
      <formula>0</formula>
    </cfRule>
  </conditionalFormatting>
  <conditionalFormatting sqref="D5:K5">
    <cfRule type="cellIs" dxfId="1255" priority="13" operator="greaterThan">
      <formula>0</formula>
    </cfRule>
  </conditionalFormatting>
  <conditionalFormatting sqref="L4 L6 L28:L29">
    <cfRule type="cellIs" dxfId="1254" priority="12" operator="equal">
      <formula>$L$4</formula>
    </cfRule>
  </conditionalFormatting>
  <conditionalFormatting sqref="D7:S7">
    <cfRule type="cellIs" dxfId="1253" priority="11" operator="greaterThan">
      <formula>0</formula>
    </cfRule>
  </conditionalFormatting>
  <conditionalFormatting sqref="D9:S9">
    <cfRule type="cellIs" dxfId="1252" priority="10" operator="greaterThan">
      <formula>0</formula>
    </cfRule>
  </conditionalFormatting>
  <conditionalFormatting sqref="D11:S11">
    <cfRule type="cellIs" dxfId="1251" priority="9" operator="greaterThan">
      <formula>0</formula>
    </cfRule>
  </conditionalFormatting>
  <conditionalFormatting sqref="D13:S13">
    <cfRule type="cellIs" dxfId="1250" priority="8" operator="greaterThan">
      <formula>0</formula>
    </cfRule>
  </conditionalFormatting>
  <conditionalFormatting sqref="D15:S15">
    <cfRule type="cellIs" dxfId="1249" priority="7" operator="greaterThan">
      <formula>0</formula>
    </cfRule>
  </conditionalFormatting>
  <conditionalFormatting sqref="D17:S17">
    <cfRule type="cellIs" dxfId="1248" priority="6" operator="greaterThan">
      <formula>0</formula>
    </cfRule>
  </conditionalFormatting>
  <conditionalFormatting sqref="D19:S19">
    <cfRule type="cellIs" dxfId="1247" priority="5" operator="greaterThan">
      <formula>0</formula>
    </cfRule>
  </conditionalFormatting>
  <conditionalFormatting sqref="D21:S21">
    <cfRule type="cellIs" dxfId="1246" priority="4" operator="greaterThan">
      <formula>0</formula>
    </cfRule>
  </conditionalFormatting>
  <conditionalFormatting sqref="D23:S23">
    <cfRule type="cellIs" dxfId="1245" priority="3" operator="greaterThan">
      <formula>0</formula>
    </cfRule>
  </conditionalFormatting>
  <conditionalFormatting sqref="D25:S25">
    <cfRule type="cellIs" dxfId="1244" priority="2" operator="greaterThan">
      <formula>0</formula>
    </cfRule>
  </conditionalFormatting>
  <conditionalFormatting sqref="D27:S27">
    <cfRule type="cellIs" dxfId="124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2" priority="43" operator="equal">
      <formula>212030016606640</formula>
    </cfRule>
  </conditionalFormatting>
  <conditionalFormatting sqref="D29 E4:E6 E28:K29">
    <cfRule type="cellIs" dxfId="1241" priority="41" operator="equal">
      <formula>$E$4</formula>
    </cfRule>
    <cfRule type="cellIs" dxfId="1240" priority="42" operator="equal">
      <formula>2120</formula>
    </cfRule>
  </conditionalFormatting>
  <conditionalFormatting sqref="D29:E29 F4:F6 F28:F29">
    <cfRule type="cellIs" dxfId="1239" priority="39" operator="equal">
      <formula>$F$4</formula>
    </cfRule>
    <cfRule type="cellIs" dxfId="1238" priority="40" operator="equal">
      <formula>300</formula>
    </cfRule>
  </conditionalFormatting>
  <conditionalFormatting sqref="G4:G6 G28:G29">
    <cfRule type="cellIs" dxfId="1237" priority="37" operator="equal">
      <formula>$G$4</formula>
    </cfRule>
    <cfRule type="cellIs" dxfId="1236" priority="38" operator="equal">
      <formula>1660</formula>
    </cfRule>
  </conditionalFormatting>
  <conditionalFormatting sqref="H4:H6 H28:H29">
    <cfRule type="cellIs" dxfId="1235" priority="35" operator="equal">
      <formula>$H$4</formula>
    </cfRule>
    <cfRule type="cellIs" dxfId="1234" priority="36" operator="equal">
      <formula>6640</formula>
    </cfRule>
  </conditionalFormatting>
  <conditionalFormatting sqref="T6:T28">
    <cfRule type="cellIs" dxfId="1233" priority="34" operator="lessThan">
      <formula>0</formula>
    </cfRule>
  </conditionalFormatting>
  <conditionalFormatting sqref="T7:T27">
    <cfRule type="cellIs" dxfId="1232" priority="31" operator="lessThan">
      <formula>0</formula>
    </cfRule>
    <cfRule type="cellIs" dxfId="1231" priority="32" operator="lessThan">
      <formula>0</formula>
    </cfRule>
    <cfRule type="cellIs" dxfId="1230" priority="33" operator="lessThan">
      <formula>0</formula>
    </cfRule>
  </conditionalFormatting>
  <conditionalFormatting sqref="E4:E6 E28:K28">
    <cfRule type="cellIs" dxfId="1229" priority="30" operator="equal">
      <formula>$E$4</formula>
    </cfRule>
  </conditionalFormatting>
  <conditionalFormatting sqref="D28:D29 D6 D4:M4">
    <cfRule type="cellIs" dxfId="1228" priority="29" operator="equal">
      <formula>$D$4</formula>
    </cfRule>
  </conditionalFormatting>
  <conditionalFormatting sqref="I4:I6 I28:I29">
    <cfRule type="cellIs" dxfId="1227" priority="28" operator="equal">
      <formula>$I$4</formula>
    </cfRule>
  </conditionalFormatting>
  <conditionalFormatting sqref="J4:J6 J28:J29">
    <cfRule type="cellIs" dxfId="1226" priority="27" operator="equal">
      <formula>$J$4</formula>
    </cfRule>
  </conditionalFormatting>
  <conditionalFormatting sqref="K4:K6 K28:K29">
    <cfRule type="cellIs" dxfId="1225" priority="26" operator="equal">
      <formula>$K$4</formula>
    </cfRule>
  </conditionalFormatting>
  <conditionalFormatting sqref="M4:M6">
    <cfRule type="cellIs" dxfId="1224" priority="25" operator="equal">
      <formula>$L$4</formula>
    </cfRule>
  </conditionalFormatting>
  <conditionalFormatting sqref="T7:T28">
    <cfRule type="cellIs" dxfId="1223" priority="22" operator="lessThan">
      <formula>0</formula>
    </cfRule>
    <cfRule type="cellIs" dxfId="1222" priority="23" operator="lessThan">
      <formula>0</formula>
    </cfRule>
    <cfRule type="cellIs" dxfId="1221" priority="24" operator="lessThan">
      <formula>0</formula>
    </cfRule>
  </conditionalFormatting>
  <conditionalFormatting sqref="D5:K5">
    <cfRule type="cellIs" dxfId="1220" priority="21" operator="greaterThan">
      <formula>0</formula>
    </cfRule>
  </conditionalFormatting>
  <conditionalFormatting sqref="T6:T28">
    <cfRule type="cellIs" dxfId="1219" priority="20" operator="lessThan">
      <formula>0</formula>
    </cfRule>
  </conditionalFormatting>
  <conditionalFormatting sqref="T7:T27">
    <cfRule type="cellIs" dxfId="1218" priority="17" operator="lessThan">
      <formula>0</formula>
    </cfRule>
    <cfRule type="cellIs" dxfId="1217" priority="18" operator="lessThan">
      <formula>0</formula>
    </cfRule>
    <cfRule type="cellIs" dxfId="1216" priority="19" operator="lessThan">
      <formula>0</formula>
    </cfRule>
  </conditionalFormatting>
  <conditionalFormatting sqref="T7:T28">
    <cfRule type="cellIs" dxfId="1215" priority="14" operator="lessThan">
      <formula>0</formula>
    </cfRule>
    <cfRule type="cellIs" dxfId="1214" priority="15" operator="lessThan">
      <formula>0</formula>
    </cfRule>
    <cfRule type="cellIs" dxfId="1213" priority="16" operator="lessThan">
      <formula>0</formula>
    </cfRule>
  </conditionalFormatting>
  <conditionalFormatting sqref="D5:K5">
    <cfRule type="cellIs" dxfId="1212" priority="13" operator="greaterThan">
      <formula>0</formula>
    </cfRule>
  </conditionalFormatting>
  <conditionalFormatting sqref="L4 L6 L28:L29">
    <cfRule type="cellIs" dxfId="1211" priority="12" operator="equal">
      <formula>$L$4</formula>
    </cfRule>
  </conditionalFormatting>
  <conditionalFormatting sqref="D7:S7">
    <cfRule type="cellIs" dxfId="1210" priority="11" operator="greaterThan">
      <formula>0</formula>
    </cfRule>
  </conditionalFormatting>
  <conditionalFormatting sqref="D9:S9">
    <cfRule type="cellIs" dxfId="1209" priority="10" operator="greaterThan">
      <formula>0</formula>
    </cfRule>
  </conditionalFormatting>
  <conditionalFormatting sqref="D11:S11">
    <cfRule type="cellIs" dxfId="1208" priority="9" operator="greaterThan">
      <formula>0</formula>
    </cfRule>
  </conditionalFormatting>
  <conditionalFormatting sqref="D13:S13">
    <cfRule type="cellIs" dxfId="1207" priority="8" operator="greaterThan">
      <formula>0</formula>
    </cfRule>
  </conditionalFormatting>
  <conditionalFormatting sqref="D15:S15">
    <cfRule type="cellIs" dxfId="1206" priority="7" operator="greaterThan">
      <formula>0</formula>
    </cfRule>
  </conditionalFormatting>
  <conditionalFormatting sqref="D17:S17">
    <cfRule type="cellIs" dxfId="1205" priority="6" operator="greaterThan">
      <formula>0</formula>
    </cfRule>
  </conditionalFormatting>
  <conditionalFormatting sqref="D19:S19">
    <cfRule type="cellIs" dxfId="1204" priority="5" operator="greaterThan">
      <formula>0</formula>
    </cfRule>
  </conditionalFormatting>
  <conditionalFormatting sqref="D21:S21">
    <cfRule type="cellIs" dxfId="1203" priority="4" operator="greaterThan">
      <formula>0</formula>
    </cfRule>
  </conditionalFormatting>
  <conditionalFormatting sqref="D23:S23">
    <cfRule type="cellIs" dxfId="1202" priority="3" operator="greaterThan">
      <formula>0</formula>
    </cfRule>
  </conditionalFormatting>
  <conditionalFormatting sqref="D25:S25">
    <cfRule type="cellIs" dxfId="1201" priority="2" operator="greaterThan">
      <formula>0</formula>
    </cfRule>
  </conditionalFormatting>
  <conditionalFormatting sqref="D27:S27">
    <cfRule type="cellIs" dxfId="12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02" t="s">
        <v>39</v>
      </c>
      <c r="B29" s="103"/>
      <c r="C29" s="104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9" priority="43" operator="equal">
      <formula>212030016606640</formula>
    </cfRule>
  </conditionalFormatting>
  <conditionalFormatting sqref="D29 E4:E6 E28:K29">
    <cfRule type="cellIs" dxfId="1198" priority="41" operator="equal">
      <formula>$E$4</formula>
    </cfRule>
    <cfRule type="cellIs" dxfId="1197" priority="42" operator="equal">
      <formula>2120</formula>
    </cfRule>
  </conditionalFormatting>
  <conditionalFormatting sqref="D29:E29 F4:F6 F28:F29">
    <cfRule type="cellIs" dxfId="1196" priority="39" operator="equal">
      <formula>$F$4</formula>
    </cfRule>
    <cfRule type="cellIs" dxfId="1195" priority="40" operator="equal">
      <formula>300</formula>
    </cfRule>
  </conditionalFormatting>
  <conditionalFormatting sqref="G4:G6 G28:G29">
    <cfRule type="cellIs" dxfId="1194" priority="37" operator="equal">
      <formula>$G$4</formula>
    </cfRule>
    <cfRule type="cellIs" dxfId="1193" priority="38" operator="equal">
      <formula>1660</formula>
    </cfRule>
  </conditionalFormatting>
  <conditionalFormatting sqref="H4:H6 H28:H29">
    <cfRule type="cellIs" dxfId="1192" priority="35" operator="equal">
      <formula>$H$4</formula>
    </cfRule>
    <cfRule type="cellIs" dxfId="1191" priority="36" operator="equal">
      <formula>6640</formula>
    </cfRule>
  </conditionalFormatting>
  <conditionalFormatting sqref="T6:T28">
    <cfRule type="cellIs" dxfId="1190" priority="34" operator="lessThan">
      <formula>0</formula>
    </cfRule>
  </conditionalFormatting>
  <conditionalFormatting sqref="T7:T27">
    <cfRule type="cellIs" dxfId="1189" priority="31" operator="lessThan">
      <formula>0</formula>
    </cfRule>
    <cfRule type="cellIs" dxfId="1188" priority="32" operator="lessThan">
      <formula>0</formula>
    </cfRule>
    <cfRule type="cellIs" dxfId="1187" priority="33" operator="lessThan">
      <formula>0</formula>
    </cfRule>
  </conditionalFormatting>
  <conditionalFormatting sqref="E4:E6 E28:K28">
    <cfRule type="cellIs" dxfId="1186" priority="30" operator="equal">
      <formula>$E$4</formula>
    </cfRule>
  </conditionalFormatting>
  <conditionalFormatting sqref="D28:D29 D6 D4:M4">
    <cfRule type="cellIs" dxfId="1185" priority="29" operator="equal">
      <formula>$D$4</formula>
    </cfRule>
  </conditionalFormatting>
  <conditionalFormatting sqref="I4:I6 I28:I29">
    <cfRule type="cellIs" dxfId="1184" priority="28" operator="equal">
      <formula>$I$4</formula>
    </cfRule>
  </conditionalFormatting>
  <conditionalFormatting sqref="J4:J6 J28:J29">
    <cfRule type="cellIs" dxfId="1183" priority="27" operator="equal">
      <formula>$J$4</formula>
    </cfRule>
  </conditionalFormatting>
  <conditionalFormatting sqref="K4:K6 K28:K29">
    <cfRule type="cellIs" dxfId="1182" priority="26" operator="equal">
      <formula>$K$4</formula>
    </cfRule>
  </conditionalFormatting>
  <conditionalFormatting sqref="M4:M6">
    <cfRule type="cellIs" dxfId="1181" priority="25" operator="equal">
      <formula>$L$4</formula>
    </cfRule>
  </conditionalFormatting>
  <conditionalFormatting sqref="T7:T28">
    <cfRule type="cellIs" dxfId="1180" priority="22" operator="lessThan">
      <formula>0</formula>
    </cfRule>
    <cfRule type="cellIs" dxfId="1179" priority="23" operator="lessThan">
      <formula>0</formula>
    </cfRule>
    <cfRule type="cellIs" dxfId="1178" priority="24" operator="lessThan">
      <formula>0</formula>
    </cfRule>
  </conditionalFormatting>
  <conditionalFormatting sqref="D5:K5">
    <cfRule type="cellIs" dxfId="1177" priority="21" operator="greaterThan">
      <formula>0</formula>
    </cfRule>
  </conditionalFormatting>
  <conditionalFormatting sqref="T6:T28">
    <cfRule type="cellIs" dxfId="1176" priority="20" operator="lessThan">
      <formula>0</formula>
    </cfRule>
  </conditionalFormatting>
  <conditionalFormatting sqref="T7:T27">
    <cfRule type="cellIs" dxfId="1175" priority="17" operator="lessThan">
      <formula>0</formula>
    </cfRule>
    <cfRule type="cellIs" dxfId="1174" priority="18" operator="lessThan">
      <formula>0</formula>
    </cfRule>
    <cfRule type="cellIs" dxfId="1173" priority="19" operator="lessThan">
      <formula>0</formula>
    </cfRule>
  </conditionalFormatting>
  <conditionalFormatting sqref="T7:T28">
    <cfRule type="cellIs" dxfId="1172" priority="14" operator="lessThan">
      <formula>0</formula>
    </cfRule>
    <cfRule type="cellIs" dxfId="1171" priority="15" operator="lessThan">
      <formula>0</formula>
    </cfRule>
    <cfRule type="cellIs" dxfId="1170" priority="16" operator="lessThan">
      <formula>0</formula>
    </cfRule>
  </conditionalFormatting>
  <conditionalFormatting sqref="D5:K5">
    <cfRule type="cellIs" dxfId="1169" priority="13" operator="greaterThan">
      <formula>0</formula>
    </cfRule>
  </conditionalFormatting>
  <conditionalFormatting sqref="L4 L6 L28:L29">
    <cfRule type="cellIs" dxfId="1168" priority="12" operator="equal">
      <formula>$L$4</formula>
    </cfRule>
  </conditionalFormatting>
  <conditionalFormatting sqref="D7:S7">
    <cfRule type="cellIs" dxfId="1167" priority="11" operator="greaterThan">
      <formula>0</formula>
    </cfRule>
  </conditionalFormatting>
  <conditionalFormatting sqref="D9:S9">
    <cfRule type="cellIs" dxfId="1166" priority="10" operator="greaterThan">
      <formula>0</formula>
    </cfRule>
  </conditionalFormatting>
  <conditionalFormatting sqref="D11:S11">
    <cfRule type="cellIs" dxfId="1165" priority="9" operator="greaterThan">
      <formula>0</formula>
    </cfRule>
  </conditionalFormatting>
  <conditionalFormatting sqref="D13:S13">
    <cfRule type="cellIs" dxfId="1164" priority="8" operator="greaterThan">
      <formula>0</formula>
    </cfRule>
  </conditionalFormatting>
  <conditionalFormatting sqref="D15:S15">
    <cfRule type="cellIs" dxfId="1163" priority="7" operator="greaterThan">
      <formula>0</formula>
    </cfRule>
  </conditionalFormatting>
  <conditionalFormatting sqref="D17:S17">
    <cfRule type="cellIs" dxfId="1162" priority="6" operator="greaterThan">
      <formula>0</formula>
    </cfRule>
  </conditionalFormatting>
  <conditionalFormatting sqref="D19:S19">
    <cfRule type="cellIs" dxfId="1161" priority="5" operator="greaterThan">
      <formula>0</formula>
    </cfRule>
  </conditionalFormatting>
  <conditionalFormatting sqref="D21:S21">
    <cfRule type="cellIs" dxfId="1160" priority="4" operator="greaterThan">
      <formula>0</formula>
    </cfRule>
  </conditionalFormatting>
  <conditionalFormatting sqref="D23:S23">
    <cfRule type="cellIs" dxfId="1159" priority="3" operator="greaterThan">
      <formula>0</formula>
    </cfRule>
  </conditionalFormatting>
  <conditionalFormatting sqref="D25:S25">
    <cfRule type="cellIs" dxfId="1158" priority="2" operator="greaterThan">
      <formula>0</formula>
    </cfRule>
  </conditionalFormatting>
  <conditionalFormatting sqref="D27:S27">
    <cfRule type="cellIs" dxfId="115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02" t="s">
        <v>39</v>
      </c>
      <c r="B29" s="103"/>
      <c r="C29" s="104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6" priority="43" operator="equal">
      <formula>212030016606640</formula>
    </cfRule>
  </conditionalFormatting>
  <conditionalFormatting sqref="D29 E4:E6 E28:K29">
    <cfRule type="cellIs" dxfId="1155" priority="41" operator="equal">
      <formula>$E$4</formula>
    </cfRule>
    <cfRule type="cellIs" dxfId="1154" priority="42" operator="equal">
      <formula>2120</formula>
    </cfRule>
  </conditionalFormatting>
  <conditionalFormatting sqref="D29:E29 F4:F6 F28:F29">
    <cfRule type="cellIs" dxfId="1153" priority="39" operator="equal">
      <formula>$F$4</formula>
    </cfRule>
    <cfRule type="cellIs" dxfId="1152" priority="40" operator="equal">
      <formula>300</formula>
    </cfRule>
  </conditionalFormatting>
  <conditionalFormatting sqref="G4:G6 G28:G29">
    <cfRule type="cellIs" dxfId="1151" priority="37" operator="equal">
      <formula>$G$4</formula>
    </cfRule>
    <cfRule type="cellIs" dxfId="1150" priority="38" operator="equal">
      <formula>1660</formula>
    </cfRule>
  </conditionalFormatting>
  <conditionalFormatting sqref="H4:H6 H28:H29">
    <cfRule type="cellIs" dxfId="1149" priority="35" operator="equal">
      <formula>$H$4</formula>
    </cfRule>
    <cfRule type="cellIs" dxfId="1148" priority="36" operator="equal">
      <formula>6640</formula>
    </cfRule>
  </conditionalFormatting>
  <conditionalFormatting sqref="T6:T28">
    <cfRule type="cellIs" dxfId="1147" priority="34" operator="lessThan">
      <formula>0</formula>
    </cfRule>
  </conditionalFormatting>
  <conditionalFormatting sqref="T7:T27">
    <cfRule type="cellIs" dxfId="1146" priority="31" operator="lessThan">
      <formula>0</formula>
    </cfRule>
    <cfRule type="cellIs" dxfId="1145" priority="32" operator="lessThan">
      <formula>0</formula>
    </cfRule>
    <cfRule type="cellIs" dxfId="1144" priority="33" operator="lessThan">
      <formula>0</formula>
    </cfRule>
  </conditionalFormatting>
  <conditionalFormatting sqref="E4:E6 E28:K28">
    <cfRule type="cellIs" dxfId="1143" priority="30" operator="equal">
      <formula>$E$4</formula>
    </cfRule>
  </conditionalFormatting>
  <conditionalFormatting sqref="D28:D29 D6 D4:M4">
    <cfRule type="cellIs" dxfId="1142" priority="29" operator="equal">
      <formula>$D$4</formula>
    </cfRule>
  </conditionalFormatting>
  <conditionalFormatting sqref="I4:I6 I28:I29">
    <cfRule type="cellIs" dxfId="1141" priority="28" operator="equal">
      <formula>$I$4</formula>
    </cfRule>
  </conditionalFormatting>
  <conditionalFormatting sqref="J4:J6 J28:J29">
    <cfRule type="cellIs" dxfId="1140" priority="27" operator="equal">
      <formula>$J$4</formula>
    </cfRule>
  </conditionalFormatting>
  <conditionalFormatting sqref="K4:K6 K28:K29">
    <cfRule type="cellIs" dxfId="1139" priority="26" operator="equal">
      <formula>$K$4</formula>
    </cfRule>
  </conditionalFormatting>
  <conditionalFormatting sqref="M4:M6">
    <cfRule type="cellIs" dxfId="1138" priority="25" operator="equal">
      <formula>$L$4</formula>
    </cfRule>
  </conditionalFormatting>
  <conditionalFormatting sqref="T7:T28">
    <cfRule type="cellIs" dxfId="1137" priority="22" operator="lessThan">
      <formula>0</formula>
    </cfRule>
    <cfRule type="cellIs" dxfId="1136" priority="23" operator="lessThan">
      <formula>0</formula>
    </cfRule>
    <cfRule type="cellIs" dxfId="1135" priority="24" operator="lessThan">
      <formula>0</formula>
    </cfRule>
  </conditionalFormatting>
  <conditionalFormatting sqref="D5:K5">
    <cfRule type="cellIs" dxfId="1134" priority="21" operator="greaterThan">
      <formula>0</formula>
    </cfRule>
  </conditionalFormatting>
  <conditionalFormatting sqref="T6:T28">
    <cfRule type="cellIs" dxfId="1133" priority="20" operator="lessThan">
      <formula>0</formula>
    </cfRule>
  </conditionalFormatting>
  <conditionalFormatting sqref="T7:T27">
    <cfRule type="cellIs" dxfId="1132" priority="17" operator="lessThan">
      <formula>0</formula>
    </cfRule>
    <cfRule type="cellIs" dxfId="1131" priority="18" operator="lessThan">
      <formula>0</formula>
    </cfRule>
    <cfRule type="cellIs" dxfId="1130" priority="19" operator="lessThan">
      <formula>0</formula>
    </cfRule>
  </conditionalFormatting>
  <conditionalFormatting sqref="T7:T28">
    <cfRule type="cellIs" dxfId="1129" priority="14" operator="lessThan">
      <formula>0</formula>
    </cfRule>
    <cfRule type="cellIs" dxfId="1128" priority="15" operator="lessThan">
      <formula>0</formula>
    </cfRule>
    <cfRule type="cellIs" dxfId="1127" priority="16" operator="lessThan">
      <formula>0</formula>
    </cfRule>
  </conditionalFormatting>
  <conditionalFormatting sqref="D5:K5">
    <cfRule type="cellIs" dxfId="1126" priority="13" operator="greaterThan">
      <formula>0</formula>
    </cfRule>
  </conditionalFormatting>
  <conditionalFormatting sqref="L4 L6 L28:L29">
    <cfRule type="cellIs" dxfId="1125" priority="12" operator="equal">
      <formula>$L$4</formula>
    </cfRule>
  </conditionalFormatting>
  <conditionalFormatting sqref="D7:S7">
    <cfRule type="cellIs" dxfId="1124" priority="11" operator="greaterThan">
      <formula>0</formula>
    </cfRule>
  </conditionalFormatting>
  <conditionalFormatting sqref="D9:S9">
    <cfRule type="cellIs" dxfId="1123" priority="10" operator="greaterThan">
      <formula>0</formula>
    </cfRule>
  </conditionalFormatting>
  <conditionalFormatting sqref="D11:S11">
    <cfRule type="cellIs" dxfId="1122" priority="9" operator="greaterThan">
      <formula>0</formula>
    </cfRule>
  </conditionalFormatting>
  <conditionalFormatting sqref="D13:S13">
    <cfRule type="cellIs" dxfId="1121" priority="8" operator="greaterThan">
      <formula>0</formula>
    </cfRule>
  </conditionalFormatting>
  <conditionalFormatting sqref="D15:S15">
    <cfRule type="cellIs" dxfId="1120" priority="7" operator="greaterThan">
      <formula>0</formula>
    </cfRule>
  </conditionalFormatting>
  <conditionalFormatting sqref="D17:S17">
    <cfRule type="cellIs" dxfId="1119" priority="6" operator="greaterThan">
      <formula>0</formula>
    </cfRule>
  </conditionalFormatting>
  <conditionalFormatting sqref="D19:S19">
    <cfRule type="cellIs" dxfId="1118" priority="5" operator="greaterThan">
      <formula>0</formula>
    </cfRule>
  </conditionalFormatting>
  <conditionalFormatting sqref="D21:S21">
    <cfRule type="cellIs" dxfId="1117" priority="4" operator="greaterThan">
      <formula>0</formula>
    </cfRule>
  </conditionalFormatting>
  <conditionalFormatting sqref="D23:S23">
    <cfRule type="cellIs" dxfId="1116" priority="3" operator="greaterThan">
      <formula>0</formula>
    </cfRule>
  </conditionalFormatting>
  <conditionalFormatting sqref="D25:S25">
    <cfRule type="cellIs" dxfId="1115" priority="2" operator="greaterThan">
      <formula>0</formula>
    </cfRule>
  </conditionalFormatting>
  <conditionalFormatting sqref="D27:S27">
    <cfRule type="cellIs" dxfId="111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4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4" ht="18.75" x14ac:dyDescent="0.25">
      <c r="A3" s="109" t="s">
        <v>58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4" x14ac:dyDescent="0.25">
      <c r="A4" s="113" t="s">
        <v>1</v>
      </c>
      <c r="B4" s="113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116"/>
      <c r="X4" s="117"/>
    </row>
    <row r="5" spans="1:24" x14ac:dyDescent="0.25">
      <c r="A5" s="113" t="s">
        <v>2</v>
      </c>
      <c r="B5" s="113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116"/>
      <c r="X5" s="11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9" t="s">
        <v>38</v>
      </c>
      <c r="B28" s="100"/>
      <c r="C28" s="101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02" t="s">
        <v>39</v>
      </c>
      <c r="B29" s="103"/>
      <c r="C29" s="104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20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13" priority="59" operator="equal">
      <formula>212030016606640</formula>
    </cfRule>
  </conditionalFormatting>
  <conditionalFormatting sqref="D29 E4:E6 E28:K29">
    <cfRule type="cellIs" dxfId="1112" priority="57" operator="equal">
      <formula>$E$4</formula>
    </cfRule>
    <cfRule type="cellIs" dxfId="1111" priority="58" operator="equal">
      <formula>2120</formula>
    </cfRule>
  </conditionalFormatting>
  <conditionalFormatting sqref="D29:E29 F4:F6 F28:F29">
    <cfRule type="cellIs" dxfId="1110" priority="55" operator="equal">
      <formula>$F$4</formula>
    </cfRule>
    <cfRule type="cellIs" dxfId="1109" priority="56" operator="equal">
      <formula>300</formula>
    </cfRule>
  </conditionalFormatting>
  <conditionalFormatting sqref="G4:G6 G28:G29">
    <cfRule type="cellIs" dxfId="1108" priority="53" operator="equal">
      <formula>$G$4</formula>
    </cfRule>
    <cfRule type="cellIs" dxfId="1107" priority="54" operator="equal">
      <formula>1660</formula>
    </cfRule>
  </conditionalFormatting>
  <conditionalFormatting sqref="H4:H6 H28:H29">
    <cfRule type="cellIs" dxfId="1106" priority="51" operator="equal">
      <formula>$H$4</formula>
    </cfRule>
    <cfRule type="cellIs" dxfId="1105" priority="52" operator="equal">
      <formula>6640</formula>
    </cfRule>
  </conditionalFormatting>
  <conditionalFormatting sqref="T6:T28 U28:X28">
    <cfRule type="cellIs" dxfId="1104" priority="50" operator="lessThan">
      <formula>0</formula>
    </cfRule>
  </conditionalFormatting>
  <conditionalFormatting sqref="T7:T27">
    <cfRule type="cellIs" dxfId="1103" priority="47" operator="lessThan">
      <formula>0</formula>
    </cfRule>
    <cfRule type="cellIs" dxfId="1102" priority="48" operator="lessThan">
      <formula>0</formula>
    </cfRule>
    <cfRule type="cellIs" dxfId="1101" priority="49" operator="lessThan">
      <formula>0</formula>
    </cfRule>
  </conditionalFormatting>
  <conditionalFormatting sqref="E4:E6 E28:K28">
    <cfRule type="cellIs" dxfId="1100" priority="46" operator="equal">
      <formula>$E$4</formula>
    </cfRule>
  </conditionalFormatting>
  <conditionalFormatting sqref="D28:D29 D6 D4:M4">
    <cfRule type="cellIs" dxfId="1099" priority="45" operator="equal">
      <formula>$D$4</formula>
    </cfRule>
  </conditionalFormatting>
  <conditionalFormatting sqref="I4:I6 I28:I29">
    <cfRule type="cellIs" dxfId="1098" priority="44" operator="equal">
      <formula>$I$4</formula>
    </cfRule>
  </conditionalFormatting>
  <conditionalFormatting sqref="J4:J6 J28:J29">
    <cfRule type="cellIs" dxfId="1097" priority="43" operator="equal">
      <formula>$J$4</formula>
    </cfRule>
  </conditionalFormatting>
  <conditionalFormatting sqref="K4:K6 K28:K29">
    <cfRule type="cellIs" dxfId="1096" priority="42" operator="equal">
      <formula>$K$4</formula>
    </cfRule>
  </conditionalFormatting>
  <conditionalFormatting sqref="M4:M6">
    <cfRule type="cellIs" dxfId="1095" priority="41" operator="equal">
      <formula>$L$4</formula>
    </cfRule>
  </conditionalFormatting>
  <conditionalFormatting sqref="T7:T28 U28:X28">
    <cfRule type="cellIs" dxfId="1094" priority="38" operator="lessThan">
      <formula>0</formula>
    </cfRule>
    <cfRule type="cellIs" dxfId="1093" priority="39" operator="lessThan">
      <formula>0</formula>
    </cfRule>
    <cfRule type="cellIs" dxfId="1092" priority="40" operator="lessThan">
      <formula>0</formula>
    </cfRule>
  </conditionalFormatting>
  <conditionalFormatting sqref="D5:K5">
    <cfRule type="cellIs" dxfId="1091" priority="37" operator="greaterThan">
      <formula>0</formula>
    </cfRule>
  </conditionalFormatting>
  <conditionalFormatting sqref="T6:T28 U28:X28">
    <cfRule type="cellIs" dxfId="1090" priority="36" operator="lessThan">
      <formula>0</formula>
    </cfRule>
  </conditionalFormatting>
  <conditionalFormatting sqref="T7:T27">
    <cfRule type="cellIs" dxfId="1089" priority="33" operator="lessThan">
      <formula>0</formula>
    </cfRule>
    <cfRule type="cellIs" dxfId="1088" priority="34" operator="lessThan">
      <formula>0</formula>
    </cfRule>
    <cfRule type="cellIs" dxfId="1087" priority="35" operator="lessThan">
      <formula>0</formula>
    </cfRule>
  </conditionalFormatting>
  <conditionalFormatting sqref="T7:T28 U28:X28">
    <cfRule type="cellIs" dxfId="1086" priority="30" operator="lessThan">
      <formula>0</formula>
    </cfRule>
    <cfRule type="cellIs" dxfId="1085" priority="31" operator="lessThan">
      <formula>0</formula>
    </cfRule>
    <cfRule type="cellIs" dxfId="1084" priority="32" operator="lessThan">
      <formula>0</formula>
    </cfRule>
  </conditionalFormatting>
  <conditionalFormatting sqref="D5:K5">
    <cfRule type="cellIs" dxfId="1083" priority="29" operator="greaterThan">
      <formula>0</formula>
    </cfRule>
  </conditionalFormatting>
  <conditionalFormatting sqref="L4 L6 L28:L29">
    <cfRule type="cellIs" dxfId="1082" priority="28" operator="equal">
      <formula>$L$4</formula>
    </cfRule>
  </conditionalFormatting>
  <conditionalFormatting sqref="D7:S7">
    <cfRule type="cellIs" dxfId="1081" priority="27" operator="greaterThan">
      <formula>0</formula>
    </cfRule>
  </conditionalFormatting>
  <conditionalFormatting sqref="D9:S9">
    <cfRule type="cellIs" dxfId="1080" priority="26" operator="greaterThan">
      <formula>0</formula>
    </cfRule>
  </conditionalFormatting>
  <conditionalFormatting sqref="D11:S11">
    <cfRule type="cellIs" dxfId="1079" priority="25" operator="greaterThan">
      <formula>0</formula>
    </cfRule>
  </conditionalFormatting>
  <conditionalFormatting sqref="D13:S13">
    <cfRule type="cellIs" dxfId="1078" priority="24" operator="greaterThan">
      <formula>0</formula>
    </cfRule>
  </conditionalFormatting>
  <conditionalFormatting sqref="D15:S15">
    <cfRule type="cellIs" dxfId="1077" priority="23" operator="greaterThan">
      <formula>0</formula>
    </cfRule>
  </conditionalFormatting>
  <conditionalFormatting sqref="D17:S17">
    <cfRule type="cellIs" dxfId="1076" priority="22" operator="greaterThan">
      <formula>0</formula>
    </cfRule>
  </conditionalFormatting>
  <conditionalFormatting sqref="D19:S19">
    <cfRule type="cellIs" dxfId="1075" priority="21" operator="greaterThan">
      <formula>0</formula>
    </cfRule>
  </conditionalFormatting>
  <conditionalFormatting sqref="D21:S21">
    <cfRule type="cellIs" dxfId="1074" priority="20" operator="greaterThan">
      <formula>0</formula>
    </cfRule>
  </conditionalFormatting>
  <conditionalFormatting sqref="D23:S23">
    <cfRule type="cellIs" dxfId="1073" priority="19" operator="greaterThan">
      <formula>0</formula>
    </cfRule>
  </conditionalFormatting>
  <conditionalFormatting sqref="D25:S25">
    <cfRule type="cellIs" dxfId="1072" priority="18" operator="greaterThan">
      <formula>0</formula>
    </cfRule>
  </conditionalFormatting>
  <conditionalFormatting sqref="D27:S27">
    <cfRule type="cellIs" dxfId="1071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0" priority="43" operator="equal">
      <formula>212030016606640</formula>
    </cfRule>
  </conditionalFormatting>
  <conditionalFormatting sqref="D29 E4:E6 E28:K29">
    <cfRule type="cellIs" dxfId="1069" priority="41" operator="equal">
      <formula>$E$4</formula>
    </cfRule>
    <cfRule type="cellIs" dxfId="1068" priority="42" operator="equal">
      <formula>2120</formula>
    </cfRule>
  </conditionalFormatting>
  <conditionalFormatting sqref="D29:E29 F4:F6 F28:F29">
    <cfRule type="cellIs" dxfId="1067" priority="39" operator="equal">
      <formula>$F$4</formula>
    </cfRule>
    <cfRule type="cellIs" dxfId="1066" priority="40" operator="equal">
      <formula>300</formula>
    </cfRule>
  </conditionalFormatting>
  <conditionalFormatting sqref="G4:G6 G28:G29">
    <cfRule type="cellIs" dxfId="1065" priority="37" operator="equal">
      <formula>$G$4</formula>
    </cfRule>
    <cfRule type="cellIs" dxfId="1064" priority="38" operator="equal">
      <formula>1660</formula>
    </cfRule>
  </conditionalFormatting>
  <conditionalFormatting sqref="H4:H6 H28:H29">
    <cfRule type="cellIs" dxfId="1063" priority="35" operator="equal">
      <formula>$H$4</formula>
    </cfRule>
    <cfRule type="cellIs" dxfId="1062" priority="36" operator="equal">
      <formula>6640</formula>
    </cfRule>
  </conditionalFormatting>
  <conditionalFormatting sqref="T6:T28">
    <cfRule type="cellIs" dxfId="1061" priority="34" operator="lessThan">
      <formula>0</formula>
    </cfRule>
  </conditionalFormatting>
  <conditionalFormatting sqref="T7:T27">
    <cfRule type="cellIs" dxfId="1060" priority="31" operator="lessThan">
      <formula>0</formula>
    </cfRule>
    <cfRule type="cellIs" dxfId="1059" priority="32" operator="lessThan">
      <formula>0</formula>
    </cfRule>
    <cfRule type="cellIs" dxfId="1058" priority="33" operator="lessThan">
      <formula>0</formula>
    </cfRule>
  </conditionalFormatting>
  <conditionalFormatting sqref="E4:E6 E28:K28">
    <cfRule type="cellIs" dxfId="1057" priority="30" operator="equal">
      <formula>$E$4</formula>
    </cfRule>
  </conditionalFormatting>
  <conditionalFormatting sqref="D28:D29 D6 D4:M4">
    <cfRule type="cellIs" dxfId="1056" priority="29" operator="equal">
      <formula>$D$4</formula>
    </cfRule>
  </conditionalFormatting>
  <conditionalFormatting sqref="I4:I6 I28:I29">
    <cfRule type="cellIs" dxfId="1055" priority="28" operator="equal">
      <formula>$I$4</formula>
    </cfRule>
  </conditionalFormatting>
  <conditionalFormatting sqref="J4:J6 J28:J29">
    <cfRule type="cellIs" dxfId="1054" priority="27" operator="equal">
      <formula>$J$4</formula>
    </cfRule>
  </conditionalFormatting>
  <conditionalFormatting sqref="K4:K6 K28:K29">
    <cfRule type="cellIs" dxfId="1053" priority="26" operator="equal">
      <formula>$K$4</formula>
    </cfRule>
  </conditionalFormatting>
  <conditionalFormatting sqref="M4:M6">
    <cfRule type="cellIs" dxfId="1052" priority="25" operator="equal">
      <formula>$L$4</formula>
    </cfRule>
  </conditionalFormatting>
  <conditionalFormatting sqref="T7:T28">
    <cfRule type="cellIs" dxfId="1051" priority="22" operator="lessThan">
      <formula>0</formula>
    </cfRule>
    <cfRule type="cellIs" dxfId="1050" priority="23" operator="lessThan">
      <formula>0</formula>
    </cfRule>
    <cfRule type="cellIs" dxfId="1049" priority="24" operator="lessThan">
      <formula>0</formula>
    </cfRule>
  </conditionalFormatting>
  <conditionalFormatting sqref="D5:K5">
    <cfRule type="cellIs" dxfId="1048" priority="21" operator="greaterThan">
      <formula>0</formula>
    </cfRule>
  </conditionalFormatting>
  <conditionalFormatting sqref="T6:T28">
    <cfRule type="cellIs" dxfId="1047" priority="20" operator="lessThan">
      <formula>0</formula>
    </cfRule>
  </conditionalFormatting>
  <conditionalFormatting sqref="T7:T27">
    <cfRule type="cellIs" dxfId="1046" priority="17" operator="lessThan">
      <formula>0</formula>
    </cfRule>
    <cfRule type="cellIs" dxfId="1045" priority="18" operator="lessThan">
      <formula>0</formula>
    </cfRule>
    <cfRule type="cellIs" dxfId="1044" priority="19" operator="lessThan">
      <formula>0</formula>
    </cfRule>
  </conditionalFormatting>
  <conditionalFormatting sqref="T7:T28">
    <cfRule type="cellIs" dxfId="1043" priority="14" operator="lessThan">
      <formula>0</formula>
    </cfRule>
    <cfRule type="cellIs" dxfId="1042" priority="15" operator="lessThan">
      <formula>0</formula>
    </cfRule>
    <cfRule type="cellIs" dxfId="1041" priority="16" operator="lessThan">
      <formula>0</formula>
    </cfRule>
  </conditionalFormatting>
  <conditionalFormatting sqref="D5:K5">
    <cfRule type="cellIs" dxfId="1040" priority="13" operator="greaterThan">
      <formula>0</formula>
    </cfRule>
  </conditionalFormatting>
  <conditionalFormatting sqref="L4 L6 L28:L29">
    <cfRule type="cellIs" dxfId="1039" priority="12" operator="equal">
      <formula>$L$4</formula>
    </cfRule>
  </conditionalFormatting>
  <conditionalFormatting sqref="D7:S7">
    <cfRule type="cellIs" dxfId="1038" priority="11" operator="greaterThan">
      <formula>0</formula>
    </cfRule>
  </conditionalFormatting>
  <conditionalFormatting sqref="D9:S9">
    <cfRule type="cellIs" dxfId="1037" priority="10" operator="greaterThan">
      <formula>0</formula>
    </cfRule>
  </conditionalFormatting>
  <conditionalFormatting sqref="D11:S11">
    <cfRule type="cellIs" dxfId="1036" priority="9" operator="greaterThan">
      <formula>0</formula>
    </cfRule>
  </conditionalFormatting>
  <conditionalFormatting sqref="D13:S13">
    <cfRule type="cellIs" dxfId="1035" priority="8" operator="greaterThan">
      <formula>0</formula>
    </cfRule>
  </conditionalFormatting>
  <conditionalFormatting sqref="D15:S15">
    <cfRule type="cellIs" dxfId="1034" priority="7" operator="greaterThan">
      <formula>0</formula>
    </cfRule>
  </conditionalFormatting>
  <conditionalFormatting sqref="D17:S17">
    <cfRule type="cellIs" dxfId="1033" priority="6" operator="greaterThan">
      <formula>0</formula>
    </cfRule>
  </conditionalFormatting>
  <conditionalFormatting sqref="D19:S19">
    <cfRule type="cellIs" dxfId="1032" priority="5" operator="greaterThan">
      <formula>0</formula>
    </cfRule>
  </conditionalFormatting>
  <conditionalFormatting sqref="D21:S21">
    <cfRule type="cellIs" dxfId="1031" priority="4" operator="greaterThan">
      <formula>0</formula>
    </cfRule>
  </conditionalFormatting>
  <conditionalFormatting sqref="D23:S23">
    <cfRule type="cellIs" dxfId="1030" priority="3" operator="greaterThan">
      <formula>0</formula>
    </cfRule>
  </conditionalFormatting>
  <conditionalFormatting sqref="D25:S25">
    <cfRule type="cellIs" dxfId="1029" priority="2" operator="greaterThan">
      <formula>0</formula>
    </cfRule>
  </conditionalFormatting>
  <conditionalFormatting sqref="D27:S27">
    <cfRule type="cellIs" dxfId="102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2021-07-20T14:35:03Z</dcterms:modified>
</cp:coreProperties>
</file>