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60" windowHeight="7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F36" i="1"/>
  <c r="E36" i="1"/>
  <c r="D36" i="1"/>
  <c r="H35" i="1"/>
  <c r="H36" i="1" l="1"/>
  <c r="I35" i="1"/>
  <c r="J35" i="1" s="1"/>
  <c r="K35" i="1" s="1"/>
  <c r="K36" i="1" l="1"/>
  <c r="J36" i="1"/>
  <c r="I36" i="1"/>
</calcChain>
</file>

<file path=xl/sharedStrings.xml><?xml version="1.0" encoding="utf-8"?>
<sst xmlns="http://schemas.openxmlformats.org/spreadsheetml/2006/main" count="216" uniqueCount="63">
  <si>
    <t>DD Code</t>
  </si>
  <si>
    <t>Distributor Name</t>
  </si>
  <si>
    <t>Region</t>
  </si>
  <si>
    <t>RSO Campaign deno Drive BDT 399_499_2nd to 3rd Jun21</t>
  </si>
  <si>
    <t>Total Amount</t>
  </si>
  <si>
    <t>AIT</t>
  </si>
  <si>
    <t>Net Payable</t>
  </si>
  <si>
    <t>Net payable (rounded) through POS</t>
  </si>
  <si>
    <t>Remarks</t>
  </si>
  <si>
    <t>Rajshahi</t>
  </si>
  <si>
    <t>RAJNAT08</t>
  </si>
  <si>
    <t>Hello Daffodils</t>
  </si>
  <si>
    <t>Weekly Activation Commission to Retailer based on GA_19th to 25th Jun'21</t>
  </si>
  <si>
    <t>RSO Campaign deno Drive Khulna_BDT 44_29th May21</t>
  </si>
  <si>
    <t>Distributors GA Commission Apr'21</t>
  </si>
  <si>
    <t>Distributor Scratch Card Lifting Discount Campaign_25th May21</t>
  </si>
  <si>
    <t>Weekly Activation Commission to Retailer based on GA 12th to 18th Jun'21</t>
  </si>
  <si>
    <t>Cost reimbursement of SIM to Distributor based on GA from 1st Jun21 to 15th Jun2</t>
  </si>
  <si>
    <t>Distribution Manager Campaign_DSSO_Apr21</t>
  </si>
  <si>
    <t>Distributor  Name</t>
  </si>
  <si>
    <t>Cost Reimbursement_Trade Letter Photocopy Cost_Mar'21</t>
  </si>
  <si>
    <t>Total Commission</t>
  </si>
  <si>
    <t>POS Upload</t>
  </si>
  <si>
    <t>Distribution Manager Campaign_Gross Add_Apr21</t>
  </si>
  <si>
    <t>RSO Supervisor Campaign_Gross Add_Apr21</t>
  </si>
  <si>
    <t>Merchandising BP_Variable_Incentive_May21</t>
  </si>
  <si>
    <t>Advance to DD for Go Orange_Merchandiser Training_Jun'21</t>
  </si>
  <si>
    <t>Distributor Campaign Shera partner Apr21</t>
  </si>
  <si>
    <t>DD Manager Campaign Recharge_Data_Voice_Mix Bundl_Apr21</t>
  </si>
  <si>
    <t>Weekly Activation Commission to Retailer based on GA_5th to 11th Jun'21</t>
  </si>
  <si>
    <t>RSO Supervisor Campaign Recharge_Data_Voice_Mix Bundl_Apr21</t>
  </si>
  <si>
    <t>RSO Supervisor Campaign_DSSO_Apr21</t>
  </si>
  <si>
    <t>ITop up Lifting Discount for Retailer_25th May21</t>
  </si>
  <si>
    <t>RSO Campaign for Shera 7 Days from 24th to 30th Apr21_Revision</t>
  </si>
  <si>
    <t>GA and ETSAF Commission Disbursement to Distributor Apr'21</t>
  </si>
  <si>
    <t>SRAN DD GA Incentive for LUS May21</t>
  </si>
  <si>
    <t>DD Name</t>
  </si>
  <si>
    <t>Retailer_Itop_ lifting Discount March'21</t>
  </si>
  <si>
    <t>Retailer_Itop_ lifting Discount Feb 2021</t>
  </si>
  <si>
    <t>Retailer_Itop_ lifting Discount April'21</t>
  </si>
  <si>
    <t>Retailer_Itop_ lifting Discount May'21</t>
  </si>
  <si>
    <t>Total Incentive</t>
  </si>
  <si>
    <t>Total</t>
  </si>
  <si>
    <t>RSO Deno Campaign Faridpur_BDT 44_26th to 28th Apr21</t>
  </si>
  <si>
    <t>RSO Supervisor Deno Campaign Faridpur_BDT 44_26th to 28th Apr21</t>
  </si>
  <si>
    <t>RSO Deno Campaign East Cluster BDT 399_307_498_18th to 19th Apr21</t>
  </si>
  <si>
    <t>RSO Deno Campaign Central Cluster BDT 399_19th to 20th Apr21</t>
  </si>
  <si>
    <t>Weekly Activation Commission to Retailer based on GA 29th May'21 to 4th Jun20</t>
  </si>
  <si>
    <t>RSO Deno Campaign East Cluster BDT 399_307_498_648_21st to 22nd Apr21</t>
  </si>
  <si>
    <t>RSO Deno Campaign CTG NORTH_SOUTH BDT 648_20th to 21st Apr21</t>
  </si>
  <si>
    <t>RSO Deno Campaign Tangail BDT 307_24th to 25th Apr21</t>
  </si>
  <si>
    <t>DD Manager Deno Campaign Faridpur_BDT 44_26th to 28th Apr21</t>
  </si>
  <si>
    <t>ITop up Lifting Discount for Retailer from 6th to 12th May21</t>
  </si>
  <si>
    <t>Cost reimbursement of SIM to Distributor based on GA from 16th May21 to 31st May21</t>
  </si>
  <si>
    <t>Covid-19 Hardship Allowances for RSO Apr'21</t>
  </si>
  <si>
    <t>Covid-19 Hardship Allowances for RSO SUP Apr'21</t>
  </si>
  <si>
    <t>Covid-19 Hardship Allowances for DD manager Apr'21</t>
  </si>
  <si>
    <t>Covid-19 Hardship Allowances for Distributor Apr'21</t>
  </si>
  <si>
    <t>Banglalink Boishakhi Utshob for Segmented Retailers Apr21</t>
  </si>
  <si>
    <t>Banglalink Boishakhi Utshob for Segmented Retailers 1st to 11th May21</t>
  </si>
  <si>
    <t>RSO Deno Campaign BDT 307_498_19th Apr21</t>
  </si>
  <si>
    <t>RSO Deno Campaign SYL_NAR_BDT 399_498_25th to 26th Apr21</t>
  </si>
  <si>
    <t>AIT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</si>
</sst>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9"/>
      <name val="Verdana"/>
      <family val="2"/>
    </font>
    <font>
      <sz val="9"/>
      <color theme="1"/>
      <name val="Verdana"/>
      <family val="2"/>
    </font>
    <font>
      <b/>
      <sz val="8"/>
      <color indexed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  <xf numFmtId="0" fontId="7" fillId="0" borderId="0"/>
  </cellStyleXfs>
  <cellXfs count="36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8" fillId="0" borderId="2" xfId="3" applyFont="1" applyFill="1" applyBorder="1" applyAlignment="1">
      <alignment horizontal="left" wrapText="1"/>
    </xf>
    <xf numFmtId="164" fontId="6" fillId="0" borderId="2" xfId="1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 wrapText="1"/>
    </xf>
    <xf numFmtId="164" fontId="9" fillId="2" borderId="2" xfId="1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64" fontId="10" fillId="0" borderId="2" xfId="1" applyNumberFormat="1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11" fillId="5" borderId="5" xfId="4" applyFont="1" applyFill="1" applyBorder="1" applyAlignment="1">
      <alignment horizontal="center" vertical="center" wrapText="1"/>
    </xf>
    <xf numFmtId="164" fontId="3" fillId="2" borderId="5" xfId="1" applyNumberFormat="1" applyFont="1" applyFill="1" applyBorder="1" applyAlignment="1">
      <alignment horizontal="center" vertical="center" wrapText="1"/>
    </xf>
    <xf numFmtId="164" fontId="3" fillId="3" borderId="5" xfId="1" applyNumberFormat="1" applyFont="1" applyFill="1" applyBorder="1" applyAlignment="1">
      <alignment horizontal="center" vertical="center" wrapText="1"/>
    </xf>
    <xf numFmtId="0" fontId="4" fillId="4" borderId="6" xfId="2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43" fontId="5" fillId="0" borderId="0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64" fontId="6" fillId="6" borderId="5" xfId="0" applyNumberFormat="1" applyFont="1" applyFill="1" applyBorder="1" applyAlignment="1">
      <alignment horizontal="center" vertical="center"/>
    </xf>
    <xf numFmtId="43" fontId="5" fillId="0" borderId="2" xfId="1" applyNumberFormat="1" applyFont="1" applyFill="1" applyBorder="1" applyAlignment="1">
      <alignment horizontal="center" vertical="center"/>
    </xf>
    <xf numFmtId="164" fontId="5" fillId="7" borderId="2" xfId="1" applyNumberFormat="1" applyFont="1" applyFill="1" applyBorder="1" applyAlignment="1">
      <alignment horizontal="center" vertical="center"/>
    </xf>
  </cellXfs>
  <cellStyles count="5">
    <cellStyle name="??&amp;O龡&amp;H?_x0008_??_x0007__x0001__x0001_" xfId="2"/>
    <cellStyle name="Comma" xfId="1" builtinId="3"/>
    <cellStyle name="Normal" xfId="0" builtinId="0"/>
    <cellStyle name="Normal_Formatted" xfId="4"/>
    <cellStyle name="Normal_Sheet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workbookViewId="0">
      <selection activeCell="E44" sqref="E44"/>
    </sheetView>
  </sheetViews>
  <sheetFormatPr defaultRowHeight="15" x14ac:dyDescent="0.25"/>
  <cols>
    <col min="1" max="1" width="17.7109375" customWidth="1"/>
    <col min="2" max="2" width="28.85546875" customWidth="1"/>
    <col min="3" max="3" width="23.140625" customWidth="1"/>
    <col min="4" max="4" width="20.85546875" customWidth="1"/>
    <col min="5" max="5" width="23.140625" customWidth="1"/>
    <col min="6" max="6" width="17.42578125" customWidth="1"/>
    <col min="7" max="7" width="25" customWidth="1"/>
    <col min="8" max="8" width="23" customWidth="1"/>
    <col min="9" max="9" width="15.140625" customWidth="1"/>
  </cols>
  <sheetData>
    <row r="1" spans="1:11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</row>
    <row r="2" spans="1:11" x14ac:dyDescent="0.25">
      <c r="A2" s="5" t="s">
        <v>10</v>
      </c>
      <c r="B2" s="5" t="s">
        <v>11</v>
      </c>
      <c r="C2" s="5" t="s">
        <v>9</v>
      </c>
      <c r="D2" s="6">
        <v>1557</v>
      </c>
      <c r="E2" s="6">
        <v>1557</v>
      </c>
      <c r="F2" s="6">
        <v>155.70000000000002</v>
      </c>
      <c r="G2" s="6">
        <v>1401.3</v>
      </c>
      <c r="H2" s="6">
        <v>1401.3</v>
      </c>
      <c r="I2" s="7"/>
    </row>
    <row r="4" spans="1:11" ht="63.75" x14ac:dyDescent="0.25">
      <c r="A4" s="1" t="s">
        <v>0</v>
      </c>
      <c r="B4" s="1" t="s">
        <v>1</v>
      </c>
      <c r="C4" s="1" t="s">
        <v>2</v>
      </c>
      <c r="D4" s="1" t="s">
        <v>12</v>
      </c>
      <c r="E4" s="1" t="s">
        <v>13</v>
      </c>
      <c r="F4" s="1" t="s">
        <v>4</v>
      </c>
      <c r="G4" s="1" t="s">
        <v>5</v>
      </c>
      <c r="H4" s="2" t="s">
        <v>6</v>
      </c>
      <c r="I4" s="3" t="s">
        <v>7</v>
      </c>
      <c r="J4" s="4" t="s">
        <v>8</v>
      </c>
    </row>
    <row r="5" spans="1:11" x14ac:dyDescent="0.25">
      <c r="A5" s="5" t="s">
        <v>10</v>
      </c>
      <c r="B5" s="5" t="s">
        <v>11</v>
      </c>
      <c r="C5" s="5" t="s">
        <v>9</v>
      </c>
      <c r="D5" s="35">
        <v>102</v>
      </c>
      <c r="E5" s="6">
        <v>0</v>
      </c>
      <c r="F5" s="6">
        <v>102</v>
      </c>
      <c r="G5" s="6">
        <v>10.200000000000001</v>
      </c>
      <c r="H5" s="6">
        <v>91.8</v>
      </c>
      <c r="I5" s="6">
        <v>91.8</v>
      </c>
      <c r="J5" s="7"/>
    </row>
    <row r="7" spans="1:11" ht="38.25" x14ac:dyDescent="0.25">
      <c r="A7" s="1" t="s">
        <v>0</v>
      </c>
      <c r="B7" s="1" t="s">
        <v>1</v>
      </c>
      <c r="C7" s="1" t="s">
        <v>2</v>
      </c>
      <c r="D7" s="1" t="s">
        <v>14</v>
      </c>
      <c r="E7" s="1" t="s">
        <v>15</v>
      </c>
      <c r="F7" s="1" t="s">
        <v>4</v>
      </c>
      <c r="G7" s="1" t="s">
        <v>5</v>
      </c>
      <c r="H7" s="2" t="s">
        <v>6</v>
      </c>
      <c r="I7" s="3" t="s">
        <v>7</v>
      </c>
      <c r="J7" s="4" t="s">
        <v>8</v>
      </c>
    </row>
    <row r="8" spans="1:11" x14ac:dyDescent="0.25">
      <c r="A8" s="5" t="s">
        <v>10</v>
      </c>
      <c r="B8" s="5" t="s">
        <v>11</v>
      </c>
      <c r="C8" s="5" t="s">
        <v>9</v>
      </c>
      <c r="D8" s="35">
        <v>17595</v>
      </c>
      <c r="E8" s="6">
        <v>0</v>
      </c>
      <c r="F8" s="6">
        <v>17595</v>
      </c>
      <c r="G8" s="6">
        <v>1759.5</v>
      </c>
      <c r="H8" s="6">
        <v>15835.5</v>
      </c>
      <c r="I8" s="6">
        <v>15835.5</v>
      </c>
      <c r="J8" s="7"/>
    </row>
    <row r="10" spans="1:11" ht="76.5" x14ac:dyDescent="0.25">
      <c r="A10" s="1" t="s">
        <v>0</v>
      </c>
      <c r="B10" s="1" t="s">
        <v>1</v>
      </c>
      <c r="C10" s="1" t="s">
        <v>2</v>
      </c>
      <c r="D10" s="1" t="s">
        <v>16</v>
      </c>
      <c r="E10" s="1" t="s">
        <v>17</v>
      </c>
      <c r="F10" s="1" t="s">
        <v>18</v>
      </c>
      <c r="G10" s="1" t="s">
        <v>4</v>
      </c>
      <c r="H10" s="1" t="s">
        <v>5</v>
      </c>
      <c r="I10" s="2" t="s">
        <v>6</v>
      </c>
      <c r="J10" s="3" t="s">
        <v>7</v>
      </c>
      <c r="K10" s="4" t="s">
        <v>8</v>
      </c>
    </row>
    <row r="11" spans="1:11" x14ac:dyDescent="0.25">
      <c r="A11" s="5" t="s">
        <v>10</v>
      </c>
      <c r="B11" s="5" t="s">
        <v>11</v>
      </c>
      <c r="C11" s="5" t="s">
        <v>9</v>
      </c>
      <c r="D11" s="6">
        <v>0</v>
      </c>
      <c r="E11" s="6">
        <v>39048.480000000003</v>
      </c>
      <c r="F11" s="6">
        <v>0</v>
      </c>
      <c r="G11" s="6">
        <v>39048.480000000003</v>
      </c>
      <c r="H11" s="6">
        <v>3904.8480000000004</v>
      </c>
      <c r="I11" s="6">
        <v>35143.632000000005</v>
      </c>
      <c r="J11" s="6">
        <v>35143.632000000005</v>
      </c>
      <c r="K11" s="7"/>
    </row>
    <row r="13" spans="1:11" ht="51" x14ac:dyDescent="0.25">
      <c r="A13" s="8" t="s">
        <v>0</v>
      </c>
      <c r="B13" s="8" t="s">
        <v>19</v>
      </c>
      <c r="C13" s="8" t="s">
        <v>2</v>
      </c>
      <c r="D13" s="8" t="s">
        <v>20</v>
      </c>
      <c r="E13" s="8" t="s">
        <v>21</v>
      </c>
      <c r="F13" s="9" t="s">
        <v>6</v>
      </c>
      <c r="G13" s="10" t="s">
        <v>22</v>
      </c>
      <c r="H13" s="11" t="s">
        <v>8</v>
      </c>
    </row>
    <row r="14" spans="1:11" x14ac:dyDescent="0.25">
      <c r="A14" s="12" t="s">
        <v>10</v>
      </c>
      <c r="B14" s="12" t="s">
        <v>11</v>
      </c>
      <c r="C14" s="12" t="s">
        <v>9</v>
      </c>
      <c r="D14" s="6">
        <v>1723</v>
      </c>
      <c r="E14" s="6">
        <v>1723</v>
      </c>
      <c r="F14" s="6">
        <v>1723</v>
      </c>
      <c r="G14" s="13">
        <v>1723</v>
      </c>
      <c r="H14" s="14"/>
    </row>
    <row r="16" spans="1:11" ht="76.5" x14ac:dyDescent="0.25">
      <c r="A16" s="1" t="s">
        <v>0</v>
      </c>
      <c r="B16" s="1" t="s">
        <v>1</v>
      </c>
      <c r="C16" s="1" t="s">
        <v>2</v>
      </c>
      <c r="D16" s="1" t="s">
        <v>23</v>
      </c>
      <c r="E16" s="1" t="s">
        <v>24</v>
      </c>
      <c r="F16" s="1" t="s">
        <v>25</v>
      </c>
      <c r="G16" s="1" t="s">
        <v>4</v>
      </c>
      <c r="H16" s="1" t="s">
        <v>5</v>
      </c>
      <c r="I16" s="2" t="s">
        <v>6</v>
      </c>
      <c r="J16" s="3" t="s">
        <v>7</v>
      </c>
      <c r="K16" s="4" t="s">
        <v>8</v>
      </c>
    </row>
    <row r="17" spans="1:12" x14ac:dyDescent="0.25">
      <c r="A17" s="5" t="s">
        <v>10</v>
      </c>
      <c r="B17" s="5" t="s">
        <v>11</v>
      </c>
      <c r="C17" s="5" t="s">
        <v>9</v>
      </c>
      <c r="D17" s="6">
        <v>2400</v>
      </c>
      <c r="E17" s="6">
        <v>1800</v>
      </c>
      <c r="F17" s="6">
        <v>2340</v>
      </c>
      <c r="G17" s="6">
        <v>6540</v>
      </c>
      <c r="H17" s="6">
        <v>654</v>
      </c>
      <c r="I17" s="6">
        <v>5886</v>
      </c>
      <c r="J17" s="6">
        <v>5886</v>
      </c>
      <c r="K17" s="7"/>
    </row>
    <row r="19" spans="1:12" ht="45" x14ac:dyDescent="0.25">
      <c r="A19" s="15" t="s">
        <v>0</v>
      </c>
      <c r="B19" s="15" t="s">
        <v>19</v>
      </c>
      <c r="C19" s="15" t="s">
        <v>2</v>
      </c>
      <c r="D19" s="16" t="s">
        <v>26</v>
      </c>
      <c r="E19" s="16" t="s">
        <v>6</v>
      </c>
    </row>
    <row r="20" spans="1:12" x14ac:dyDescent="0.25">
      <c r="A20" s="17" t="s">
        <v>10</v>
      </c>
      <c r="B20" s="17" t="s">
        <v>11</v>
      </c>
      <c r="C20" s="17" t="s">
        <v>9</v>
      </c>
      <c r="D20" s="18">
        <v>1000</v>
      </c>
      <c r="E20" s="18">
        <v>1000</v>
      </c>
    </row>
    <row r="22" spans="1:12" ht="38.25" x14ac:dyDescent="0.25">
      <c r="A22" s="1" t="s">
        <v>0</v>
      </c>
      <c r="B22" s="1" t="s">
        <v>1</v>
      </c>
      <c r="C22" s="1" t="s">
        <v>2</v>
      </c>
      <c r="D22" s="1" t="s">
        <v>27</v>
      </c>
      <c r="E22" s="1" t="s">
        <v>4</v>
      </c>
      <c r="F22" s="1" t="s">
        <v>5</v>
      </c>
      <c r="G22" s="2" t="s">
        <v>6</v>
      </c>
      <c r="H22" s="3" t="s">
        <v>7</v>
      </c>
      <c r="I22" s="4" t="s">
        <v>8</v>
      </c>
    </row>
    <row r="23" spans="1:12" x14ac:dyDescent="0.25">
      <c r="A23" s="5" t="s">
        <v>10</v>
      </c>
      <c r="B23" s="5" t="s">
        <v>11</v>
      </c>
      <c r="C23" s="5" t="s">
        <v>9</v>
      </c>
      <c r="D23" s="35">
        <v>64000</v>
      </c>
      <c r="E23" s="6">
        <v>64000</v>
      </c>
      <c r="F23" s="6">
        <v>6400</v>
      </c>
      <c r="G23" s="6">
        <v>57600</v>
      </c>
      <c r="H23" s="6">
        <v>57600</v>
      </c>
      <c r="I23" s="7"/>
    </row>
    <row r="25" spans="1:12" ht="51" x14ac:dyDescent="0.25">
      <c r="A25" s="1" t="s">
        <v>0</v>
      </c>
      <c r="B25" s="1" t="s">
        <v>1</v>
      </c>
      <c r="C25" s="1" t="s">
        <v>2</v>
      </c>
      <c r="D25" s="1" t="s">
        <v>28</v>
      </c>
      <c r="E25" s="1" t="s">
        <v>29</v>
      </c>
      <c r="F25" s="1" t="s">
        <v>4</v>
      </c>
      <c r="G25" s="1" t="s">
        <v>5</v>
      </c>
      <c r="H25" s="2" t="s">
        <v>6</v>
      </c>
      <c r="I25" s="3" t="s">
        <v>7</v>
      </c>
      <c r="J25" s="4" t="s">
        <v>8</v>
      </c>
    </row>
    <row r="26" spans="1:12" x14ac:dyDescent="0.25">
      <c r="A26" s="5" t="s">
        <v>10</v>
      </c>
      <c r="B26" s="5" t="s">
        <v>11</v>
      </c>
      <c r="C26" s="5" t="s">
        <v>9</v>
      </c>
      <c r="D26" s="6">
        <v>4550</v>
      </c>
      <c r="E26" s="6">
        <v>0</v>
      </c>
      <c r="F26" s="6">
        <v>4550</v>
      </c>
      <c r="G26" s="6">
        <v>455</v>
      </c>
      <c r="H26" s="6">
        <v>4095</v>
      </c>
      <c r="I26" s="6">
        <v>4095</v>
      </c>
      <c r="J26" s="7"/>
    </row>
    <row r="28" spans="1:12" ht="76.5" x14ac:dyDescent="0.25">
      <c r="A28" s="1" t="s">
        <v>0</v>
      </c>
      <c r="B28" s="1" t="s">
        <v>1</v>
      </c>
      <c r="C28" s="1" t="s">
        <v>2</v>
      </c>
      <c r="D28" s="1" t="s">
        <v>30</v>
      </c>
      <c r="E28" s="1" t="s">
        <v>31</v>
      </c>
      <c r="F28" s="1" t="s">
        <v>32</v>
      </c>
      <c r="G28" s="1" t="s">
        <v>33</v>
      </c>
      <c r="H28" s="1" t="s">
        <v>4</v>
      </c>
      <c r="I28" s="1" t="s">
        <v>5</v>
      </c>
      <c r="J28" s="2" t="s">
        <v>6</v>
      </c>
      <c r="K28" s="3" t="s">
        <v>7</v>
      </c>
      <c r="L28" s="4" t="s">
        <v>8</v>
      </c>
    </row>
    <row r="29" spans="1:12" x14ac:dyDescent="0.25">
      <c r="A29" s="5" t="s">
        <v>10</v>
      </c>
      <c r="B29" s="5" t="s">
        <v>11</v>
      </c>
      <c r="C29" s="5" t="s">
        <v>9</v>
      </c>
      <c r="D29" s="6">
        <v>6579</v>
      </c>
      <c r="E29" s="6">
        <v>0</v>
      </c>
      <c r="F29" s="6">
        <v>0</v>
      </c>
      <c r="G29" s="6">
        <v>0</v>
      </c>
      <c r="H29" s="6">
        <v>6579</v>
      </c>
      <c r="I29" s="6">
        <v>657.90000000000009</v>
      </c>
      <c r="J29" s="6">
        <v>5921.1</v>
      </c>
      <c r="K29" s="6">
        <v>5921.1</v>
      </c>
      <c r="L29" s="7"/>
    </row>
    <row r="31" spans="1:12" ht="51" x14ac:dyDescent="0.25">
      <c r="A31" s="1" t="s">
        <v>0</v>
      </c>
      <c r="B31" s="1" t="s">
        <v>1</v>
      </c>
      <c r="C31" s="1" t="s">
        <v>2</v>
      </c>
      <c r="D31" s="1" t="s">
        <v>34</v>
      </c>
      <c r="E31" s="1" t="s">
        <v>35</v>
      </c>
      <c r="F31" s="1" t="s">
        <v>4</v>
      </c>
      <c r="G31" s="1" t="s">
        <v>5</v>
      </c>
      <c r="H31" s="2" t="s">
        <v>6</v>
      </c>
      <c r="I31" s="3" t="s">
        <v>7</v>
      </c>
      <c r="J31" s="4" t="s">
        <v>8</v>
      </c>
    </row>
    <row r="32" spans="1:12" x14ac:dyDescent="0.25">
      <c r="A32" s="5" t="s">
        <v>10</v>
      </c>
      <c r="B32" s="5" t="s">
        <v>11</v>
      </c>
      <c r="C32" s="5" t="s">
        <v>9</v>
      </c>
      <c r="D32" s="35">
        <v>2970</v>
      </c>
      <c r="E32" s="6">
        <v>0</v>
      </c>
      <c r="F32" s="6">
        <v>2970</v>
      </c>
      <c r="G32" s="6">
        <v>297</v>
      </c>
      <c r="H32" s="6">
        <v>2673</v>
      </c>
      <c r="I32" s="6">
        <v>2673</v>
      </c>
      <c r="J32" s="7"/>
    </row>
    <row r="33" spans="1:15" ht="15.75" thickBot="1" x14ac:dyDescent="0.3"/>
    <row r="34" spans="1:15" ht="77.25" thickBot="1" x14ac:dyDescent="0.3">
      <c r="A34" s="19" t="s">
        <v>0</v>
      </c>
      <c r="B34" s="20" t="s">
        <v>36</v>
      </c>
      <c r="C34" s="20" t="s">
        <v>2</v>
      </c>
      <c r="D34" s="21" t="s">
        <v>37</v>
      </c>
      <c r="E34" s="21" t="s">
        <v>38</v>
      </c>
      <c r="F34" s="21" t="s">
        <v>39</v>
      </c>
      <c r="G34" s="21" t="s">
        <v>40</v>
      </c>
      <c r="H34" s="22" t="s">
        <v>41</v>
      </c>
      <c r="I34" s="22" t="s">
        <v>5</v>
      </c>
      <c r="J34" s="22" t="s">
        <v>6</v>
      </c>
      <c r="K34" s="23" t="s">
        <v>7</v>
      </c>
      <c r="L34" s="24" t="s">
        <v>8</v>
      </c>
    </row>
    <row r="35" spans="1:15" ht="15.75" thickBot="1" x14ac:dyDescent="0.3">
      <c r="A35" s="25" t="s">
        <v>10</v>
      </c>
      <c r="B35" s="26" t="s">
        <v>11</v>
      </c>
      <c r="C35" s="26" t="s">
        <v>9</v>
      </c>
      <c r="D35" s="27">
        <v>6124</v>
      </c>
      <c r="E35" s="27">
        <v>7079</v>
      </c>
      <c r="F35" s="27">
        <v>6810</v>
      </c>
      <c r="G35" s="27">
        <v>8390</v>
      </c>
      <c r="H35" s="27">
        <f t="shared" ref="H35" si="0">SUM(D35:G35)</f>
        <v>28403</v>
      </c>
      <c r="I35" s="28">
        <f t="shared" ref="I35" si="1">H35*10%</f>
        <v>2840.3</v>
      </c>
      <c r="J35" s="27">
        <f t="shared" ref="J35" si="2">H35-I35</f>
        <v>25562.7</v>
      </c>
      <c r="K35" s="27">
        <f t="shared" ref="K35" si="3">J35</f>
        <v>25562.7</v>
      </c>
      <c r="L35" s="29"/>
    </row>
    <row r="36" spans="1:15" ht="15.75" thickBot="1" x14ac:dyDescent="0.3">
      <c r="A36" s="30"/>
      <c r="B36" s="31"/>
      <c r="C36" s="32" t="s">
        <v>42</v>
      </c>
      <c r="D36" s="33">
        <f t="shared" ref="D36:K36" si="4">SUM(D35:D35)</f>
        <v>6124</v>
      </c>
      <c r="E36" s="33">
        <f t="shared" si="4"/>
        <v>7079</v>
      </c>
      <c r="F36" s="33">
        <f t="shared" si="4"/>
        <v>6810</v>
      </c>
      <c r="G36" s="33">
        <f t="shared" si="4"/>
        <v>8390</v>
      </c>
      <c r="H36" s="33">
        <f t="shared" si="4"/>
        <v>28403</v>
      </c>
      <c r="I36" s="33">
        <f t="shared" si="4"/>
        <v>2840.3</v>
      </c>
      <c r="J36" s="33">
        <f t="shared" si="4"/>
        <v>25562.7</v>
      </c>
      <c r="K36" s="33">
        <f t="shared" si="4"/>
        <v>25562.7</v>
      </c>
      <c r="L36" s="33"/>
    </row>
    <row r="38" spans="1:15" ht="140.25" x14ac:dyDescent="0.25">
      <c r="A38" s="1" t="s">
        <v>0</v>
      </c>
      <c r="B38" s="1" t="s">
        <v>1</v>
      </c>
      <c r="C38" s="1" t="s">
        <v>2</v>
      </c>
      <c r="D38" s="1" t="s">
        <v>43</v>
      </c>
      <c r="E38" s="1" t="s">
        <v>44</v>
      </c>
      <c r="F38" s="1" t="s">
        <v>45</v>
      </c>
      <c r="G38" s="1" t="s">
        <v>46</v>
      </c>
      <c r="H38" s="1" t="s">
        <v>47</v>
      </c>
      <c r="I38" s="1" t="s">
        <v>48</v>
      </c>
      <c r="J38" s="1" t="s">
        <v>49</v>
      </c>
      <c r="K38" s="1" t="s">
        <v>4</v>
      </c>
      <c r="L38" s="1" t="s">
        <v>5</v>
      </c>
      <c r="M38" s="2" t="s">
        <v>6</v>
      </c>
      <c r="N38" s="3" t="s">
        <v>7</v>
      </c>
      <c r="O38" s="4" t="s">
        <v>8</v>
      </c>
    </row>
    <row r="39" spans="1:15" x14ac:dyDescent="0.25">
      <c r="A39" s="5" t="s">
        <v>10</v>
      </c>
      <c r="B39" s="5" t="s">
        <v>11</v>
      </c>
      <c r="C39" s="5" t="s">
        <v>9</v>
      </c>
      <c r="D39" s="6">
        <v>0</v>
      </c>
      <c r="E39" s="6">
        <v>0</v>
      </c>
      <c r="F39" s="6">
        <v>0</v>
      </c>
      <c r="G39" s="6">
        <v>0</v>
      </c>
      <c r="H39" s="35">
        <v>102</v>
      </c>
      <c r="I39" s="6">
        <v>0</v>
      </c>
      <c r="J39" s="6">
        <v>0</v>
      </c>
      <c r="K39" s="6">
        <v>102</v>
      </c>
      <c r="L39" s="6">
        <v>10.200000000000001</v>
      </c>
      <c r="M39" s="6">
        <v>91.8</v>
      </c>
      <c r="N39" s="6">
        <v>91.8</v>
      </c>
      <c r="O39" s="7"/>
    </row>
    <row r="41" spans="1:15" ht="76.5" x14ac:dyDescent="0.25">
      <c r="A41" s="1" t="s">
        <v>0</v>
      </c>
      <c r="B41" s="1" t="s">
        <v>1</v>
      </c>
      <c r="C41" s="1" t="s">
        <v>2</v>
      </c>
      <c r="D41" s="1" t="s">
        <v>50</v>
      </c>
      <c r="E41" s="1" t="s">
        <v>51</v>
      </c>
      <c r="F41" s="1" t="s">
        <v>52</v>
      </c>
      <c r="G41" s="1" t="s">
        <v>53</v>
      </c>
      <c r="H41" s="1" t="s">
        <v>4</v>
      </c>
      <c r="I41" s="1" t="s">
        <v>5</v>
      </c>
      <c r="J41" s="2" t="s">
        <v>6</v>
      </c>
      <c r="K41" s="3" t="s">
        <v>7</v>
      </c>
      <c r="L41" s="4" t="s">
        <v>8</v>
      </c>
    </row>
    <row r="42" spans="1:15" x14ac:dyDescent="0.25">
      <c r="A42" s="5" t="s">
        <v>10</v>
      </c>
      <c r="B42" s="5" t="s">
        <v>11</v>
      </c>
      <c r="C42" s="5" t="s">
        <v>9</v>
      </c>
      <c r="D42" s="6">
        <v>0</v>
      </c>
      <c r="E42" s="6">
        <v>0</v>
      </c>
      <c r="F42" s="6">
        <v>19770</v>
      </c>
      <c r="G42" s="6">
        <v>62180.46</v>
      </c>
      <c r="H42" s="6">
        <v>81950.459999999992</v>
      </c>
      <c r="I42" s="6">
        <v>8195.0460000000003</v>
      </c>
      <c r="J42" s="6">
        <v>73755.41399999999</v>
      </c>
      <c r="K42" s="6">
        <v>73755.41399999999</v>
      </c>
      <c r="L42" s="7"/>
    </row>
    <row r="44" spans="1:15" ht="76.5" x14ac:dyDescent="0.25">
      <c r="A44" s="1" t="s">
        <v>0</v>
      </c>
      <c r="B44" s="1" t="s">
        <v>1</v>
      </c>
      <c r="C44" s="1" t="s">
        <v>2</v>
      </c>
      <c r="D44" s="1" t="s">
        <v>54</v>
      </c>
      <c r="E44" s="1" t="s">
        <v>55</v>
      </c>
      <c r="F44" s="1" t="s">
        <v>56</v>
      </c>
      <c r="G44" s="1" t="s">
        <v>57</v>
      </c>
      <c r="H44" s="1" t="s">
        <v>4</v>
      </c>
      <c r="I44" s="2" t="s">
        <v>6</v>
      </c>
      <c r="J44" s="3" t="s">
        <v>7</v>
      </c>
      <c r="K44" s="4" t="s">
        <v>8</v>
      </c>
    </row>
    <row r="45" spans="1:15" x14ac:dyDescent="0.25">
      <c r="A45" s="5" t="s">
        <v>10</v>
      </c>
      <c r="B45" s="5" t="s">
        <v>11</v>
      </c>
      <c r="C45" s="5" t="s">
        <v>9</v>
      </c>
      <c r="D45" s="6">
        <v>4600</v>
      </c>
      <c r="E45" s="6">
        <v>3600</v>
      </c>
      <c r="F45" s="6">
        <v>2200</v>
      </c>
      <c r="G45" s="6">
        <v>0</v>
      </c>
      <c r="H45" s="6">
        <v>10400</v>
      </c>
      <c r="I45" s="6">
        <v>10400</v>
      </c>
      <c r="J45" s="6">
        <v>10400</v>
      </c>
      <c r="K45" s="7"/>
    </row>
    <row r="47" spans="1:15" ht="76.5" x14ac:dyDescent="0.25">
      <c r="A47" s="1" t="s">
        <v>0</v>
      </c>
      <c r="B47" s="1" t="s">
        <v>1</v>
      </c>
      <c r="C47" s="1" t="s">
        <v>2</v>
      </c>
      <c r="D47" s="1" t="s">
        <v>58</v>
      </c>
      <c r="E47" s="1" t="s">
        <v>59</v>
      </c>
      <c r="F47" s="1" t="s">
        <v>60</v>
      </c>
      <c r="G47" s="1" t="s">
        <v>61</v>
      </c>
      <c r="H47" s="1" t="s">
        <v>4</v>
      </c>
      <c r="I47" s="2" t="s">
        <v>62</v>
      </c>
      <c r="J47" s="2" t="s">
        <v>6</v>
      </c>
      <c r="K47" s="3" t="s">
        <v>7</v>
      </c>
      <c r="L47" s="4" t="s">
        <v>8</v>
      </c>
    </row>
    <row r="48" spans="1:15" x14ac:dyDescent="0.25">
      <c r="A48" s="5" t="s">
        <v>10</v>
      </c>
      <c r="B48" s="5" t="s">
        <v>11</v>
      </c>
      <c r="C48" s="5" t="s">
        <v>9</v>
      </c>
      <c r="D48" s="6">
        <v>12460</v>
      </c>
      <c r="E48" s="6">
        <v>5934</v>
      </c>
      <c r="F48" s="6">
        <v>0</v>
      </c>
      <c r="G48" s="6">
        <v>0</v>
      </c>
      <c r="H48" s="6">
        <v>18394</v>
      </c>
      <c r="I48" s="34">
        <v>1839.4</v>
      </c>
      <c r="J48" s="6">
        <v>16554.599999999999</v>
      </c>
      <c r="K48" s="6">
        <v>16554.599999999999</v>
      </c>
      <c r="L4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 Ahamed</dc:creator>
  <cp:lastModifiedBy>Windows User</cp:lastModifiedBy>
  <dcterms:created xsi:type="dcterms:W3CDTF">2021-06-30T09:39:04Z</dcterms:created>
  <dcterms:modified xsi:type="dcterms:W3CDTF">2021-07-19T10:45:13Z</dcterms:modified>
</cp:coreProperties>
</file>