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3"/>
  </bookViews>
  <sheets>
    <sheet name="NAT08" sheetId="4" r:id="rId1"/>
    <sheet name="Sup NAT08" sheetId="5" r:id="rId2"/>
    <sheet name="Manager NAT08" sheetId="6" r:id="rId3"/>
    <sheet name="Merchandising BP" sheetId="7" r:id="rId4"/>
  </sheets>
  <calcPr calcId="144525"/>
</workbook>
</file>

<file path=xl/calcChain.xml><?xml version="1.0" encoding="utf-8"?>
<calcChain xmlns="http://schemas.openxmlformats.org/spreadsheetml/2006/main">
  <c r="D23" i="4" l="1"/>
  <c r="E23" i="4"/>
  <c r="F23" i="4"/>
  <c r="G23" i="4"/>
  <c r="H23" i="4"/>
  <c r="I23" i="4"/>
  <c r="J23" i="4"/>
  <c r="K23" i="4"/>
  <c r="L23" i="4"/>
  <c r="M23" i="4"/>
  <c r="N23" i="4"/>
  <c r="C23" i="4"/>
  <c r="X5" i="7" l="1"/>
  <c r="Y5" i="7" s="1"/>
  <c r="Z5" i="7" s="1"/>
  <c r="X4" i="7"/>
  <c r="X3" i="7"/>
  <c r="X2" i="7"/>
  <c r="Y2" i="7" s="1"/>
  <c r="Z2" i="7" s="1"/>
  <c r="W2" i="6"/>
  <c r="X2" i="6" s="1"/>
  <c r="W3" i="5"/>
  <c r="W2" i="5"/>
  <c r="X22" i="4"/>
  <c r="X21" i="4"/>
  <c r="Y20" i="4"/>
  <c r="Z20" i="4" s="1"/>
  <c r="X20" i="4"/>
  <c r="X19" i="4"/>
  <c r="X18" i="4"/>
  <c r="Y17" i="4"/>
  <c r="X17" i="4"/>
  <c r="Z17" i="4" s="1"/>
  <c r="X16" i="4"/>
  <c r="X15" i="4"/>
  <c r="X14" i="4"/>
  <c r="Y14" i="4" s="1"/>
  <c r="Z14" i="4" s="1"/>
  <c r="X13" i="4"/>
  <c r="X12" i="4"/>
  <c r="Y12" i="4" s="1"/>
  <c r="Z12" i="4" s="1"/>
  <c r="X11" i="4"/>
  <c r="X10" i="4"/>
  <c r="Y10" i="4" s="1"/>
  <c r="Y9" i="4"/>
  <c r="X9" i="4"/>
  <c r="Z9" i="4" s="1"/>
  <c r="X8" i="4"/>
  <c r="Y8" i="4" s="1"/>
  <c r="X7" i="4"/>
  <c r="X6" i="4"/>
  <c r="Y6" i="4" s="1"/>
  <c r="Z6" i="4" s="1"/>
  <c r="X5" i="4"/>
  <c r="Y4" i="4"/>
  <c r="Z4" i="4" s="1"/>
  <c r="X4" i="4"/>
  <c r="X3" i="4"/>
  <c r="X2" i="4"/>
  <c r="Y3" i="7" l="1"/>
  <c r="Z3" i="7" s="1"/>
  <c r="Y4" i="7"/>
  <c r="Z4" i="7" s="1"/>
  <c r="Y2" i="6"/>
  <c r="X2" i="5"/>
  <c r="Y2" i="5" s="1"/>
  <c r="X3" i="5"/>
  <c r="Y3" i="5" s="1"/>
  <c r="Z3" i="4"/>
  <c r="Z11" i="4"/>
  <c r="Z2" i="4"/>
  <c r="Z22" i="4"/>
  <c r="Y7" i="4"/>
  <c r="Z7" i="4" s="1"/>
  <c r="Y15" i="4"/>
  <c r="Z15" i="4" s="1"/>
  <c r="Y2" i="4"/>
  <c r="Y18" i="4"/>
  <c r="Z18" i="4" s="1"/>
  <c r="Y5" i="4"/>
  <c r="Z5" i="4" s="1"/>
  <c r="Z10" i="4"/>
  <c r="Y13" i="4"/>
  <c r="Z13" i="4" s="1"/>
  <c r="Y16" i="4"/>
  <c r="Z16" i="4" s="1"/>
  <c r="Y3" i="4"/>
  <c r="Z8" i="4"/>
  <c r="Y11" i="4"/>
  <c r="Y19" i="4"/>
  <c r="Z19" i="4" s="1"/>
  <c r="Y21" i="4"/>
  <c r="Z21" i="4" s="1"/>
  <c r="Y22" i="4"/>
  <c r="L5" i="7"/>
  <c r="M5" i="7" s="1"/>
  <c r="N5" i="7" s="1"/>
  <c r="L4" i="7"/>
  <c r="M4" i="7" s="1"/>
  <c r="L3" i="7"/>
  <c r="L2" i="7"/>
  <c r="M2" i="7" s="1"/>
  <c r="N2" i="7" s="1"/>
  <c r="K2" i="6"/>
  <c r="L2" i="6" s="1"/>
  <c r="M2" i="6" s="1"/>
  <c r="K3" i="5"/>
  <c r="L3" i="5" s="1"/>
  <c r="M3" i="5" s="1"/>
  <c r="K2" i="5"/>
  <c r="L2" i="5" s="1"/>
  <c r="L22" i="4"/>
  <c r="M22" i="4" s="1"/>
  <c r="N22" i="4" s="1"/>
  <c r="L21" i="4"/>
  <c r="L20" i="4"/>
  <c r="M20" i="4" s="1"/>
  <c r="L19" i="4"/>
  <c r="L18" i="4"/>
  <c r="L17" i="4"/>
  <c r="M17" i="4" s="1"/>
  <c r="N17" i="4" s="1"/>
  <c r="L16" i="4"/>
  <c r="L15" i="4"/>
  <c r="L14" i="4"/>
  <c r="M14" i="4" s="1"/>
  <c r="N14" i="4" s="1"/>
  <c r="L13" i="4"/>
  <c r="L12" i="4"/>
  <c r="M12" i="4" s="1"/>
  <c r="L11" i="4"/>
  <c r="L10" i="4"/>
  <c r="L9" i="4"/>
  <c r="M9" i="4" s="1"/>
  <c r="N9" i="4" s="1"/>
  <c r="L8" i="4"/>
  <c r="L7" i="4"/>
  <c r="L6" i="4"/>
  <c r="M6" i="4" s="1"/>
  <c r="N6" i="4" s="1"/>
  <c r="L5" i="4"/>
  <c r="L4" i="4"/>
  <c r="M4" i="4" s="1"/>
  <c r="L3" i="4"/>
  <c r="M3" i="4" s="1"/>
  <c r="N3" i="4" s="1"/>
  <c r="L2" i="4"/>
  <c r="M3" i="7" l="1"/>
  <c r="N3" i="7" s="1"/>
  <c r="N4" i="7"/>
  <c r="M2" i="5"/>
  <c r="N4" i="4"/>
  <c r="M7" i="4"/>
  <c r="N7" i="4" s="1"/>
  <c r="N12" i="4"/>
  <c r="M15" i="4"/>
  <c r="N15" i="4" s="1"/>
  <c r="N20" i="4"/>
  <c r="M2" i="4"/>
  <c r="N2" i="4" s="1"/>
  <c r="M18" i="4"/>
  <c r="N18" i="4" s="1"/>
  <c r="M10" i="4"/>
  <c r="N10" i="4" s="1"/>
  <c r="M5" i="4"/>
  <c r="N5" i="4" s="1"/>
  <c r="M13" i="4"/>
  <c r="N13" i="4" s="1"/>
  <c r="M21" i="4"/>
  <c r="N21" i="4" s="1"/>
  <c r="M8" i="4"/>
  <c r="N8" i="4" s="1"/>
  <c r="M16" i="4"/>
  <c r="N16" i="4" s="1"/>
  <c r="M11" i="4"/>
  <c r="N11" i="4" s="1"/>
  <c r="M19" i="4"/>
  <c r="N19" i="4" s="1"/>
</calcChain>
</file>

<file path=xl/sharedStrings.xml><?xml version="1.0" encoding="utf-8"?>
<sst xmlns="http://schemas.openxmlformats.org/spreadsheetml/2006/main" count="75" uniqueCount="46">
  <si>
    <t>SR</t>
  </si>
  <si>
    <t>Total</t>
  </si>
  <si>
    <t>CHANNEL CODE</t>
  </si>
  <si>
    <t>RSO
নিচের টাকা নিবেন</t>
  </si>
  <si>
    <r>
      <t xml:space="preserve">AIT </t>
    </r>
    <r>
      <rPr>
        <sz val="12"/>
        <color theme="0"/>
        <rFont val="Calibri"/>
        <family val="2"/>
        <scheme val="minor"/>
      </rPr>
      <t>বাদ জাবে</t>
    </r>
  </si>
  <si>
    <t>RS026710</t>
  </si>
  <si>
    <t>RS026770</t>
  </si>
  <si>
    <t>RS026771</t>
  </si>
  <si>
    <t>RS026790</t>
  </si>
  <si>
    <t>RS026791</t>
  </si>
  <si>
    <t>RS026792</t>
  </si>
  <si>
    <t>RS026793</t>
  </si>
  <si>
    <t>RS026794</t>
  </si>
  <si>
    <t>RS026795</t>
  </si>
  <si>
    <t>RS026810</t>
  </si>
  <si>
    <t>RS026811</t>
  </si>
  <si>
    <t>RS026830</t>
  </si>
  <si>
    <t>RS026831</t>
  </si>
  <si>
    <t>RS026832</t>
  </si>
  <si>
    <t>RS026833</t>
  </si>
  <si>
    <t>RS026834</t>
  </si>
  <si>
    <t>RS026835</t>
  </si>
  <si>
    <t>RS026836</t>
  </si>
  <si>
    <t>RS026837</t>
  </si>
  <si>
    <t>RS026838</t>
  </si>
  <si>
    <t>RS026839</t>
  </si>
  <si>
    <t>TMO/CM</t>
  </si>
  <si>
    <t>Name</t>
  </si>
  <si>
    <t>Anis</t>
  </si>
  <si>
    <t>Harun</t>
  </si>
  <si>
    <t>Torikul</t>
  </si>
  <si>
    <t>Mamun</t>
  </si>
  <si>
    <t>Shera 7 Days</t>
  </si>
  <si>
    <t>Incentive_May21</t>
  </si>
  <si>
    <t>Gross Add_Apr21</t>
  </si>
  <si>
    <t>Recharge_Data_Voice_Mix Bundl_Apr21</t>
  </si>
  <si>
    <t>deno Drive BDT 399_2nd to 3rd Jun21</t>
  </si>
  <si>
    <t>Gross Add_May21</t>
  </si>
  <si>
    <t>Drive_BDT 399_499_8th and 9th Jun21</t>
  </si>
  <si>
    <t>Deno Campaign_BDT 498_17th Jun21</t>
  </si>
  <si>
    <t>RSO Campaign deno Drive_22nd Jun21</t>
  </si>
  <si>
    <t>RSO Deno Campaign Rajshahi BDT 399_27th Jun21</t>
  </si>
  <si>
    <t> RSO Deno Campaign_28th to 29th Jun21</t>
  </si>
  <si>
    <t> RSO Supervisor Campaign Recharge_Data_Voice_Mix Bundl_May21</t>
  </si>
  <si>
    <t>EID Bonanza</t>
  </si>
  <si>
    <t>Eid 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</si>
</sst>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7" workbookViewId="0">
      <selection activeCell="D23" sqref="D23:J23"/>
    </sheetView>
  </sheetViews>
  <sheetFormatPr defaultRowHeight="15" x14ac:dyDescent="0.25"/>
  <cols>
    <col min="1" max="1" width="14.85546875" bestFit="1" customWidth="1"/>
    <col min="2" max="2" width="11" bestFit="1" customWidth="1"/>
    <col min="4" max="4" width="10.140625" customWidth="1"/>
  </cols>
  <sheetData>
    <row r="1" spans="1:26" ht="80.25" customHeight="1" x14ac:dyDescent="0.25">
      <c r="A1" s="1" t="s">
        <v>2</v>
      </c>
      <c r="B1" s="2" t="s">
        <v>0</v>
      </c>
      <c r="C1" s="3" t="s">
        <v>32</v>
      </c>
      <c r="D1" s="3" t="s">
        <v>36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44</v>
      </c>
      <c r="K1" s="3"/>
      <c r="L1" s="4" t="s">
        <v>1</v>
      </c>
      <c r="M1" s="7" t="s">
        <v>4</v>
      </c>
      <c r="N1" s="8" t="s">
        <v>3</v>
      </c>
      <c r="O1" s="3"/>
      <c r="P1" s="3"/>
      <c r="Q1" s="3"/>
      <c r="R1" s="3"/>
      <c r="S1" s="3"/>
      <c r="T1" s="3"/>
      <c r="U1" s="3"/>
      <c r="V1" s="3"/>
      <c r="W1" s="3"/>
      <c r="X1" s="4" t="s">
        <v>1</v>
      </c>
      <c r="Y1" s="7" t="s">
        <v>4</v>
      </c>
      <c r="Z1" s="8" t="s">
        <v>3</v>
      </c>
    </row>
    <row r="2" spans="1:26" x14ac:dyDescent="0.25">
      <c r="A2" s="10" t="s">
        <v>5</v>
      </c>
      <c r="B2" s="5">
        <v>1908446134</v>
      </c>
      <c r="C2" s="6">
        <v>960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150</v>
      </c>
      <c r="J2" s="6">
        <v>2500</v>
      </c>
      <c r="K2" s="6"/>
      <c r="L2" s="6">
        <f>SUM(C2:K2)</f>
        <v>3610</v>
      </c>
      <c r="M2" s="9">
        <f>L2*10%</f>
        <v>361</v>
      </c>
      <c r="N2" s="9">
        <f>L2-M2</f>
        <v>3249</v>
      </c>
      <c r="O2" s="6"/>
      <c r="P2" s="6"/>
      <c r="Q2" s="6"/>
      <c r="R2" s="6"/>
      <c r="S2" s="6"/>
      <c r="T2" s="6"/>
      <c r="U2" s="6"/>
      <c r="V2" s="6"/>
      <c r="W2" s="6"/>
      <c r="X2" s="6">
        <f>SUM(O2:W2)</f>
        <v>0</v>
      </c>
      <c r="Y2" s="9">
        <f>X2*10%</f>
        <v>0</v>
      </c>
      <c r="Z2" s="9">
        <f>X2-Y2</f>
        <v>0</v>
      </c>
    </row>
    <row r="3" spans="1:26" x14ac:dyDescent="0.25">
      <c r="A3" s="10" t="s">
        <v>6</v>
      </c>
      <c r="B3" s="5">
        <v>1908446135</v>
      </c>
      <c r="C3" s="6">
        <v>960</v>
      </c>
      <c r="D3" s="6">
        <v>0</v>
      </c>
      <c r="E3" s="6">
        <v>0</v>
      </c>
      <c r="F3" s="6">
        <v>0</v>
      </c>
      <c r="G3" s="6">
        <v>150</v>
      </c>
      <c r="H3" s="6">
        <v>0</v>
      </c>
      <c r="I3" s="6">
        <v>0</v>
      </c>
      <c r="J3" s="6">
        <v>2500</v>
      </c>
      <c r="K3" s="6"/>
      <c r="L3" s="6">
        <f t="shared" ref="L3:L22" si="0">SUM(C3:K3)</f>
        <v>3610</v>
      </c>
      <c r="M3" s="9">
        <f t="shared" ref="M3:M22" si="1">L3*10%</f>
        <v>361</v>
      </c>
      <c r="N3" s="9">
        <f t="shared" ref="N3:N22" si="2">L3-M3</f>
        <v>3249</v>
      </c>
      <c r="O3" s="6"/>
      <c r="P3" s="6"/>
      <c r="Q3" s="6"/>
      <c r="R3" s="6"/>
      <c r="S3" s="6"/>
      <c r="T3" s="6"/>
      <c r="U3" s="6"/>
      <c r="V3" s="6"/>
      <c r="W3" s="6"/>
      <c r="X3" s="6">
        <f t="shared" ref="X3:X22" si="3">SUM(O3:W3)</f>
        <v>0</v>
      </c>
      <c r="Y3" s="9">
        <f t="shared" ref="Y3:Y22" si="4">X3*10%</f>
        <v>0</v>
      </c>
      <c r="Z3" s="9">
        <f t="shared" ref="Z3:Z22" si="5">X3-Y3</f>
        <v>0</v>
      </c>
    </row>
    <row r="4" spans="1:26" x14ac:dyDescent="0.25">
      <c r="A4" s="10" t="s">
        <v>7</v>
      </c>
      <c r="B4" s="5">
        <v>1908446136</v>
      </c>
      <c r="C4" s="6">
        <v>960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2500</v>
      </c>
      <c r="K4" s="6"/>
      <c r="L4" s="6">
        <f t="shared" si="0"/>
        <v>3460</v>
      </c>
      <c r="M4" s="9">
        <f t="shared" si="1"/>
        <v>346</v>
      </c>
      <c r="N4" s="9">
        <f t="shared" si="2"/>
        <v>3114</v>
      </c>
      <c r="O4" s="6"/>
      <c r="P4" s="6"/>
      <c r="Q4" s="6"/>
      <c r="R4" s="6"/>
      <c r="S4" s="6"/>
      <c r="T4" s="6"/>
      <c r="U4" s="6"/>
      <c r="V4" s="6"/>
      <c r="W4" s="6"/>
      <c r="X4" s="6">
        <f t="shared" si="3"/>
        <v>0</v>
      </c>
      <c r="Y4" s="9">
        <f t="shared" si="4"/>
        <v>0</v>
      </c>
      <c r="Z4" s="9">
        <f t="shared" si="5"/>
        <v>0</v>
      </c>
    </row>
    <row r="5" spans="1:26" x14ac:dyDescent="0.25">
      <c r="A5" s="10" t="s">
        <v>8</v>
      </c>
      <c r="B5" s="5">
        <v>1908446137</v>
      </c>
      <c r="C5" s="6">
        <v>550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2500</v>
      </c>
      <c r="K5" s="6"/>
      <c r="L5" s="6">
        <f t="shared" si="0"/>
        <v>3050</v>
      </c>
      <c r="M5" s="9">
        <f t="shared" si="1"/>
        <v>305</v>
      </c>
      <c r="N5" s="9">
        <f t="shared" si="2"/>
        <v>2745</v>
      </c>
      <c r="O5" s="6"/>
      <c r="P5" s="6"/>
      <c r="Q5" s="6"/>
      <c r="R5" s="6"/>
      <c r="S5" s="6"/>
      <c r="T5" s="6"/>
      <c r="U5" s="6"/>
      <c r="V5" s="6"/>
      <c r="W5" s="6"/>
      <c r="X5" s="6">
        <f t="shared" si="3"/>
        <v>0</v>
      </c>
      <c r="Y5" s="9">
        <f t="shared" si="4"/>
        <v>0</v>
      </c>
      <c r="Z5" s="9">
        <f t="shared" si="5"/>
        <v>0</v>
      </c>
    </row>
    <row r="6" spans="1:26" x14ac:dyDescent="0.25">
      <c r="A6" s="10" t="s">
        <v>9</v>
      </c>
      <c r="B6" s="5">
        <v>1908446138</v>
      </c>
      <c r="C6" s="6">
        <v>250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150</v>
      </c>
      <c r="J6" s="6">
        <v>2500</v>
      </c>
      <c r="K6" s="6"/>
      <c r="L6" s="6">
        <f t="shared" si="0"/>
        <v>2900</v>
      </c>
      <c r="M6" s="9">
        <f t="shared" si="1"/>
        <v>290</v>
      </c>
      <c r="N6" s="9">
        <f t="shared" si="2"/>
        <v>2610</v>
      </c>
      <c r="O6" s="6"/>
      <c r="P6" s="6"/>
      <c r="Q6" s="6"/>
      <c r="R6" s="6"/>
      <c r="S6" s="6"/>
      <c r="T6" s="6"/>
      <c r="U6" s="6"/>
      <c r="V6" s="6"/>
      <c r="W6" s="6"/>
      <c r="X6" s="6">
        <f t="shared" si="3"/>
        <v>0</v>
      </c>
      <c r="Y6" s="9">
        <f t="shared" si="4"/>
        <v>0</v>
      </c>
      <c r="Z6" s="9">
        <f t="shared" si="5"/>
        <v>0</v>
      </c>
    </row>
    <row r="7" spans="1:26" x14ac:dyDescent="0.25">
      <c r="A7" s="10" t="s">
        <v>10</v>
      </c>
      <c r="B7" s="5">
        <v>1908446139</v>
      </c>
      <c r="C7" s="6">
        <v>550</v>
      </c>
      <c r="D7" s="6">
        <v>0</v>
      </c>
      <c r="E7" s="6">
        <v>0</v>
      </c>
      <c r="F7" s="6">
        <v>150</v>
      </c>
      <c r="G7" s="6">
        <v>0</v>
      </c>
      <c r="H7" s="6">
        <v>0</v>
      </c>
      <c r="I7" s="6">
        <v>0</v>
      </c>
      <c r="J7" s="6">
        <v>2500</v>
      </c>
      <c r="K7" s="6"/>
      <c r="L7" s="6">
        <f t="shared" si="0"/>
        <v>3200</v>
      </c>
      <c r="M7" s="9">
        <f t="shared" si="1"/>
        <v>320</v>
      </c>
      <c r="N7" s="9">
        <f t="shared" si="2"/>
        <v>2880</v>
      </c>
      <c r="O7" s="6"/>
      <c r="P7" s="6"/>
      <c r="Q7" s="6"/>
      <c r="R7" s="6"/>
      <c r="S7" s="6"/>
      <c r="T7" s="6"/>
      <c r="U7" s="6"/>
      <c r="V7" s="6"/>
      <c r="W7" s="6"/>
      <c r="X7" s="6">
        <f t="shared" si="3"/>
        <v>0</v>
      </c>
      <c r="Y7" s="9">
        <f t="shared" si="4"/>
        <v>0</v>
      </c>
      <c r="Z7" s="9">
        <f t="shared" si="5"/>
        <v>0</v>
      </c>
    </row>
    <row r="8" spans="1:26" x14ac:dyDescent="0.25">
      <c r="A8" s="10" t="s">
        <v>11</v>
      </c>
      <c r="B8" s="5">
        <v>1908446140</v>
      </c>
      <c r="C8" s="6">
        <v>300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2500</v>
      </c>
      <c r="K8" s="6"/>
      <c r="L8" s="6">
        <f t="shared" si="0"/>
        <v>2800</v>
      </c>
      <c r="M8" s="9">
        <f t="shared" si="1"/>
        <v>280</v>
      </c>
      <c r="N8" s="9">
        <f t="shared" si="2"/>
        <v>2520</v>
      </c>
      <c r="O8" s="6"/>
      <c r="P8" s="6"/>
      <c r="Q8" s="6"/>
      <c r="R8" s="6"/>
      <c r="S8" s="6"/>
      <c r="T8" s="6"/>
      <c r="U8" s="6"/>
      <c r="V8" s="6"/>
      <c r="W8" s="6"/>
      <c r="X8" s="6">
        <f t="shared" si="3"/>
        <v>0</v>
      </c>
      <c r="Y8" s="9">
        <f t="shared" si="4"/>
        <v>0</v>
      </c>
      <c r="Z8" s="9">
        <f t="shared" si="5"/>
        <v>0</v>
      </c>
    </row>
    <row r="9" spans="1:26" x14ac:dyDescent="0.25">
      <c r="A9" s="10" t="s">
        <v>12</v>
      </c>
      <c r="B9" s="5">
        <v>1908446141</v>
      </c>
      <c r="C9" s="6">
        <v>960</v>
      </c>
      <c r="D9" s="6">
        <v>250</v>
      </c>
      <c r="E9" s="6">
        <v>210</v>
      </c>
      <c r="F9" s="6">
        <v>0</v>
      </c>
      <c r="G9" s="6">
        <v>0</v>
      </c>
      <c r="H9" s="6">
        <v>0</v>
      </c>
      <c r="I9" s="6">
        <v>0</v>
      </c>
      <c r="J9" s="6">
        <v>2500</v>
      </c>
      <c r="K9" s="6"/>
      <c r="L9" s="6">
        <f t="shared" si="0"/>
        <v>3920</v>
      </c>
      <c r="M9" s="9">
        <f t="shared" si="1"/>
        <v>392</v>
      </c>
      <c r="N9" s="9">
        <f t="shared" si="2"/>
        <v>3528</v>
      </c>
      <c r="O9" s="6"/>
      <c r="P9" s="6"/>
      <c r="Q9" s="6"/>
      <c r="R9" s="6"/>
      <c r="S9" s="6"/>
      <c r="T9" s="6"/>
      <c r="U9" s="6"/>
      <c r="V9" s="6"/>
      <c r="W9" s="6"/>
      <c r="X9" s="6">
        <f t="shared" si="3"/>
        <v>0</v>
      </c>
      <c r="Y9" s="9">
        <f t="shared" si="4"/>
        <v>0</v>
      </c>
      <c r="Z9" s="9">
        <f t="shared" si="5"/>
        <v>0</v>
      </c>
    </row>
    <row r="10" spans="1:26" x14ac:dyDescent="0.25">
      <c r="A10" s="10" t="s">
        <v>13</v>
      </c>
      <c r="B10" s="5">
        <v>1908446142</v>
      </c>
      <c r="C10" s="6">
        <v>960</v>
      </c>
      <c r="D10" s="6">
        <v>268</v>
      </c>
      <c r="E10" s="6">
        <v>210</v>
      </c>
      <c r="F10" s="6">
        <v>0</v>
      </c>
      <c r="G10" s="6">
        <v>0</v>
      </c>
      <c r="H10" s="6">
        <v>0</v>
      </c>
      <c r="I10" s="6">
        <v>0</v>
      </c>
      <c r="J10" s="6">
        <v>2500</v>
      </c>
      <c r="K10" s="6"/>
      <c r="L10" s="6">
        <f t="shared" si="0"/>
        <v>3938</v>
      </c>
      <c r="M10" s="9">
        <f t="shared" si="1"/>
        <v>393.8</v>
      </c>
      <c r="N10" s="9">
        <f t="shared" si="2"/>
        <v>3544.2</v>
      </c>
      <c r="O10" s="6"/>
      <c r="P10" s="6"/>
      <c r="Q10" s="6"/>
      <c r="R10" s="6"/>
      <c r="S10" s="6"/>
      <c r="T10" s="6"/>
      <c r="U10" s="6"/>
      <c r="V10" s="6"/>
      <c r="W10" s="6"/>
      <c r="X10" s="6">
        <f t="shared" si="3"/>
        <v>0</v>
      </c>
      <c r="Y10" s="9">
        <f t="shared" si="4"/>
        <v>0</v>
      </c>
      <c r="Z10" s="9">
        <f t="shared" si="5"/>
        <v>0</v>
      </c>
    </row>
    <row r="11" spans="1:26" x14ac:dyDescent="0.25">
      <c r="A11" s="10" t="s">
        <v>14</v>
      </c>
      <c r="B11" s="5">
        <v>1908446143</v>
      </c>
      <c r="C11" s="6">
        <v>960</v>
      </c>
      <c r="D11" s="6">
        <v>262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2500</v>
      </c>
      <c r="K11" s="6"/>
      <c r="L11" s="6">
        <f t="shared" si="0"/>
        <v>3722</v>
      </c>
      <c r="M11" s="9">
        <f t="shared" si="1"/>
        <v>372.20000000000005</v>
      </c>
      <c r="N11" s="9">
        <f t="shared" si="2"/>
        <v>3349.8</v>
      </c>
      <c r="O11" s="6"/>
      <c r="P11" s="6"/>
      <c r="Q11" s="6"/>
      <c r="R11" s="6"/>
      <c r="S11" s="6"/>
      <c r="T11" s="6"/>
      <c r="U11" s="6"/>
      <c r="V11" s="6"/>
      <c r="W11" s="6"/>
      <c r="X11" s="6">
        <f t="shared" si="3"/>
        <v>0</v>
      </c>
      <c r="Y11" s="9">
        <f t="shared" si="4"/>
        <v>0</v>
      </c>
      <c r="Z11" s="9">
        <f t="shared" si="5"/>
        <v>0</v>
      </c>
    </row>
    <row r="12" spans="1:26" x14ac:dyDescent="0.25">
      <c r="A12" s="10" t="s">
        <v>15</v>
      </c>
      <c r="B12" s="13">
        <v>1908446144</v>
      </c>
      <c r="C12" s="6">
        <v>960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2500</v>
      </c>
      <c r="K12" s="6"/>
      <c r="L12" s="6">
        <f t="shared" si="0"/>
        <v>3460</v>
      </c>
      <c r="M12" s="9">
        <f t="shared" si="1"/>
        <v>346</v>
      </c>
      <c r="N12" s="9">
        <f t="shared" si="2"/>
        <v>3114</v>
      </c>
      <c r="O12" s="6"/>
      <c r="P12" s="6"/>
      <c r="Q12" s="6"/>
      <c r="R12" s="6"/>
      <c r="S12" s="6"/>
      <c r="T12" s="6"/>
      <c r="U12" s="6"/>
      <c r="V12" s="6"/>
      <c r="W12" s="6"/>
      <c r="X12" s="6">
        <f t="shared" si="3"/>
        <v>0</v>
      </c>
      <c r="Y12" s="9">
        <f t="shared" si="4"/>
        <v>0</v>
      </c>
      <c r="Z12" s="9">
        <f t="shared" si="5"/>
        <v>0</v>
      </c>
    </row>
    <row r="13" spans="1:26" x14ac:dyDescent="0.25">
      <c r="A13" s="10" t="s">
        <v>16</v>
      </c>
      <c r="B13" s="13">
        <v>1908446145</v>
      </c>
      <c r="C13" s="6">
        <v>500</v>
      </c>
      <c r="D13" s="6">
        <v>0</v>
      </c>
      <c r="E13" s="6">
        <v>210</v>
      </c>
      <c r="F13" s="6">
        <v>150</v>
      </c>
      <c r="G13" s="6">
        <v>0</v>
      </c>
      <c r="H13" s="6">
        <v>0</v>
      </c>
      <c r="I13" s="6">
        <v>0</v>
      </c>
      <c r="J13" s="6">
        <v>2500</v>
      </c>
      <c r="K13" s="6"/>
      <c r="L13" s="6">
        <f t="shared" si="0"/>
        <v>3360</v>
      </c>
      <c r="M13" s="9">
        <f t="shared" si="1"/>
        <v>336</v>
      </c>
      <c r="N13" s="9">
        <f t="shared" si="2"/>
        <v>3024</v>
      </c>
      <c r="O13" s="6"/>
      <c r="P13" s="6"/>
      <c r="Q13" s="6"/>
      <c r="R13" s="6"/>
      <c r="S13" s="6"/>
      <c r="T13" s="6"/>
      <c r="U13" s="6"/>
      <c r="V13" s="6"/>
      <c r="W13" s="6"/>
      <c r="X13" s="6">
        <f t="shared" si="3"/>
        <v>0</v>
      </c>
      <c r="Y13" s="9">
        <f t="shared" si="4"/>
        <v>0</v>
      </c>
      <c r="Z13" s="9">
        <f t="shared" si="5"/>
        <v>0</v>
      </c>
    </row>
    <row r="14" spans="1:26" x14ac:dyDescent="0.25">
      <c r="A14" s="10" t="s">
        <v>17</v>
      </c>
      <c r="B14" s="13">
        <v>1908446146</v>
      </c>
      <c r="C14" s="6">
        <v>500</v>
      </c>
      <c r="D14" s="6">
        <v>0</v>
      </c>
      <c r="E14" s="6">
        <v>200</v>
      </c>
      <c r="F14" s="6">
        <v>0</v>
      </c>
      <c r="G14" s="6">
        <v>0</v>
      </c>
      <c r="H14" s="6">
        <v>0</v>
      </c>
      <c r="I14" s="6">
        <v>0</v>
      </c>
      <c r="J14" s="6">
        <v>2500</v>
      </c>
      <c r="K14" s="6"/>
      <c r="L14" s="6">
        <f t="shared" si="0"/>
        <v>3200</v>
      </c>
      <c r="M14" s="9">
        <f t="shared" si="1"/>
        <v>320</v>
      </c>
      <c r="N14" s="9">
        <f t="shared" si="2"/>
        <v>2880</v>
      </c>
      <c r="O14" s="6"/>
      <c r="P14" s="6"/>
      <c r="Q14" s="6"/>
      <c r="R14" s="6"/>
      <c r="S14" s="6"/>
      <c r="T14" s="6"/>
      <c r="U14" s="6"/>
      <c r="V14" s="6"/>
      <c r="W14" s="6"/>
      <c r="X14" s="6">
        <f t="shared" si="3"/>
        <v>0</v>
      </c>
      <c r="Y14" s="9">
        <f t="shared" si="4"/>
        <v>0</v>
      </c>
      <c r="Z14" s="9">
        <f t="shared" si="5"/>
        <v>0</v>
      </c>
    </row>
    <row r="15" spans="1:26" x14ac:dyDescent="0.25">
      <c r="A15" s="10" t="s">
        <v>18</v>
      </c>
      <c r="B15" s="13">
        <v>1908446147</v>
      </c>
      <c r="C15" s="6">
        <v>250</v>
      </c>
      <c r="D15" s="6">
        <v>0</v>
      </c>
      <c r="E15" s="6">
        <v>250</v>
      </c>
      <c r="F15" s="6">
        <v>0</v>
      </c>
      <c r="G15" s="6">
        <v>150</v>
      </c>
      <c r="H15" s="6">
        <v>0</v>
      </c>
      <c r="I15" s="6">
        <v>150</v>
      </c>
      <c r="J15" s="6">
        <v>2500</v>
      </c>
      <c r="K15" s="6"/>
      <c r="L15" s="6">
        <f t="shared" si="0"/>
        <v>3300</v>
      </c>
      <c r="M15" s="9">
        <f t="shared" si="1"/>
        <v>330</v>
      </c>
      <c r="N15" s="9">
        <f t="shared" si="2"/>
        <v>2970</v>
      </c>
      <c r="O15" s="6"/>
      <c r="P15" s="6"/>
      <c r="Q15" s="6"/>
      <c r="R15" s="6"/>
      <c r="S15" s="6"/>
      <c r="T15" s="6"/>
      <c r="U15" s="6"/>
      <c r="V15" s="6"/>
      <c r="W15" s="6"/>
      <c r="X15" s="6">
        <f t="shared" si="3"/>
        <v>0</v>
      </c>
      <c r="Y15" s="9">
        <f t="shared" si="4"/>
        <v>0</v>
      </c>
      <c r="Z15" s="9">
        <f t="shared" si="5"/>
        <v>0</v>
      </c>
    </row>
    <row r="16" spans="1:26" x14ac:dyDescent="0.25">
      <c r="A16" s="10" t="s">
        <v>19</v>
      </c>
      <c r="B16" s="5">
        <v>1908446148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2500</v>
      </c>
      <c r="K16" s="6"/>
      <c r="L16" s="6">
        <f t="shared" si="0"/>
        <v>2500</v>
      </c>
      <c r="M16" s="9">
        <f t="shared" si="1"/>
        <v>250</v>
      </c>
      <c r="N16" s="9">
        <f t="shared" si="2"/>
        <v>2250</v>
      </c>
      <c r="O16" s="6"/>
      <c r="P16" s="6"/>
      <c r="Q16" s="6"/>
      <c r="R16" s="6"/>
      <c r="S16" s="6"/>
      <c r="T16" s="6"/>
      <c r="U16" s="6"/>
      <c r="V16" s="6"/>
      <c r="W16" s="6"/>
      <c r="X16" s="6">
        <f t="shared" si="3"/>
        <v>0</v>
      </c>
      <c r="Y16" s="9">
        <f t="shared" si="4"/>
        <v>0</v>
      </c>
      <c r="Z16" s="9">
        <f t="shared" si="5"/>
        <v>0</v>
      </c>
    </row>
    <row r="17" spans="1:26" x14ac:dyDescent="0.25">
      <c r="A17" s="10" t="s">
        <v>20</v>
      </c>
      <c r="B17" s="5">
        <v>1908446149</v>
      </c>
      <c r="C17" s="6">
        <v>500</v>
      </c>
      <c r="D17" s="6">
        <v>250</v>
      </c>
      <c r="E17" s="6">
        <v>210</v>
      </c>
      <c r="F17" s="6">
        <v>0</v>
      </c>
      <c r="G17" s="6">
        <v>150</v>
      </c>
      <c r="H17" s="6">
        <v>0</v>
      </c>
      <c r="I17" s="6">
        <v>0</v>
      </c>
      <c r="J17" s="6">
        <v>2500</v>
      </c>
      <c r="K17" s="6"/>
      <c r="L17" s="6">
        <f t="shared" si="0"/>
        <v>3610</v>
      </c>
      <c r="M17" s="9">
        <f t="shared" si="1"/>
        <v>361</v>
      </c>
      <c r="N17" s="9">
        <f t="shared" si="2"/>
        <v>3249</v>
      </c>
      <c r="O17" s="6"/>
      <c r="P17" s="6"/>
      <c r="Q17" s="6"/>
      <c r="R17" s="6"/>
      <c r="S17" s="6"/>
      <c r="T17" s="6"/>
      <c r="U17" s="6"/>
      <c r="V17" s="6"/>
      <c r="W17" s="6"/>
      <c r="X17" s="6">
        <f t="shared" si="3"/>
        <v>0</v>
      </c>
      <c r="Y17" s="9">
        <f t="shared" si="4"/>
        <v>0</v>
      </c>
      <c r="Z17" s="9">
        <f t="shared" si="5"/>
        <v>0</v>
      </c>
    </row>
    <row r="18" spans="1:26" x14ac:dyDescent="0.25">
      <c r="A18" s="10" t="s">
        <v>21</v>
      </c>
      <c r="B18" s="5">
        <v>1908446150</v>
      </c>
      <c r="C18" s="6">
        <v>960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2500</v>
      </c>
      <c r="K18" s="6"/>
      <c r="L18" s="6">
        <f t="shared" si="0"/>
        <v>3460</v>
      </c>
      <c r="M18" s="9">
        <f t="shared" si="1"/>
        <v>346</v>
      </c>
      <c r="N18" s="9">
        <f t="shared" si="2"/>
        <v>3114</v>
      </c>
      <c r="O18" s="6"/>
      <c r="P18" s="6"/>
      <c r="Q18" s="6"/>
      <c r="R18" s="6"/>
      <c r="S18" s="6"/>
      <c r="T18" s="6"/>
      <c r="U18" s="6"/>
      <c r="V18" s="6"/>
      <c r="W18" s="6"/>
      <c r="X18" s="6">
        <f t="shared" si="3"/>
        <v>0</v>
      </c>
      <c r="Y18" s="9">
        <f t="shared" si="4"/>
        <v>0</v>
      </c>
      <c r="Z18" s="9">
        <f t="shared" si="5"/>
        <v>0</v>
      </c>
    </row>
    <row r="19" spans="1:26" x14ac:dyDescent="0.25">
      <c r="A19" s="10" t="s">
        <v>22</v>
      </c>
      <c r="B19" s="5">
        <v>1908446151</v>
      </c>
      <c r="C19" s="6">
        <v>500</v>
      </c>
      <c r="D19" s="6">
        <v>265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2500</v>
      </c>
      <c r="K19" s="6"/>
      <c r="L19" s="6">
        <f t="shared" si="0"/>
        <v>3265</v>
      </c>
      <c r="M19" s="9">
        <f t="shared" si="1"/>
        <v>326.5</v>
      </c>
      <c r="N19" s="9">
        <f t="shared" si="2"/>
        <v>2938.5</v>
      </c>
      <c r="O19" s="6"/>
      <c r="P19" s="6"/>
      <c r="Q19" s="6"/>
      <c r="R19" s="6"/>
      <c r="S19" s="6"/>
      <c r="T19" s="6"/>
      <c r="U19" s="6"/>
      <c r="V19" s="6"/>
      <c r="W19" s="6"/>
      <c r="X19" s="6">
        <f t="shared" si="3"/>
        <v>0</v>
      </c>
      <c r="Y19" s="9">
        <f t="shared" si="4"/>
        <v>0</v>
      </c>
      <c r="Z19" s="9">
        <f t="shared" si="5"/>
        <v>0</v>
      </c>
    </row>
    <row r="20" spans="1:26" x14ac:dyDescent="0.25">
      <c r="A20" s="10" t="s">
        <v>23</v>
      </c>
      <c r="B20" s="5">
        <v>1908446152</v>
      </c>
      <c r="C20" s="6">
        <v>960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2500</v>
      </c>
      <c r="K20" s="6"/>
      <c r="L20" s="6">
        <f t="shared" si="0"/>
        <v>3460</v>
      </c>
      <c r="M20" s="9">
        <f t="shared" si="1"/>
        <v>346</v>
      </c>
      <c r="N20" s="9">
        <f t="shared" si="2"/>
        <v>3114</v>
      </c>
      <c r="O20" s="6"/>
      <c r="P20" s="6"/>
      <c r="Q20" s="6"/>
      <c r="R20" s="6"/>
      <c r="S20" s="6"/>
      <c r="T20" s="6"/>
      <c r="U20" s="6"/>
      <c r="V20" s="6"/>
      <c r="W20" s="6"/>
      <c r="X20" s="6">
        <f t="shared" si="3"/>
        <v>0</v>
      </c>
      <c r="Y20" s="9">
        <f t="shared" si="4"/>
        <v>0</v>
      </c>
      <c r="Z20" s="9">
        <f t="shared" si="5"/>
        <v>0</v>
      </c>
    </row>
    <row r="21" spans="1:26" x14ac:dyDescent="0.25">
      <c r="A21" s="10" t="s">
        <v>24</v>
      </c>
      <c r="B21" s="5">
        <v>1908446153</v>
      </c>
      <c r="C21" s="6">
        <v>250</v>
      </c>
      <c r="D21" s="6">
        <v>0</v>
      </c>
      <c r="E21" s="6">
        <v>0</v>
      </c>
      <c r="F21" s="6">
        <v>0</v>
      </c>
      <c r="G21" s="6">
        <v>150</v>
      </c>
      <c r="H21" s="6">
        <v>0</v>
      </c>
      <c r="I21" s="6">
        <v>0</v>
      </c>
      <c r="J21" s="6">
        <v>2500</v>
      </c>
      <c r="K21" s="6"/>
      <c r="L21" s="6">
        <f t="shared" si="0"/>
        <v>2900</v>
      </c>
      <c r="M21" s="9">
        <f t="shared" si="1"/>
        <v>290</v>
      </c>
      <c r="N21" s="9">
        <f t="shared" si="2"/>
        <v>2610</v>
      </c>
      <c r="O21" s="6"/>
      <c r="P21" s="6"/>
      <c r="Q21" s="6"/>
      <c r="R21" s="6"/>
      <c r="S21" s="6"/>
      <c r="T21" s="6"/>
      <c r="U21" s="6"/>
      <c r="V21" s="6"/>
      <c r="W21" s="6"/>
      <c r="X21" s="6">
        <f t="shared" si="3"/>
        <v>0</v>
      </c>
      <c r="Y21" s="9">
        <f t="shared" si="4"/>
        <v>0</v>
      </c>
      <c r="Z21" s="9">
        <f t="shared" si="5"/>
        <v>0</v>
      </c>
    </row>
    <row r="22" spans="1:26" x14ac:dyDescent="0.25">
      <c r="A22" s="11" t="s">
        <v>25</v>
      </c>
      <c r="B22" s="5">
        <v>1908446154</v>
      </c>
      <c r="C22" s="6">
        <v>960</v>
      </c>
      <c r="D22" s="6">
        <v>262</v>
      </c>
      <c r="E22" s="6">
        <v>210</v>
      </c>
      <c r="F22" s="6">
        <v>150</v>
      </c>
      <c r="G22" s="6">
        <v>150</v>
      </c>
      <c r="H22" s="6">
        <v>250</v>
      </c>
      <c r="I22" s="6">
        <v>150</v>
      </c>
      <c r="J22" s="6">
        <v>2500</v>
      </c>
      <c r="K22" s="6"/>
      <c r="L22" s="6">
        <f t="shared" si="0"/>
        <v>4632</v>
      </c>
      <c r="M22" s="9">
        <f t="shared" si="1"/>
        <v>463.20000000000005</v>
      </c>
      <c r="N22" s="9">
        <f t="shared" si="2"/>
        <v>4168.8</v>
      </c>
      <c r="O22" s="6"/>
      <c r="P22" s="6"/>
      <c r="Q22" s="6"/>
      <c r="R22" s="6"/>
      <c r="S22" s="6"/>
      <c r="T22" s="6"/>
      <c r="U22" s="6"/>
      <c r="V22" s="6"/>
      <c r="W22" s="6"/>
      <c r="X22" s="6">
        <f t="shared" si="3"/>
        <v>0</v>
      </c>
      <c r="Y22" s="9">
        <f t="shared" si="4"/>
        <v>0</v>
      </c>
      <c r="Z22" s="9">
        <f t="shared" si="5"/>
        <v>0</v>
      </c>
    </row>
    <row r="23" spans="1:26" x14ac:dyDescent="0.25">
      <c r="C23">
        <f>SUM(C2:C22)</f>
        <v>13750</v>
      </c>
      <c r="D23">
        <f t="shared" ref="D23:N23" si="6">SUM(D2:D22)</f>
        <v>1557</v>
      </c>
      <c r="E23">
        <f t="shared" si="6"/>
        <v>1500</v>
      </c>
      <c r="F23">
        <f t="shared" si="6"/>
        <v>450</v>
      </c>
      <c r="G23">
        <f t="shared" si="6"/>
        <v>750</v>
      </c>
      <c r="H23">
        <f t="shared" si="6"/>
        <v>250</v>
      </c>
      <c r="I23">
        <f t="shared" si="6"/>
        <v>600</v>
      </c>
      <c r="J23">
        <f t="shared" si="6"/>
        <v>52500</v>
      </c>
      <c r="K23">
        <f t="shared" si="6"/>
        <v>0</v>
      </c>
      <c r="L23">
        <f t="shared" si="6"/>
        <v>71357</v>
      </c>
      <c r="M23">
        <f t="shared" si="6"/>
        <v>7135.7</v>
      </c>
      <c r="N23">
        <f t="shared" si="6"/>
        <v>64221.3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F2" sqref="F2:F3"/>
    </sheetView>
  </sheetViews>
  <sheetFormatPr defaultRowHeight="15" x14ac:dyDescent="0.25"/>
  <cols>
    <col min="1" max="1" width="11" bestFit="1" customWidth="1"/>
  </cols>
  <sheetData>
    <row r="1" spans="1:25" ht="165" x14ac:dyDescent="0.25">
      <c r="A1" s="2" t="s">
        <v>0</v>
      </c>
      <c r="B1" s="3" t="s">
        <v>32</v>
      </c>
      <c r="C1" s="3" t="s">
        <v>34</v>
      </c>
      <c r="D1" s="3" t="s">
        <v>35</v>
      </c>
      <c r="E1" s="3" t="s">
        <v>37</v>
      </c>
      <c r="F1" s="3" t="s">
        <v>43</v>
      </c>
      <c r="G1" s="3" t="s">
        <v>45</v>
      </c>
      <c r="H1" s="3"/>
      <c r="I1" s="3"/>
      <c r="J1" s="3"/>
      <c r="K1" s="4" t="s">
        <v>1</v>
      </c>
      <c r="L1" s="7" t="s">
        <v>4</v>
      </c>
      <c r="M1" s="8" t="s">
        <v>3</v>
      </c>
      <c r="N1" s="3"/>
      <c r="O1" s="3"/>
      <c r="P1" s="3"/>
      <c r="Q1" s="3"/>
      <c r="R1" s="3"/>
      <c r="S1" s="3"/>
      <c r="T1" s="3"/>
      <c r="U1" s="3"/>
      <c r="V1" s="3"/>
      <c r="W1" s="4" t="s">
        <v>1</v>
      </c>
      <c r="X1" s="7" t="s">
        <v>4</v>
      </c>
      <c r="Y1" s="8" t="s">
        <v>3</v>
      </c>
    </row>
    <row r="2" spans="1:25" x14ac:dyDescent="0.25">
      <c r="A2" s="5">
        <v>1933208082</v>
      </c>
      <c r="B2" s="6">
        <v>1080</v>
      </c>
      <c r="C2" s="6">
        <v>1800</v>
      </c>
      <c r="D2" s="6">
        <v>2720</v>
      </c>
      <c r="E2" s="6">
        <v>1800</v>
      </c>
      <c r="F2" s="6">
        <v>2040</v>
      </c>
      <c r="G2" s="6">
        <v>3500</v>
      </c>
      <c r="H2" s="6"/>
      <c r="I2" s="6"/>
      <c r="J2" s="6"/>
      <c r="K2" s="6">
        <f>SUM(B2:J2)</f>
        <v>12940</v>
      </c>
      <c r="L2" s="9">
        <f>K2*10%</f>
        <v>1294</v>
      </c>
      <c r="M2" s="9">
        <f>K2-L2</f>
        <v>11646</v>
      </c>
      <c r="N2" s="6"/>
      <c r="O2" s="6"/>
      <c r="P2" s="6"/>
      <c r="Q2" s="6"/>
      <c r="R2" s="6"/>
      <c r="S2" s="6"/>
      <c r="T2" s="6"/>
      <c r="U2" s="6"/>
      <c r="V2" s="6"/>
      <c r="W2" s="6">
        <f>SUM(N2:V2)</f>
        <v>0</v>
      </c>
      <c r="X2" s="9">
        <f>W2*10%</f>
        <v>0</v>
      </c>
      <c r="Y2" s="9">
        <f>W2-X2</f>
        <v>0</v>
      </c>
    </row>
    <row r="3" spans="1:25" x14ac:dyDescent="0.25">
      <c r="A3" s="5">
        <v>1974009597</v>
      </c>
      <c r="B3" s="6">
        <v>600</v>
      </c>
      <c r="C3" s="6"/>
      <c r="D3" s="6">
        <v>3859</v>
      </c>
      <c r="E3" s="6"/>
      <c r="F3" s="6">
        <v>2100</v>
      </c>
      <c r="G3" s="6">
        <v>3500</v>
      </c>
      <c r="H3" s="6"/>
      <c r="I3" s="6"/>
      <c r="J3" s="6"/>
      <c r="K3" s="6">
        <f t="shared" ref="K3" si="0">SUM(B3:J3)</f>
        <v>10059</v>
      </c>
      <c r="L3" s="9">
        <f t="shared" ref="L3" si="1">K3*10%</f>
        <v>1005.9000000000001</v>
      </c>
      <c r="M3" s="9">
        <f t="shared" ref="M3" si="2">K3-L3</f>
        <v>9053.1</v>
      </c>
      <c r="N3" s="6"/>
      <c r="O3" s="6"/>
      <c r="P3" s="6"/>
      <c r="Q3" s="6"/>
      <c r="R3" s="6"/>
      <c r="S3" s="6"/>
      <c r="T3" s="6"/>
      <c r="U3" s="6"/>
      <c r="V3" s="6"/>
      <c r="W3" s="6">
        <f t="shared" ref="W3" si="3">SUM(N3:V3)</f>
        <v>0</v>
      </c>
      <c r="X3" s="9">
        <f t="shared" ref="X3" si="4">W3*10%</f>
        <v>0</v>
      </c>
      <c r="Y3" s="9">
        <f t="shared" ref="Y3" si="5">W3-X3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5" x14ac:dyDescent="0.25"/>
  <cols>
    <col min="1" max="1" width="11" bestFit="1" customWidth="1"/>
  </cols>
  <sheetData>
    <row r="1" spans="1:25" ht="165" x14ac:dyDescent="0.25">
      <c r="A1" s="2" t="s">
        <v>0</v>
      </c>
      <c r="B1" s="3" t="s">
        <v>34</v>
      </c>
      <c r="C1" s="3" t="s">
        <v>35</v>
      </c>
      <c r="D1" s="3" t="s">
        <v>37</v>
      </c>
      <c r="E1" s="3" t="s">
        <v>43</v>
      </c>
      <c r="F1" s="3" t="s">
        <v>45</v>
      </c>
      <c r="G1" s="3"/>
      <c r="H1" s="3"/>
      <c r="I1" s="3"/>
      <c r="J1" s="3"/>
      <c r="K1" s="4" t="s">
        <v>1</v>
      </c>
      <c r="L1" s="7" t="s">
        <v>4</v>
      </c>
      <c r="M1" s="8" t="s">
        <v>3</v>
      </c>
      <c r="N1" s="3"/>
      <c r="O1" s="3"/>
      <c r="P1" s="3"/>
      <c r="Q1" s="3"/>
      <c r="R1" s="3"/>
      <c r="S1" s="3"/>
      <c r="T1" s="3"/>
      <c r="U1" s="3"/>
      <c r="V1" s="3"/>
      <c r="W1" s="4" t="s">
        <v>1</v>
      </c>
      <c r="X1" s="7" t="s">
        <v>4</v>
      </c>
      <c r="Y1" s="8" t="s">
        <v>3</v>
      </c>
    </row>
    <row r="2" spans="1:25" x14ac:dyDescent="0.25">
      <c r="A2" s="5">
        <v>1918667272</v>
      </c>
      <c r="B2" s="6">
        <v>2400</v>
      </c>
      <c r="C2" s="6">
        <v>4550</v>
      </c>
      <c r="D2" s="6">
        <v>2400</v>
      </c>
      <c r="E2" s="6">
        <v>2600</v>
      </c>
      <c r="F2" s="6">
        <v>4500</v>
      </c>
      <c r="G2" s="6"/>
      <c r="H2" s="6"/>
      <c r="I2" s="6"/>
      <c r="J2" s="6"/>
      <c r="K2" s="6">
        <f>SUM(B2:J2)</f>
        <v>16450</v>
      </c>
      <c r="L2" s="9">
        <f>K2*10%</f>
        <v>1645</v>
      </c>
      <c r="M2" s="9">
        <f>K2-L2</f>
        <v>14805</v>
      </c>
      <c r="N2" s="6"/>
      <c r="O2" s="6"/>
      <c r="P2" s="6"/>
      <c r="Q2" s="6"/>
      <c r="R2" s="6"/>
      <c r="S2" s="6"/>
      <c r="T2" s="6"/>
      <c r="U2" s="6"/>
      <c r="V2" s="6"/>
      <c r="W2" s="6">
        <f>SUM(N2:V2)</f>
        <v>0</v>
      </c>
      <c r="X2" s="9">
        <f>W2*10%</f>
        <v>0</v>
      </c>
      <c r="Y2" s="9">
        <f>W2-X2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F16" sqref="F16"/>
    </sheetView>
  </sheetViews>
  <sheetFormatPr defaultRowHeight="15" x14ac:dyDescent="0.25"/>
  <cols>
    <col min="1" max="1" width="11" bestFit="1" customWidth="1"/>
    <col min="2" max="2" width="14" customWidth="1"/>
  </cols>
  <sheetData>
    <row r="1" spans="1:26" ht="60" x14ac:dyDescent="0.25">
      <c r="A1" s="2" t="s">
        <v>26</v>
      </c>
      <c r="B1" s="8" t="s">
        <v>27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4" t="s">
        <v>1</v>
      </c>
      <c r="M1" s="7" t="s">
        <v>4</v>
      </c>
      <c r="N1" s="8" t="s">
        <v>3</v>
      </c>
      <c r="O1" s="3"/>
      <c r="P1" s="3"/>
      <c r="Q1" s="3"/>
      <c r="R1" s="3"/>
      <c r="S1" s="3"/>
      <c r="T1" s="3"/>
      <c r="U1" s="3"/>
      <c r="V1" s="3"/>
      <c r="W1" s="3"/>
      <c r="X1" s="4" t="s">
        <v>1</v>
      </c>
      <c r="Y1" s="7" t="s">
        <v>4</v>
      </c>
      <c r="Z1" s="8" t="s">
        <v>3</v>
      </c>
    </row>
    <row r="2" spans="1:26" ht="15.75" x14ac:dyDescent="0.25">
      <c r="A2" s="5">
        <v>1958041973</v>
      </c>
      <c r="B2" s="12" t="s">
        <v>28</v>
      </c>
      <c r="C2" s="6">
        <v>540</v>
      </c>
      <c r="D2" s="6"/>
      <c r="E2" s="6"/>
      <c r="F2" s="6"/>
      <c r="G2" s="6"/>
      <c r="H2" s="6"/>
      <c r="I2" s="6"/>
      <c r="J2" s="6"/>
      <c r="K2" s="6"/>
      <c r="L2" s="6">
        <f>SUM(C2:K2)</f>
        <v>540</v>
      </c>
      <c r="M2" s="9">
        <f>L2*10%</f>
        <v>54</v>
      </c>
      <c r="N2" s="9">
        <f>L2-M2</f>
        <v>486</v>
      </c>
      <c r="O2" s="6"/>
      <c r="P2" s="6"/>
      <c r="Q2" s="6"/>
      <c r="R2" s="6"/>
      <c r="S2" s="6"/>
      <c r="T2" s="6"/>
      <c r="U2" s="6"/>
      <c r="V2" s="6"/>
      <c r="W2" s="6"/>
      <c r="X2" s="6">
        <f>SUM(O2:W2)</f>
        <v>0</v>
      </c>
      <c r="Y2" s="9">
        <f>X2*10%</f>
        <v>0</v>
      </c>
      <c r="Z2" s="9">
        <f>X2-Y2</f>
        <v>0</v>
      </c>
    </row>
    <row r="3" spans="1:26" ht="15.75" x14ac:dyDescent="0.25">
      <c r="A3" s="5">
        <v>1958041974</v>
      </c>
      <c r="B3" s="12" t="s">
        <v>29</v>
      </c>
      <c r="C3" s="6"/>
      <c r="D3" s="6"/>
      <c r="E3" s="6"/>
      <c r="F3" s="6"/>
      <c r="G3" s="6"/>
      <c r="H3" s="6"/>
      <c r="I3" s="6"/>
      <c r="J3" s="6"/>
      <c r="K3" s="6"/>
      <c r="L3" s="6">
        <f>SUM(C3:K3)</f>
        <v>0</v>
      </c>
      <c r="M3" s="9">
        <f>L3*10%</f>
        <v>0</v>
      </c>
      <c r="N3" s="9">
        <f>L3-M3</f>
        <v>0</v>
      </c>
      <c r="O3" s="6"/>
      <c r="P3" s="6"/>
      <c r="Q3" s="6"/>
      <c r="R3" s="6"/>
      <c r="S3" s="6"/>
      <c r="T3" s="6"/>
      <c r="U3" s="6"/>
      <c r="V3" s="6"/>
      <c r="W3" s="6"/>
      <c r="X3" s="6">
        <f>SUM(O3:W3)</f>
        <v>0</v>
      </c>
      <c r="Y3" s="9">
        <f>X3*10%</f>
        <v>0</v>
      </c>
      <c r="Z3" s="9">
        <f>X3-Y3</f>
        <v>0</v>
      </c>
    </row>
    <row r="4" spans="1:26" ht="15.75" x14ac:dyDescent="0.25">
      <c r="A4" s="5">
        <v>1958041975</v>
      </c>
      <c r="B4" s="12" t="s">
        <v>30</v>
      </c>
      <c r="C4" s="6">
        <v>630</v>
      </c>
      <c r="D4" s="6"/>
      <c r="E4" s="6"/>
      <c r="F4" s="6"/>
      <c r="G4" s="6"/>
      <c r="H4" s="6"/>
      <c r="I4" s="6"/>
      <c r="J4" s="6"/>
      <c r="K4" s="6"/>
      <c r="L4" s="6">
        <f>SUM(C4:K4)</f>
        <v>630</v>
      </c>
      <c r="M4" s="9">
        <f>L4*10%</f>
        <v>63</v>
      </c>
      <c r="N4" s="9">
        <f>L4-M4</f>
        <v>567</v>
      </c>
      <c r="O4" s="6"/>
      <c r="P4" s="6"/>
      <c r="Q4" s="6"/>
      <c r="R4" s="6"/>
      <c r="S4" s="6"/>
      <c r="T4" s="6"/>
      <c r="U4" s="6"/>
      <c r="V4" s="6"/>
      <c r="W4" s="6"/>
      <c r="X4" s="6">
        <f>SUM(O4:W4)</f>
        <v>0</v>
      </c>
      <c r="Y4" s="9">
        <f>X4*10%</f>
        <v>0</v>
      </c>
      <c r="Z4" s="9">
        <f>X4-Y4</f>
        <v>0</v>
      </c>
    </row>
    <row r="5" spans="1:26" ht="15.75" x14ac:dyDescent="0.25">
      <c r="A5" s="5">
        <v>1958041976</v>
      </c>
      <c r="B5" s="12" t="s">
        <v>31</v>
      </c>
      <c r="C5" s="6">
        <v>1170</v>
      </c>
      <c r="D5" s="6"/>
      <c r="E5" s="6"/>
      <c r="F5" s="6"/>
      <c r="G5" s="6"/>
      <c r="H5" s="6"/>
      <c r="I5" s="6"/>
      <c r="J5" s="6"/>
      <c r="K5" s="6"/>
      <c r="L5" s="6">
        <f t="shared" ref="L5" si="0">SUM(C5:K5)</f>
        <v>1170</v>
      </c>
      <c r="M5" s="9">
        <f t="shared" ref="M5" si="1">L5*10%</f>
        <v>117</v>
      </c>
      <c r="N5" s="9">
        <f t="shared" ref="N5" si="2">L5-M5</f>
        <v>1053</v>
      </c>
      <c r="O5" s="6"/>
      <c r="P5" s="6"/>
      <c r="Q5" s="6"/>
      <c r="R5" s="6"/>
      <c r="S5" s="6"/>
      <c r="T5" s="6"/>
      <c r="U5" s="6"/>
      <c r="V5" s="6"/>
      <c r="W5" s="6"/>
      <c r="X5" s="6">
        <f t="shared" ref="X5" si="3">SUM(O5:W5)</f>
        <v>0</v>
      </c>
      <c r="Y5" s="9">
        <f t="shared" ref="Y5" si="4">X5*10%</f>
        <v>0</v>
      </c>
      <c r="Z5" s="9">
        <f t="shared" ref="Z5" si="5">X5-Y5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NAT08</vt:lpstr>
      <vt:lpstr>Sup NAT08</vt:lpstr>
      <vt:lpstr>Manager NAT08</vt:lpstr>
      <vt:lpstr>Merchandising 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Khair Md Mesbule Huq</dc:creator>
  <cp:lastModifiedBy>Windows User</cp:lastModifiedBy>
  <dcterms:created xsi:type="dcterms:W3CDTF">2019-08-26T07:30:34Z</dcterms:created>
  <dcterms:modified xsi:type="dcterms:W3CDTF">2021-07-20T12:59:00Z</dcterms:modified>
</cp:coreProperties>
</file>