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N15" i="33" s="1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M9" i="33" s="1"/>
  <c r="S9" i="33" s="1"/>
  <c r="T9" i="33" s="1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8" i="3" l="1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R18" i="33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O24" i="33"/>
  <c r="N20" i="33"/>
  <c r="O18" i="33"/>
  <c r="O10" i="33"/>
  <c r="D28" i="33"/>
  <c r="D29" i="33" s="1"/>
  <c r="O26" i="33"/>
  <c r="M7" i="33"/>
  <c r="S7" i="33" s="1"/>
  <c r="T7" i="33" s="1"/>
  <c r="N7" i="33"/>
  <c r="R9" i="33"/>
  <c r="R13" i="33"/>
  <c r="R15" i="33"/>
  <c r="R19" i="33"/>
  <c r="R21" i="33"/>
  <c r="R23" i="33"/>
  <c r="R27" i="33"/>
  <c r="S8" i="33"/>
  <c r="T8" i="33" s="1"/>
  <c r="O9" i="33"/>
  <c r="S10" i="33"/>
  <c r="T10" i="33" s="1"/>
  <c r="O15" i="33"/>
  <c r="S18" i="33"/>
  <c r="T18" i="33" s="1"/>
  <c r="O21" i="33"/>
  <c r="O23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7" i="33" l="1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sharedStrings.xml><?xml version="1.0" encoding="utf-8"?>
<sst xmlns="http://schemas.openxmlformats.org/spreadsheetml/2006/main" count="1503" uniqueCount="53">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</sst>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581471</v>
      </c>
      <c r="E4" s="2">
        <f>'9'!E29</f>
        <v>4290</v>
      </c>
      <c r="F4" s="2">
        <f>'9'!F29</f>
        <v>12830</v>
      </c>
      <c r="G4" s="2">
        <f>'9'!G29</f>
        <v>0</v>
      </c>
      <c r="H4" s="2">
        <f>'9'!H29</f>
        <v>9950</v>
      </c>
      <c r="I4" s="2">
        <f>'9'!I29</f>
        <v>401</v>
      </c>
      <c r="J4" s="2">
        <f>'9'!J29</f>
        <v>147</v>
      </c>
      <c r="K4" s="2">
        <f>'9'!K29</f>
        <v>145</v>
      </c>
      <c r="L4" s="2">
        <f>'9'!L29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581471</v>
      </c>
      <c r="E4" s="2">
        <f>'10'!E29</f>
        <v>4290</v>
      </c>
      <c r="F4" s="2">
        <f>'10'!F29</f>
        <v>12830</v>
      </c>
      <c r="G4" s="2">
        <f>'10'!G29</f>
        <v>0</v>
      </c>
      <c r="H4" s="2">
        <f>'10'!H29</f>
        <v>9950</v>
      </c>
      <c r="I4" s="2">
        <f>'10'!I29</f>
        <v>401</v>
      </c>
      <c r="J4" s="2">
        <f>'10'!J29</f>
        <v>147</v>
      </c>
      <c r="K4" s="2">
        <f>'10'!K29</f>
        <v>145</v>
      </c>
      <c r="L4" s="2">
        <f>'10'!L29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581471</v>
      </c>
      <c r="E4" s="2">
        <f>'11'!E29</f>
        <v>4290</v>
      </c>
      <c r="F4" s="2">
        <f>'11'!F29</f>
        <v>12830</v>
      </c>
      <c r="G4" s="2">
        <f>'11'!G29</f>
        <v>0</v>
      </c>
      <c r="H4" s="2">
        <f>'11'!H29</f>
        <v>9950</v>
      </c>
      <c r="I4" s="2">
        <f>'11'!I29</f>
        <v>401</v>
      </c>
      <c r="J4" s="2">
        <f>'11'!J29</f>
        <v>147</v>
      </c>
      <c r="K4" s="2">
        <f>'11'!K29</f>
        <v>145</v>
      </c>
      <c r="L4" s="2">
        <f>'11'!L29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581471</v>
      </c>
      <c r="E4" s="2">
        <f>'12'!E29</f>
        <v>4290</v>
      </c>
      <c r="F4" s="2">
        <f>'12'!F29</f>
        <v>12830</v>
      </c>
      <c r="G4" s="2">
        <f>'12'!G29</f>
        <v>0</v>
      </c>
      <c r="H4" s="2">
        <f>'12'!H29</f>
        <v>9950</v>
      </c>
      <c r="I4" s="2">
        <f>'12'!I29</f>
        <v>401</v>
      </c>
      <c r="J4" s="2">
        <f>'12'!J29</f>
        <v>147</v>
      </c>
      <c r="K4" s="2">
        <f>'12'!K29</f>
        <v>145</v>
      </c>
      <c r="L4" s="2">
        <f>'12'!L29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581471</v>
      </c>
      <c r="E4" s="2">
        <f>'13'!E29</f>
        <v>4290</v>
      </c>
      <c r="F4" s="2">
        <f>'13'!F29</f>
        <v>12830</v>
      </c>
      <c r="G4" s="2">
        <f>'13'!G29</f>
        <v>0</v>
      </c>
      <c r="H4" s="2">
        <f>'13'!H29</f>
        <v>9950</v>
      </c>
      <c r="I4" s="2">
        <f>'13'!I29</f>
        <v>401</v>
      </c>
      <c r="J4" s="2">
        <f>'13'!J29</f>
        <v>147</v>
      </c>
      <c r="K4" s="2">
        <f>'13'!K29</f>
        <v>145</v>
      </c>
      <c r="L4" s="2">
        <f>'13'!L29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581471</v>
      </c>
      <c r="E4" s="2">
        <f>'14'!E29</f>
        <v>4290</v>
      </c>
      <c r="F4" s="2">
        <f>'14'!F29</f>
        <v>12830</v>
      </c>
      <c r="G4" s="2">
        <f>'14'!G29</f>
        <v>0</v>
      </c>
      <c r="H4" s="2">
        <f>'14'!H29</f>
        <v>9950</v>
      </c>
      <c r="I4" s="2">
        <f>'14'!I29</f>
        <v>401</v>
      </c>
      <c r="J4" s="2">
        <f>'14'!J29</f>
        <v>147</v>
      </c>
      <c r="K4" s="2">
        <f>'14'!K29</f>
        <v>145</v>
      </c>
      <c r="L4" s="2">
        <f>'14'!L29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581471</v>
      </c>
      <c r="E4" s="2">
        <f>'15'!E29</f>
        <v>4290</v>
      </c>
      <c r="F4" s="2">
        <f>'15'!F29</f>
        <v>12830</v>
      </c>
      <c r="G4" s="2">
        <f>'15'!G29</f>
        <v>0</v>
      </c>
      <c r="H4" s="2">
        <f>'15'!H29</f>
        <v>9950</v>
      </c>
      <c r="I4" s="2">
        <f>'15'!I29</f>
        <v>401</v>
      </c>
      <c r="J4" s="2">
        <f>'15'!J29</f>
        <v>147</v>
      </c>
      <c r="K4" s="2">
        <f>'15'!K29</f>
        <v>145</v>
      </c>
      <c r="L4" s="2">
        <f>'15'!L29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581471</v>
      </c>
      <c r="E4" s="2">
        <f>'16'!E29</f>
        <v>4290</v>
      </c>
      <c r="F4" s="2">
        <f>'16'!F29</f>
        <v>12830</v>
      </c>
      <c r="G4" s="2">
        <f>'16'!G29</f>
        <v>0</v>
      </c>
      <c r="H4" s="2">
        <f>'16'!H29</f>
        <v>9950</v>
      </c>
      <c r="I4" s="2">
        <f>'16'!I29</f>
        <v>401</v>
      </c>
      <c r="J4" s="2">
        <f>'16'!J29</f>
        <v>147</v>
      </c>
      <c r="K4" s="2">
        <f>'16'!K29</f>
        <v>145</v>
      </c>
      <c r="L4" s="2">
        <f>'16'!L29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581471</v>
      </c>
      <c r="E4" s="2">
        <f>'17'!E29</f>
        <v>4290</v>
      </c>
      <c r="F4" s="2">
        <f>'17'!F29</f>
        <v>12830</v>
      </c>
      <c r="G4" s="2">
        <f>'17'!G29</f>
        <v>0</v>
      </c>
      <c r="H4" s="2">
        <f>'17'!H29</f>
        <v>9950</v>
      </c>
      <c r="I4" s="2">
        <f>'17'!I29</f>
        <v>401</v>
      </c>
      <c r="J4" s="2">
        <f>'17'!J29</f>
        <v>147</v>
      </c>
      <c r="K4" s="2">
        <f>'17'!K29</f>
        <v>145</v>
      </c>
      <c r="L4" s="2">
        <f>'17'!L29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581471</v>
      </c>
      <c r="E4" s="2">
        <f>'18'!E29</f>
        <v>4290</v>
      </c>
      <c r="F4" s="2">
        <f>'18'!F29</f>
        <v>12830</v>
      </c>
      <c r="G4" s="2">
        <f>'18'!G29</f>
        <v>0</v>
      </c>
      <c r="H4" s="2">
        <f>'18'!H29</f>
        <v>9950</v>
      </c>
      <c r="I4" s="2">
        <f>'18'!I29</f>
        <v>401</v>
      </c>
      <c r="J4" s="2">
        <f>'18'!J29</f>
        <v>147</v>
      </c>
      <c r="K4" s="2">
        <f>'18'!K29</f>
        <v>145</v>
      </c>
      <c r="L4" s="2">
        <f>'18'!L29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581471</v>
      </c>
      <c r="E4" s="2">
        <f>'19'!E29</f>
        <v>4290</v>
      </c>
      <c r="F4" s="2">
        <f>'19'!F29</f>
        <v>12830</v>
      </c>
      <c r="G4" s="2">
        <f>'19'!G29</f>
        <v>0</v>
      </c>
      <c r="H4" s="2">
        <f>'19'!H29</f>
        <v>9950</v>
      </c>
      <c r="I4" s="2">
        <f>'19'!I29</f>
        <v>401</v>
      </c>
      <c r="J4" s="2">
        <f>'19'!J29</f>
        <v>147</v>
      </c>
      <c r="K4" s="2">
        <f>'19'!K29</f>
        <v>145</v>
      </c>
      <c r="L4" s="2">
        <f>'19'!L29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581471</v>
      </c>
      <c r="E4" s="2">
        <f>'20'!E29</f>
        <v>4290</v>
      </c>
      <c r="F4" s="2">
        <f>'20'!F29</f>
        <v>12830</v>
      </c>
      <c r="G4" s="2">
        <f>'20'!G29</f>
        <v>0</v>
      </c>
      <c r="H4" s="2">
        <f>'20'!H29</f>
        <v>9950</v>
      </c>
      <c r="I4" s="2">
        <f>'20'!I29</f>
        <v>401</v>
      </c>
      <c r="J4" s="2">
        <f>'20'!J29</f>
        <v>147</v>
      </c>
      <c r="K4" s="2">
        <f>'20'!K29</f>
        <v>145</v>
      </c>
      <c r="L4" s="2">
        <f>'20'!L29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581471</v>
      </c>
      <c r="E4" s="2">
        <f>'21'!E29</f>
        <v>4290</v>
      </c>
      <c r="F4" s="2">
        <f>'21'!F29</f>
        <v>12830</v>
      </c>
      <c r="G4" s="2">
        <f>'21'!G29</f>
        <v>0</v>
      </c>
      <c r="H4" s="2">
        <f>'21'!H29</f>
        <v>9950</v>
      </c>
      <c r="I4" s="2">
        <f>'21'!I29</f>
        <v>401</v>
      </c>
      <c r="J4" s="2">
        <f>'21'!J29</f>
        <v>147</v>
      </c>
      <c r="K4" s="2">
        <f>'21'!K29</f>
        <v>145</v>
      </c>
      <c r="L4" s="2">
        <f>'21'!L29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581471</v>
      </c>
      <c r="E4" s="2">
        <f>'22'!E29</f>
        <v>4290</v>
      </c>
      <c r="F4" s="2">
        <f>'22'!F29</f>
        <v>12830</v>
      </c>
      <c r="G4" s="2">
        <f>'22'!G29</f>
        <v>0</v>
      </c>
      <c r="H4" s="2">
        <f>'22'!H29</f>
        <v>9950</v>
      </c>
      <c r="I4" s="2">
        <f>'22'!I29</f>
        <v>401</v>
      </c>
      <c r="J4" s="2">
        <f>'22'!J29</f>
        <v>147</v>
      </c>
      <c r="K4" s="2">
        <f>'22'!K29</f>
        <v>145</v>
      </c>
      <c r="L4" s="2">
        <f>'22'!L29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581471</v>
      </c>
      <c r="E4" s="2">
        <f>'23'!E29</f>
        <v>4290</v>
      </c>
      <c r="F4" s="2">
        <f>'23'!F29</f>
        <v>12830</v>
      </c>
      <c r="G4" s="2">
        <f>'23'!G29</f>
        <v>0</v>
      </c>
      <c r="H4" s="2">
        <f>'23'!H29</f>
        <v>9950</v>
      </c>
      <c r="I4" s="2">
        <f>'23'!I29</f>
        <v>401</v>
      </c>
      <c r="J4" s="2">
        <f>'23'!J29</f>
        <v>147</v>
      </c>
      <c r="K4" s="2">
        <f>'23'!K29</f>
        <v>145</v>
      </c>
      <c r="L4" s="2">
        <f>'23'!L29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581471</v>
      </c>
      <c r="E4" s="2">
        <f>'24'!E29</f>
        <v>4290</v>
      </c>
      <c r="F4" s="2">
        <f>'24'!F29</f>
        <v>12830</v>
      </c>
      <c r="G4" s="2">
        <f>'24'!G29</f>
        <v>0</v>
      </c>
      <c r="H4" s="2">
        <f>'24'!H29</f>
        <v>9950</v>
      </c>
      <c r="I4" s="2">
        <f>'24'!I29</f>
        <v>401</v>
      </c>
      <c r="J4" s="2">
        <f>'24'!J29</f>
        <v>147</v>
      </c>
      <c r="K4" s="2">
        <f>'24'!K29</f>
        <v>145</v>
      </c>
      <c r="L4" s="2">
        <f>'24'!L29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581471</v>
      </c>
      <c r="E4" s="2">
        <f>'25'!E29</f>
        <v>4290</v>
      </c>
      <c r="F4" s="2">
        <f>'25'!F29</f>
        <v>12830</v>
      </c>
      <c r="G4" s="2">
        <f>'25'!G29</f>
        <v>0</v>
      </c>
      <c r="H4" s="2">
        <f>'25'!H29</f>
        <v>9950</v>
      </c>
      <c r="I4" s="2">
        <f>'25'!I29</f>
        <v>401</v>
      </c>
      <c r="J4" s="2">
        <f>'25'!J29</f>
        <v>147</v>
      </c>
      <c r="K4" s="2">
        <f>'25'!K29</f>
        <v>145</v>
      </c>
      <c r="L4" s="2">
        <f>'25'!L29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581471</v>
      </c>
      <c r="E4" s="2">
        <f>'26'!E29</f>
        <v>4290</v>
      </c>
      <c r="F4" s="2">
        <f>'26'!F29</f>
        <v>12830</v>
      </c>
      <c r="G4" s="2">
        <f>'26'!G29</f>
        <v>0</v>
      </c>
      <c r="H4" s="2">
        <f>'26'!H29</f>
        <v>9950</v>
      </c>
      <c r="I4" s="2">
        <f>'26'!I29</f>
        <v>401</v>
      </c>
      <c r="J4" s="2">
        <f>'26'!J29</f>
        <v>147</v>
      </c>
      <c r="K4" s="2">
        <f>'26'!K29</f>
        <v>145</v>
      </c>
      <c r="L4" s="2">
        <f>'26'!L29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581471</v>
      </c>
      <c r="E4" s="2">
        <f>'27'!E29</f>
        <v>4290</v>
      </c>
      <c r="F4" s="2">
        <f>'27'!F29</f>
        <v>12830</v>
      </c>
      <c r="G4" s="2">
        <f>'27'!G29</f>
        <v>0</v>
      </c>
      <c r="H4" s="2">
        <f>'27'!H29</f>
        <v>9950</v>
      </c>
      <c r="I4" s="2">
        <f>'27'!I29</f>
        <v>401</v>
      </c>
      <c r="J4" s="2">
        <f>'27'!J29</f>
        <v>147</v>
      </c>
      <c r="K4" s="2">
        <f>'27'!K29</f>
        <v>145</v>
      </c>
      <c r="L4" s="2">
        <f>'27'!L29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581471</v>
      </c>
      <c r="E4" s="2">
        <f>'28'!E29</f>
        <v>4290</v>
      </c>
      <c r="F4" s="2">
        <f>'28'!F29</f>
        <v>12830</v>
      </c>
      <c r="G4" s="2">
        <f>'28'!G29</f>
        <v>0</v>
      </c>
      <c r="H4" s="2">
        <f>'28'!H29</f>
        <v>9950</v>
      </c>
      <c r="I4" s="2">
        <f>'28'!I29</f>
        <v>401</v>
      </c>
      <c r="J4" s="2">
        <f>'28'!J29</f>
        <v>147</v>
      </c>
      <c r="K4" s="2">
        <f>'28'!K29</f>
        <v>145</v>
      </c>
      <c r="L4" s="2">
        <f>'28'!L29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581471</v>
      </c>
      <c r="E4" s="2">
        <f>'29'!E29</f>
        <v>4290</v>
      </c>
      <c r="F4" s="2">
        <f>'29'!F29</f>
        <v>12830</v>
      </c>
      <c r="G4" s="2">
        <f>'29'!G29</f>
        <v>0</v>
      </c>
      <c r="H4" s="2">
        <f>'29'!H29</f>
        <v>9950</v>
      </c>
      <c r="I4" s="2">
        <f>'29'!I29</f>
        <v>401</v>
      </c>
      <c r="J4" s="2">
        <f>'29'!J29</f>
        <v>147</v>
      </c>
      <c r="K4" s="2">
        <f>'29'!K29</f>
        <v>145</v>
      </c>
      <c r="L4" s="2">
        <f>'29'!L29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581471</v>
      </c>
      <c r="E4" s="2">
        <f>'30'!E29</f>
        <v>4290</v>
      </c>
      <c r="F4" s="2">
        <f>'30'!F29</f>
        <v>12830</v>
      </c>
      <c r="G4" s="2">
        <f>'30'!G29</f>
        <v>0</v>
      </c>
      <c r="H4" s="2">
        <f>'30'!H29</f>
        <v>9950</v>
      </c>
      <c r="I4" s="2">
        <f>'30'!I29</f>
        <v>401</v>
      </c>
      <c r="J4" s="2">
        <f>'30'!J29</f>
        <v>147</v>
      </c>
      <c r="K4" s="2">
        <f>'30'!K29</f>
        <v>145</v>
      </c>
      <c r="L4" s="2">
        <f>'30'!L29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15" sqref="T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212469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29425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31825</v>
      </c>
      <c r="N7" s="24">
        <f>D7+E7*20+F7*10+G7*9+H7*9+I7*191+J7*191+K7*182+L7*100</f>
        <v>32553</v>
      </c>
      <c r="O7" s="25">
        <f>M7*2.75%</f>
        <v>875.1875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220</v>
      </c>
      <c r="R7" s="24">
        <f>M7-(M7*2.75%)+I7*191+J7*191+K7*182+L7*100-Q7</f>
        <v>31457.8125</v>
      </c>
      <c r="S7" s="25">
        <f>M7*0.95%</f>
        <v>302.33749999999998</v>
      </c>
      <c r="T7" s="27">
        <f>S7-Q7</f>
        <v>82.337499999999977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9928</v>
      </c>
      <c r="N8" s="24">
        <f t="shared" ref="N8:N27" si="1">D8+E8*20+F8*10+G8*9+H8*9+I8*191+J8*191+K8*182+L8*100</f>
        <v>11838</v>
      </c>
      <c r="O8" s="25">
        <f t="shared" ref="O8:O27" si="2">M8*2.75%</f>
        <v>273.02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11564.98</v>
      </c>
      <c r="S8" s="25">
        <f t="shared" ref="S8:S27" si="4">M8*0.95%</f>
        <v>94.316000000000003</v>
      </c>
      <c r="T8" s="27">
        <f t="shared" ref="T8:T27" si="5">S8-Q8</f>
        <v>94.316000000000003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26732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31292</v>
      </c>
      <c r="N9" s="24">
        <f t="shared" si="1"/>
        <v>36977</v>
      </c>
      <c r="O9" s="25">
        <f t="shared" si="2"/>
        <v>860.53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230</v>
      </c>
      <c r="R9" s="24">
        <f t="shared" si="3"/>
        <v>35886.47</v>
      </c>
      <c r="S9" s="25">
        <f t="shared" si="4"/>
        <v>297.274</v>
      </c>
      <c r="T9" s="27">
        <f t="shared" si="5"/>
        <v>67.274000000000001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9937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10747</v>
      </c>
      <c r="N10" s="24">
        <f t="shared" si="1"/>
        <v>11702</v>
      </c>
      <c r="O10" s="25">
        <f t="shared" si="2"/>
        <v>295.54250000000002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61</v>
      </c>
      <c r="R10" s="24">
        <f t="shared" si="3"/>
        <v>11345.4575</v>
      </c>
      <c r="S10" s="25">
        <f t="shared" si="4"/>
        <v>102.09649999999999</v>
      </c>
      <c r="T10" s="27">
        <f t="shared" si="5"/>
        <v>41.096499999999992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13546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13726</v>
      </c>
      <c r="N11" s="24">
        <f t="shared" si="1"/>
        <v>15018</v>
      </c>
      <c r="O11" s="25">
        <f t="shared" si="2"/>
        <v>377.46499999999997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117</v>
      </c>
      <c r="R11" s="24">
        <f t="shared" si="3"/>
        <v>14523.535</v>
      </c>
      <c r="S11" s="25">
        <f t="shared" si="4"/>
        <v>130.39699999999999</v>
      </c>
      <c r="T11" s="27">
        <f t="shared" si="5"/>
        <v>13.396999999999991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10151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10151</v>
      </c>
      <c r="N12" s="24">
        <f t="shared" si="1"/>
        <v>26478</v>
      </c>
      <c r="O12" s="25">
        <f t="shared" si="2"/>
        <v>279.15249999999997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66</v>
      </c>
      <c r="R12" s="24">
        <f t="shared" si="3"/>
        <v>26132.8475</v>
      </c>
      <c r="S12" s="25">
        <f t="shared" si="4"/>
        <v>96.4345</v>
      </c>
      <c r="T12" s="27">
        <f t="shared" si="5"/>
        <v>30.4345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11321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11321</v>
      </c>
      <c r="N13" s="24">
        <f t="shared" si="1"/>
        <v>11321</v>
      </c>
      <c r="O13" s="25">
        <f t="shared" si="2"/>
        <v>311.32749999999999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11009.672500000001</v>
      </c>
      <c r="S13" s="25">
        <f t="shared" si="4"/>
        <v>107.54949999999999</v>
      </c>
      <c r="T13" s="27">
        <f t="shared" si="5"/>
        <v>107.54949999999999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20465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21005</v>
      </c>
      <c r="N14" s="24">
        <f t="shared" si="1"/>
        <v>24135</v>
      </c>
      <c r="O14" s="25">
        <f t="shared" si="2"/>
        <v>577.63750000000005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237</v>
      </c>
      <c r="R14" s="24">
        <f t="shared" si="3"/>
        <v>23320.362499999999</v>
      </c>
      <c r="S14" s="25">
        <f t="shared" si="4"/>
        <v>199.54749999999999</v>
      </c>
      <c r="T14" s="27">
        <f t="shared" si="5"/>
        <v>-37.452500000000015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24649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25489</v>
      </c>
      <c r="N15" s="24">
        <f t="shared" si="1"/>
        <v>27008</v>
      </c>
      <c r="O15" s="25">
        <f t="shared" si="2"/>
        <v>700.94749999999999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256</v>
      </c>
      <c r="R15" s="24">
        <f t="shared" si="3"/>
        <v>26051.052500000002</v>
      </c>
      <c r="S15" s="25">
        <f t="shared" si="4"/>
        <v>242.1455</v>
      </c>
      <c r="T15" s="27">
        <f t="shared" si="5"/>
        <v>-13.854500000000002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32623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34383</v>
      </c>
      <c r="N16" s="24">
        <f t="shared" si="1"/>
        <v>35911</v>
      </c>
      <c r="O16" s="25">
        <f t="shared" si="2"/>
        <v>945.53250000000003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231</v>
      </c>
      <c r="R16" s="24">
        <f t="shared" si="3"/>
        <v>34734.467499999999</v>
      </c>
      <c r="S16" s="25">
        <f t="shared" si="4"/>
        <v>326.63849999999996</v>
      </c>
      <c r="T16" s="27">
        <f t="shared" si="5"/>
        <v>95.638499999999965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19640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20860</v>
      </c>
      <c r="N17" s="24">
        <f t="shared" si="1"/>
        <v>21242</v>
      </c>
      <c r="O17" s="25">
        <f t="shared" si="2"/>
        <v>573.65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148</v>
      </c>
      <c r="R17" s="24">
        <f t="shared" si="3"/>
        <v>20520.349999999999</v>
      </c>
      <c r="S17" s="25">
        <f t="shared" si="4"/>
        <v>198.17</v>
      </c>
      <c r="T17" s="27">
        <f t="shared" si="5"/>
        <v>50.169999999999987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23274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23274</v>
      </c>
      <c r="N18" s="24">
        <f t="shared" si="1"/>
        <v>23274</v>
      </c>
      <c r="O18" s="25">
        <f t="shared" si="2"/>
        <v>640.03499999999997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249</v>
      </c>
      <c r="R18" s="24">
        <f t="shared" si="3"/>
        <v>22384.965</v>
      </c>
      <c r="S18" s="25">
        <f t="shared" si="4"/>
        <v>221.10300000000001</v>
      </c>
      <c r="T18" s="27">
        <f t="shared" si="5"/>
        <v>-27.896999999999991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22501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23701</v>
      </c>
      <c r="N19" s="24">
        <f t="shared" si="1"/>
        <v>25593</v>
      </c>
      <c r="O19" s="25">
        <f t="shared" si="2"/>
        <v>651.77750000000003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240</v>
      </c>
      <c r="R19" s="24">
        <f t="shared" si="3"/>
        <v>24701.2225</v>
      </c>
      <c r="S19" s="25">
        <f t="shared" si="4"/>
        <v>225.15950000000001</v>
      </c>
      <c r="T19" s="27">
        <f t="shared" si="5"/>
        <v>-14.840499999999992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8326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8326</v>
      </c>
      <c r="N20" s="24">
        <f t="shared" si="1"/>
        <v>8326</v>
      </c>
      <c r="O20" s="25">
        <f t="shared" si="2"/>
        <v>228.965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198</v>
      </c>
      <c r="R20" s="24">
        <f t="shared" si="3"/>
        <v>7899.0349999999999</v>
      </c>
      <c r="S20" s="25">
        <f t="shared" si="4"/>
        <v>79.096999999999994</v>
      </c>
      <c r="T20" s="27">
        <f t="shared" si="5"/>
        <v>-118.90300000000001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8698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9598</v>
      </c>
      <c r="N21" s="24">
        <f t="shared" si="1"/>
        <v>9598</v>
      </c>
      <c r="O21" s="25">
        <f t="shared" si="2"/>
        <v>263.94499999999999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54</v>
      </c>
      <c r="R21" s="24">
        <f t="shared" si="3"/>
        <v>9280.0550000000003</v>
      </c>
      <c r="S21" s="25">
        <f t="shared" si="4"/>
        <v>91.180999999999997</v>
      </c>
      <c r="T21" s="27">
        <f t="shared" si="5"/>
        <v>37.180999999999997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32933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37333</v>
      </c>
      <c r="N22" s="24">
        <f t="shared" si="1"/>
        <v>40153</v>
      </c>
      <c r="O22" s="25">
        <f t="shared" si="2"/>
        <v>1026.6575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38876.342499999999</v>
      </c>
      <c r="S22" s="25">
        <f t="shared" si="4"/>
        <v>354.6635</v>
      </c>
      <c r="T22" s="27">
        <f t="shared" si="5"/>
        <v>104.6635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11482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11482</v>
      </c>
      <c r="N23" s="24">
        <f t="shared" si="1"/>
        <v>11482</v>
      </c>
      <c r="O23" s="25">
        <f t="shared" si="2"/>
        <v>315.755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110</v>
      </c>
      <c r="R23" s="24">
        <f t="shared" si="3"/>
        <v>11056.245000000001</v>
      </c>
      <c r="S23" s="25">
        <f t="shared" si="4"/>
        <v>109.07899999999999</v>
      </c>
      <c r="T23" s="27">
        <f t="shared" si="5"/>
        <v>-0.92100000000000648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38742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12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41392</v>
      </c>
      <c r="N24" s="24">
        <f t="shared" si="1"/>
        <v>46459</v>
      </c>
      <c r="O24" s="25">
        <f t="shared" si="2"/>
        <v>1138.28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241</v>
      </c>
      <c r="R24" s="24">
        <f t="shared" si="3"/>
        <v>45079.72</v>
      </c>
      <c r="S24" s="25">
        <f t="shared" si="4"/>
        <v>393.22399999999999</v>
      </c>
      <c r="T24" s="27">
        <f t="shared" si="5"/>
        <v>152.22399999999999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16075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16795</v>
      </c>
      <c r="N25" s="24">
        <f t="shared" si="1"/>
        <v>16795</v>
      </c>
      <c r="O25" s="25">
        <f t="shared" si="2"/>
        <v>461.86250000000001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184</v>
      </c>
      <c r="R25" s="24">
        <f t="shared" si="3"/>
        <v>16149.137500000001</v>
      </c>
      <c r="S25" s="25">
        <f t="shared" si="4"/>
        <v>159.55250000000001</v>
      </c>
      <c r="T25" s="27">
        <f t="shared" si="5"/>
        <v>-24.447499999999991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16867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16867</v>
      </c>
      <c r="N26" s="24">
        <f t="shared" si="1"/>
        <v>16867</v>
      </c>
      <c r="O26" s="25">
        <f t="shared" si="2"/>
        <v>463.84250000000003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207</v>
      </c>
      <c r="R26" s="24">
        <f t="shared" si="3"/>
        <v>16196.157500000001</v>
      </c>
      <c r="S26" s="25">
        <f t="shared" si="4"/>
        <v>160.23650000000001</v>
      </c>
      <c r="T26" s="27">
        <f t="shared" si="5"/>
        <v>-46.763499999999993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11229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11229</v>
      </c>
      <c r="N27" s="40">
        <f t="shared" si="1"/>
        <v>12748</v>
      </c>
      <c r="O27" s="25">
        <f t="shared" si="2"/>
        <v>308.79750000000001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150</v>
      </c>
      <c r="R27" s="24">
        <f t="shared" si="3"/>
        <v>12289.202499999999</v>
      </c>
      <c r="S27" s="42">
        <f t="shared" si="4"/>
        <v>106.6755</v>
      </c>
      <c r="T27" s="43">
        <f t="shared" si="5"/>
        <v>-43.3245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398544</v>
      </c>
      <c r="E28" s="45">
        <f t="shared" si="6"/>
        <v>260</v>
      </c>
      <c r="F28" s="45">
        <f t="shared" ref="F28:T28" si="7">SUM(F7:F27)</f>
        <v>330</v>
      </c>
      <c r="G28" s="45">
        <f t="shared" si="7"/>
        <v>0</v>
      </c>
      <c r="H28" s="45">
        <f t="shared" si="7"/>
        <v>1520</v>
      </c>
      <c r="I28" s="45">
        <f t="shared" si="7"/>
        <v>145</v>
      </c>
      <c r="J28" s="45">
        <f t="shared" si="7"/>
        <v>33</v>
      </c>
      <c r="K28" s="45">
        <f t="shared" si="7"/>
        <v>58</v>
      </c>
      <c r="L28" s="45">
        <f t="shared" si="7"/>
        <v>2</v>
      </c>
      <c r="M28" s="45">
        <f t="shared" si="7"/>
        <v>420724</v>
      </c>
      <c r="N28" s="45">
        <f t="shared" si="7"/>
        <v>465478</v>
      </c>
      <c r="O28" s="46">
        <f t="shared" si="7"/>
        <v>11569.91</v>
      </c>
      <c r="P28" s="45">
        <f t="shared" si="7"/>
        <v>0</v>
      </c>
      <c r="Q28" s="45">
        <f t="shared" si="7"/>
        <v>3449</v>
      </c>
      <c r="R28" s="45">
        <f t="shared" si="7"/>
        <v>450459.08999999997</v>
      </c>
      <c r="S28" s="45">
        <f t="shared" si="7"/>
        <v>3996.8780000000011</v>
      </c>
      <c r="T28" s="47">
        <f t="shared" si="7"/>
        <v>547.87799999999993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581471</v>
      </c>
      <c r="E4" s="2">
        <f>'4'!E29</f>
        <v>4290</v>
      </c>
      <c r="F4" s="2">
        <f>'4'!F29</f>
        <v>12830</v>
      </c>
      <c r="G4" s="2">
        <f>'4'!G29</f>
        <v>0</v>
      </c>
      <c r="H4" s="2">
        <f>'4'!H29</f>
        <v>9950</v>
      </c>
      <c r="I4" s="2">
        <f>'4'!I29</f>
        <v>401</v>
      </c>
      <c r="J4" s="2">
        <f>'4'!J29</f>
        <v>147</v>
      </c>
      <c r="K4" s="2">
        <f>'4'!K29</f>
        <v>145</v>
      </c>
      <c r="L4" s="2">
        <f>'4'!L29</f>
        <v>37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581471</v>
      </c>
      <c r="E4" s="2">
        <f>'5'!E29</f>
        <v>4290</v>
      </c>
      <c r="F4" s="2">
        <f>'5'!F29</f>
        <v>12830</v>
      </c>
      <c r="G4" s="2">
        <f>'5'!G29</f>
        <v>0</v>
      </c>
      <c r="H4" s="2">
        <f>'5'!H29</f>
        <v>9950</v>
      </c>
      <c r="I4" s="2">
        <f>'5'!I29</f>
        <v>401</v>
      </c>
      <c r="J4" s="2">
        <f>'5'!J29</f>
        <v>147</v>
      </c>
      <c r="K4" s="2">
        <f>'5'!K29</f>
        <v>145</v>
      </c>
      <c r="L4" s="2">
        <f>'5'!L29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581471</v>
      </c>
      <c r="E4" s="2">
        <f>'6'!E29</f>
        <v>4290</v>
      </c>
      <c r="F4" s="2">
        <f>'6'!F29</f>
        <v>12830</v>
      </c>
      <c r="G4" s="2">
        <f>'6'!G29</f>
        <v>0</v>
      </c>
      <c r="H4" s="2">
        <f>'6'!H29</f>
        <v>9950</v>
      </c>
      <c r="I4" s="2">
        <f>'6'!I29</f>
        <v>401</v>
      </c>
      <c r="J4" s="2">
        <f>'6'!J29</f>
        <v>147</v>
      </c>
      <c r="K4" s="2">
        <f>'6'!K29</f>
        <v>145</v>
      </c>
      <c r="L4" s="2">
        <f>'6'!L29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581471</v>
      </c>
      <c r="E4" s="2">
        <f>'7'!E29</f>
        <v>4290</v>
      </c>
      <c r="F4" s="2">
        <f>'7'!F29</f>
        <v>12830</v>
      </c>
      <c r="G4" s="2">
        <f>'7'!G29</f>
        <v>0</v>
      </c>
      <c r="H4" s="2">
        <f>'7'!H29</f>
        <v>9950</v>
      </c>
      <c r="I4" s="2">
        <f>'7'!I29</f>
        <v>401</v>
      </c>
      <c r="J4" s="2">
        <f>'7'!J29</f>
        <v>147</v>
      </c>
      <c r="K4" s="2">
        <f>'7'!K29</f>
        <v>145</v>
      </c>
      <c r="L4" s="2">
        <f>'7'!L29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581471</v>
      </c>
      <c r="E4" s="2">
        <f>'8'!E29</f>
        <v>4290</v>
      </c>
      <c r="F4" s="2">
        <f>'8'!F29</f>
        <v>12830</v>
      </c>
      <c r="G4" s="2">
        <f>'8'!G29</f>
        <v>0</v>
      </c>
      <c r="H4" s="2">
        <f>'8'!H29</f>
        <v>9950</v>
      </c>
      <c r="I4" s="2">
        <f>'8'!I29</f>
        <v>401</v>
      </c>
      <c r="J4" s="2">
        <f>'8'!J29</f>
        <v>147</v>
      </c>
      <c r="K4" s="2">
        <f>'8'!K29</f>
        <v>145</v>
      </c>
      <c r="L4" s="2">
        <f>'8'!L29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2021-10-04T06:16:03Z</dcterms:modified>
</cp:coreProperties>
</file>