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<sst xmlns="http://schemas.openxmlformats.org/spreadsheetml/2006/main" count="514" uniqueCount="249">
  <si>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</si>
  <si>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</si>
  <si>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</si>
  <si>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</si>
  <si>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</si>
  <si>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</si>
  <si>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</si>
  <si>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</si>
  <si>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</si>
  <si>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</si>
  <si>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</si>
  <si>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</si>
  <si>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</si>
  <si>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</si>
  <si>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</si>
  <si>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</si>
  <si>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</si>
  <si>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</si>
  <si>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</si>
  <si>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</si>
  <si>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</si>
  <si>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</si>
  <si>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</si>
  <si>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</si>
  <si>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</si>
  <si>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</si>
  <si>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</si>
  <si>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</si>
  <si>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</si>
  <si>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</si>
  <si>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</si>
  <si>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</si>
  <si>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</si>
  <si>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</si>
  <si>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</si>
  <si>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</si>
  <si>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</si>
  <si>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</si>
  <si>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</si>
  <si>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</si>
  <si>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</si>
  <si>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</si>
  <si>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</si>
  <si>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</si>
  <si>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</si>
  <si>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</si>
  <si>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</si>
  <si>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</si>
  <si>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</si>
  <si>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</si>
  <si>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</si>
  <si>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</si>
  <si>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</si>
  <si>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</si>
  <si>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</si>
  <si>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</si>
  <si>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</si>
  <si>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</si>
  <si>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</si>
  <si>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</si>
  <si>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</si>
  <si>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</si>
  <si>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</si>
  <si>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</si>
  <si>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</si>
  <si>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</si>
  <si>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</si>
  <si>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</si>
  <si>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</si>
  <si>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</si>
  <si>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</si>
  <si>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</si>
  <si>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</si>
  <si>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</si>
  <si>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</si>
  <si>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</si>
  <si>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</si>
  <si>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</si>
  <si>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</si>
  <si>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</si>
  <si>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</si>
  <si>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</si>
  <si>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</si>
  <si>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</si>
  <si>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</si>
  <si>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</si>
  <si>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</si>
  <si>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</si>
  <si>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</si>
  <si>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</si>
  <si>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</si>
  <si>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</si>
  <si>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</si>
  <si>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</si>
  <si>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</si>
  <si>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</si>
  <si>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</si>
  <si>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</si>
  <si>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</si>
  <si>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</si>
  <si>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</si>
  <si>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</si>
  <si>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</si>
  <si>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</si>
  <si>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</si>
  <si>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</si>
  <si>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</si>
  <si>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</si>
  <si>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</si>
  <si>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</si>
  <si>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</si>
  <si>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</si>
  <si>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</si>
  <si>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</si>
  <si>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</si>
  <si>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</si>
  <si>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</si>
  <si>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</si>
  <si>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</si>
  <si>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</si>
  <si>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</si>
  <si>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</si>
  <si>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</si>
  <si>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</si>
  <si>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</si>
  <si>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</si>
  <si>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</si>
  <si>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</si>
  <si>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</si>
  <si>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</si>
  <si>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</si>
  <si>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</si>
  <si>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</si>
  <si>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</si>
  <si>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</si>
  <si>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</si>
  <si>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</si>
  <si>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</si>
  <si>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</si>
  <si>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</si>
  <si>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</si>
  <si>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</si>
  <si>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</si>
  <si>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</si>
  <si>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</si>
  <si>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</si>
  <si>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</si>
  <si>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</si>
  <si>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</si>
  <si>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</si>
  <si>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</si>
  <si>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</si>
  <si>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</si>
  <si>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</si>
  <si>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</si>
  <si>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</si>
  <si>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</si>
  <si>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</si>
  <si>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</si>
  <si>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</si>
  <si>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</si>
  <si>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</si>
  <si>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</si>
  <si>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</si>
  <si>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</si>
  <si>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</si>
  <si>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</si>
  <si>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</si>
  <si>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</si>
  <si>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</si>
  <si>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</si>
  <si>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</si>
  <si>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</si>
  <si>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</si>
  <si>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</si>
  <si>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</si>
  <si>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</si>
  <si>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</si>
  <si>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</si>
  <si>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</si>
  <si>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</si>
  <si>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</si>
  <si>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</si>
  <si>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</si>
  <si>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</si>
  <si>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</si>
  <si>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</si>
  <si>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</si>
  <si>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</si>
  <si>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</si>
  <si>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</si>
  <si>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</si>
  <si>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</si>
  <si>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</si>
  <si>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</si>
  <si>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</si>
  <si>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</si>
  <si>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</si>
  <si>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</si>
  <si>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</si>
  <si>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</si>
  <si>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</si>
  <si>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</si>
  <si>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</si>
  <si>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</si>
  <si>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</si>
  <si>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</si>
  <si>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</si>
  <si>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</si>
  <si>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</si>
  <si>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</si>
  <si>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</si>
  <si>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</si>
  <si>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</si>
  <si>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</si>
  <si>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</si>
  <si>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</si>
  <si>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</si>
  <si>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</si>
  <si>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</si>
  <si>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</si>
  <si>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</si>
  <si>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</si>
  <si>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</si>
  <si>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</si>
  <si>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</si>
  <si>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</si>
  <si>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</si>
  <si>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</si>
  <si>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</si>
  <si>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</si>
  <si>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</si>
  <si>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</si>
  <si>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</si>
  <si>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</si>
  <si>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</si>
  <si>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</si>
  <si>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</si>
  <si>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</si>
  <si>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</si>
  <si>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45/Market</t>
  </si>
  <si>
    <t>22/23.08.2021</t>
  </si>
  <si>
    <t>26.08.2021</t>
  </si>
  <si>
    <t>28.08.2021</t>
  </si>
  <si>
    <t>28.09.2021</t>
  </si>
  <si>
    <t>Date :29-08-2021</t>
  </si>
  <si>
    <t>29.08.2021</t>
  </si>
  <si>
    <t>30.08.2021</t>
  </si>
  <si>
    <t>Date:30.08.2021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</si>
</sst>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86" t="s">
        <v>10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</row>
    <row r="2" spans="1:25" ht="18" x14ac:dyDescent="0.25">
      <c r="A2" s="387" t="s">
        <v>17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</row>
    <row r="3" spans="1:25" s="91" customFormat="1" ht="16.5" thickBot="1" x14ac:dyDescent="0.3">
      <c r="A3" s="394" t="s">
        <v>191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6"/>
      <c r="T3" s="92"/>
      <c r="U3" s="93"/>
      <c r="V3" s="93"/>
      <c r="W3" s="93"/>
      <c r="X3" s="93"/>
      <c r="Y3" s="94"/>
    </row>
    <row r="4" spans="1:25" s="94" customFormat="1" x14ac:dyDescent="0.25">
      <c r="A4" s="388" t="s">
        <v>18</v>
      </c>
      <c r="B4" s="390" t="s">
        <v>19</v>
      </c>
      <c r="C4" s="390" t="s">
        <v>20</v>
      </c>
      <c r="D4" s="384" t="s">
        <v>21</v>
      </c>
      <c r="E4" s="384" t="s">
        <v>150</v>
      </c>
      <c r="F4" s="384" t="s">
        <v>22</v>
      </c>
      <c r="G4" s="384" t="s">
        <v>23</v>
      </c>
      <c r="H4" s="384" t="s">
        <v>24</v>
      </c>
      <c r="I4" s="384" t="s">
        <v>25</v>
      </c>
      <c r="J4" s="384" t="s">
        <v>26</v>
      </c>
      <c r="K4" s="397" t="s">
        <v>27</v>
      </c>
      <c r="L4" s="376" t="s">
        <v>28</v>
      </c>
      <c r="M4" s="378" t="s">
        <v>29</v>
      </c>
      <c r="N4" s="380" t="s">
        <v>9</v>
      </c>
      <c r="O4" s="382" t="s">
        <v>30</v>
      </c>
      <c r="P4" s="376" t="s">
        <v>223</v>
      </c>
      <c r="Q4" s="392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9"/>
      <c r="B5" s="391"/>
      <c r="C5" s="391"/>
      <c r="D5" s="385"/>
      <c r="E5" s="385"/>
      <c r="F5" s="385"/>
      <c r="G5" s="385"/>
      <c r="H5" s="385"/>
      <c r="I5" s="385"/>
      <c r="J5" s="385"/>
      <c r="K5" s="398"/>
      <c r="L5" s="377"/>
      <c r="M5" s="379"/>
      <c r="N5" s="381"/>
      <c r="O5" s="383"/>
      <c r="P5" s="377"/>
      <c r="Q5" s="393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230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231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233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234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235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236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237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238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239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 t="s">
        <v>242</v>
      </c>
      <c r="B29" s="295"/>
      <c r="C29" s="296">
        <v>420</v>
      </c>
      <c r="D29" s="296"/>
      <c r="E29" s="296"/>
      <c r="F29" s="296"/>
      <c r="G29" s="296">
        <v>1897</v>
      </c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2317</v>
      </c>
      <c r="S29" s="99"/>
      <c r="T29" s="105"/>
      <c r="U29" s="106"/>
      <c r="V29" s="106"/>
    </row>
    <row r="30" spans="1:24" s="98" customFormat="1" x14ac:dyDescent="0.25">
      <c r="A30" s="296" t="s">
        <v>243</v>
      </c>
      <c r="B30" s="295"/>
      <c r="C30" s="296"/>
      <c r="D30" s="296"/>
      <c r="E30" s="296"/>
      <c r="F30" s="296"/>
      <c r="G30" s="296">
        <v>1849</v>
      </c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1849</v>
      </c>
      <c r="S30" s="99"/>
      <c r="T30" s="105"/>
      <c r="U30" s="105"/>
      <c r="V30" s="105"/>
    </row>
    <row r="31" spans="1:24" s="98" customFormat="1" x14ac:dyDescent="0.25">
      <c r="A31" s="296" t="s">
        <v>246</v>
      </c>
      <c r="B31" s="295"/>
      <c r="C31" s="296">
        <v>400</v>
      </c>
      <c r="D31" s="296"/>
      <c r="E31" s="296">
        <v>250</v>
      </c>
      <c r="F31" s="296"/>
      <c r="G31" s="296">
        <v>1871</v>
      </c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2521</v>
      </c>
      <c r="S31" s="99"/>
    </row>
    <row r="32" spans="1:24" s="100" customFormat="1" x14ac:dyDescent="0.25">
      <c r="A32" s="296" t="s">
        <v>247</v>
      </c>
      <c r="B32" s="295"/>
      <c r="C32" s="296"/>
      <c r="D32" s="296"/>
      <c r="E32" s="296"/>
      <c r="F32" s="296"/>
      <c r="G32" s="296">
        <v>2270</v>
      </c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2270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2890</v>
      </c>
      <c r="D37" s="288">
        <f t="shared" si="1"/>
        <v>0</v>
      </c>
      <c r="E37" s="288">
        <f t="shared" si="1"/>
        <v>2410</v>
      </c>
      <c r="F37" s="288">
        <f t="shared" si="1"/>
        <v>200</v>
      </c>
      <c r="G37" s="288">
        <f t="shared" si="1"/>
        <v>45982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51682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G29" sqref="G2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230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232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233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233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235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236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237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238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239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242</v>
      </c>
      <c r="B29" s="47">
        <v>227000</v>
      </c>
      <c r="C29" s="56">
        <v>200000</v>
      </c>
      <c r="D29" s="47">
        <f>D28+B29-C29</f>
        <v>155231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244</v>
      </c>
      <c r="B30" s="47">
        <v>0</v>
      </c>
      <c r="C30" s="43">
        <v>0</v>
      </c>
      <c r="D30" s="47">
        <f t="shared" si="0"/>
        <v>155231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246</v>
      </c>
      <c r="B31" s="69">
        <v>479000</v>
      </c>
      <c r="C31" s="43">
        <v>500000</v>
      </c>
      <c r="D31" s="47">
        <f t="shared" si="0"/>
        <v>134231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247</v>
      </c>
      <c r="B32" s="69">
        <v>0</v>
      </c>
      <c r="C32" s="56">
        <v>0</v>
      </c>
      <c r="D32" s="47">
        <f>D31+B32-C32</f>
        <v>134231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134231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134231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134231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134231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134231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134231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134231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134231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134231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134231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134231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134231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134231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134231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134231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134231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134231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134231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134231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134231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134231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134231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134231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134231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134231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134231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134231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134231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134231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134231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134231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134231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134231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134231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134231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134231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134231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134231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134231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134231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134231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134231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134231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134231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134231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134231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134231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134231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134231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134231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6892731</v>
      </c>
      <c r="C83" s="43">
        <f>SUM(C4:C77)</f>
        <v>6758500</v>
      </c>
      <c r="D83" s="47">
        <f>D82</f>
        <v>134231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B2" sqref="B2:F1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248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229</v>
      </c>
      <c r="C8" s="358">
        <v>2000000</v>
      </c>
      <c r="D8" s="421"/>
      <c r="E8" s="359" t="s">
        <v>1</v>
      </c>
      <c r="F8" s="360">
        <v>1048978.5655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71126.565499999997</v>
      </c>
      <c r="D9" s="421"/>
      <c r="E9" s="359" t="s">
        <v>4</v>
      </c>
      <c r="F9" s="360">
        <v>134231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785620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51682</v>
      </c>
      <c r="D11" s="421"/>
      <c r="E11" s="359" t="s">
        <v>2</v>
      </c>
      <c r="F11" s="363">
        <v>391761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234854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576000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19444.565499999997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2019444.5655</v>
      </c>
      <c r="D18" s="421"/>
      <c r="E18" s="359" t="s">
        <v>3</v>
      </c>
      <c r="F18" s="363">
        <f>F8+F9+F10+F11+F12+F13+F15-F14+F16</f>
        <v>2019444.5655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232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233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232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233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 t="s">
        <v>235</v>
      </c>
      <c r="L32" s="78" t="s">
        <v>204</v>
      </c>
      <c r="M32" s="78">
        <v>3500</v>
      </c>
    </row>
    <row r="33" spans="2:13" x14ac:dyDescent="0.25">
      <c r="B33" s="117"/>
      <c r="C33" s="8"/>
      <c r="D33" s="25"/>
      <c r="E33" s="7"/>
      <c r="F33" s="10"/>
      <c r="K33" s="78" t="s">
        <v>239</v>
      </c>
      <c r="L33" s="78" t="s">
        <v>240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241</v>
      </c>
      <c r="L34" s="78" t="s">
        <v>204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239</v>
      </c>
      <c r="L35" s="78" t="s">
        <v>204</v>
      </c>
      <c r="M35" s="78">
        <v>5000</v>
      </c>
    </row>
    <row r="36" spans="2:13" x14ac:dyDescent="0.25">
      <c r="C36" s="8"/>
      <c r="D36" s="25"/>
      <c r="E36" s="8"/>
      <c r="F36" s="8"/>
      <c r="K36" s="78" t="s">
        <v>247</v>
      </c>
      <c r="L36" s="78" t="s">
        <v>96</v>
      </c>
      <c r="M36" s="78">
        <v>4073</v>
      </c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234854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S28" sqref="S28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245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150</v>
      </c>
      <c r="O8" s="141">
        <v>10</v>
      </c>
      <c r="P8" s="141">
        <v>115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352</v>
      </c>
      <c r="O9" s="141">
        <v>5</v>
      </c>
      <c r="P9" s="141">
        <v>40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175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480</v>
      </c>
      <c r="H13" s="139"/>
      <c r="I13" s="139"/>
      <c r="J13" s="143"/>
      <c r="K13" s="143"/>
      <c r="L13" s="139"/>
      <c r="M13" s="140"/>
      <c r="N13" s="141">
        <v>42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150</v>
      </c>
      <c r="G17" s="139">
        <v>90</v>
      </c>
      <c r="H17" s="143">
        <v>80</v>
      </c>
      <c r="I17" s="139">
        <v>20</v>
      </c>
      <c r="J17" s="143"/>
      <c r="K17" s="143"/>
      <c r="L17" s="139"/>
      <c r="M17" s="140"/>
      <c r="N17" s="141">
        <v>33</v>
      </c>
      <c r="O17" s="141">
        <v>14</v>
      </c>
      <c r="P17" s="141">
        <v>27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>
        <v>90</v>
      </c>
      <c r="G22" s="139">
        <v>150</v>
      </c>
      <c r="H22" s="143">
        <v>50</v>
      </c>
      <c r="I22" s="139">
        <v>10</v>
      </c>
      <c r="J22" s="143"/>
      <c r="K22" s="143"/>
      <c r="L22" s="139"/>
      <c r="M22" s="140"/>
      <c r="N22" s="141">
        <v>18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1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11</v>
      </c>
      <c r="O28" s="141">
        <v>2</v>
      </c>
      <c r="P28" s="141">
        <v>8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570</v>
      </c>
      <c r="G29" s="172">
        <f t="shared" si="1"/>
        <v>1440</v>
      </c>
      <c r="H29" s="172">
        <f t="shared" si="1"/>
        <v>830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921</v>
      </c>
      <c r="O29" s="172">
        <f t="shared" si="1"/>
        <v>103</v>
      </c>
      <c r="P29" s="172">
        <f t="shared" si="1"/>
        <v>334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2021-08-30T18:19:45Z</dcterms:modified>
</cp:coreProperties>
</file>