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GA" sheetId="51" r:id="rId8"/>
  </sheets>
  <calcPr calcId="124519"/>
</workbook>
</file>

<file path=xl/calcChain.xml><?xml version="1.0" encoding="utf-8"?>
<calcChain xmlns="http://schemas.openxmlformats.org/spreadsheetml/2006/main">
  <c r="B24" i="51"/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<sst xmlns="http://schemas.openxmlformats.org/spreadsheetml/2006/main" count="297" uniqueCount="175">
  <si>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</si>
  <si>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</si>
  <si>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</si>
  <si>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</si>
  <si>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</si>
  <si>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</si>
  <si>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</si>
  <si>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</si>
  <si>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</si>
  <si>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</si>
  <si>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</si>
  <si>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</si>
  <si>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</si>
  <si>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</si>
  <si>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</si>
  <si>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</si>
  <si>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</si>
  <si>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</si>
  <si>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</si>
  <si>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</si>
  <si>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</si>
  <si>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</si>
  <si>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</si>
  <si>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</si>
  <si>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</si>
  <si>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</si>
  <si>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</si>
  <si>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</si>
  <si>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</si>
  <si>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</si>
  <si>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</si>
  <si>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</si>
  <si>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</si>
  <si>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</si>
  <si>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</si>
  <si>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</si>
  <si>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</si>
  <si>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</si>
  <si>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</si>
  <si>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</si>
  <si>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</si>
  <si>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</si>
  <si>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</si>
  <si>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</si>
  <si>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</si>
  <si>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</si>
  <si>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</si>
  <si>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</si>
  <si>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</si>
  <si>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</si>
  <si>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</si>
  <si>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</si>
  <si>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</si>
  <si>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</si>
  <si>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</si>
  <si>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</si>
  <si>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</si>
  <si>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</si>
  <si>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</si>
  <si>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</si>
  <si>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</si>
  <si>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</si>
  <si>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</si>
  <si>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</si>
  <si>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</si>
  <si>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</si>
  <si>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</si>
  <si>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</si>
  <si>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</si>
  <si>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</si>
  <si>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</si>
  <si>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</si>
  <si>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</si>
  <si>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</si>
  <si>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</si>
  <si>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</si>
  <si>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</si>
  <si>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</si>
  <si>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</si>
  <si>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</si>
  <si>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</si>
  <si>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</si>
  <si>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</si>
  <si>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</si>
  <si>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</si>
  <si>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</si>
  <si>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</si>
  <si>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</si>
  <si>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</si>
  <si>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</si>
  <si>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</si>
  <si>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</si>
  <si>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</si>
  <si>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</si>
  <si>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</si>
  <si>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</si>
  <si>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</si>
  <si>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</si>
  <si>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</si>
  <si>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</si>
  <si>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</si>
  <si>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</si>
  <si>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</si>
  <si>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</si>
  <si>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</si>
  <si>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</si>
  <si>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</si>
  <si>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</si>
  <si>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</si>
  <si>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</si>
  <si>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</si>
  <si>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</si>
  <si>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</si>
  <si>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</si>
  <si>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</si>
  <si>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</si>
  <si>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</si>
  <si>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</si>
  <si>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</si>
  <si>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</si>
  <si>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</si>
  <si>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</si>
  <si>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</si>
  <si>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</si>
  <si>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</si>
  <si>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</si>
  <si>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</si>
  <si>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</si>
  <si>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</si>
  <si>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</si>
  <si>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</si>
  <si>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</si>
  <si>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</si>
  <si>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</si>
  <si>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</si>
  <si>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</si>
  <si>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</si>
  <si>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</si>
  <si>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</si>
  <si>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</si>
  <si>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</si>
  <si>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</si>
  <si>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</si>
  <si>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</si>
  <si>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</si>
  <si>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</si>
  <si>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</si>
  <si>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</si>
  <si>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</si>
  <si>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</si>
  <si>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</si>
  <si>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</si>
  <si>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</si>
  <si>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</si>
  <si>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</si>
  <si>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</si>
  <si>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</si>
  <si>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</si>
  <si>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</si>
  <si>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</si>
  <si>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</si>
  <si>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</si>
  <si>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</si>
  <si>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</si>
  <si>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</si>
  <si>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</si>
  <si>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</si>
  <si>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</si>
  <si>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Date:24.01.2021</t>
  </si>
  <si>
    <t>24.01.2021</t>
  </si>
  <si>
    <t>Date :25-01-2021</t>
  </si>
  <si>
    <t>25.01.2021</t>
  </si>
  <si>
    <t>Date:27.01.2021</t>
  </si>
  <si>
    <t>GA Target</t>
  </si>
  <si>
    <t>26.01.2021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</si>
</sst>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6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O4" sqref="O4:O5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6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5" ht="18">
      <c r="A2" s="237" t="s">
        <v>24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8" t="s">
        <v>26</v>
      </c>
      <c r="B4" s="240" t="s">
        <v>27</v>
      </c>
      <c r="C4" s="240" t="s">
        <v>28</v>
      </c>
      <c r="D4" s="234" t="s">
        <v>29</v>
      </c>
      <c r="E4" s="234" t="s">
        <v>30</v>
      </c>
      <c r="F4" s="234" t="s">
        <v>31</v>
      </c>
      <c r="G4" s="234" t="s">
        <v>32</v>
      </c>
      <c r="H4" s="234" t="s">
        <v>33</v>
      </c>
      <c r="I4" s="234" t="s">
        <v>34</v>
      </c>
      <c r="J4" s="234" t="s">
        <v>35</v>
      </c>
      <c r="K4" s="249" t="s">
        <v>36</v>
      </c>
      <c r="L4" s="251" t="s">
        <v>163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161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162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164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 t="s">
        <v>166</v>
      </c>
      <c r="B24" s="124"/>
      <c r="C24" s="125"/>
      <c r="D24" s="125"/>
      <c r="E24" s="125"/>
      <c r="F24" s="125"/>
      <c r="G24" s="125">
        <v>1711</v>
      </c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1711</v>
      </c>
      <c r="S24" s="123"/>
      <c r="T24" s="78"/>
      <c r="V24" s="131"/>
      <c r="W24" s="131"/>
      <c r="X24" s="131"/>
    </row>
    <row r="25" spans="1:24" s="126" customFormat="1">
      <c r="A25" s="118" t="s">
        <v>167</v>
      </c>
      <c r="B25" s="124"/>
      <c r="C25" s="125"/>
      <c r="D25" s="125"/>
      <c r="E25" s="125">
        <v>300</v>
      </c>
      <c r="F25" s="125"/>
      <c r="G25" s="125">
        <v>1754</v>
      </c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2054</v>
      </c>
      <c r="S25" s="130"/>
      <c r="T25" s="78"/>
    </row>
    <row r="26" spans="1:24" s="117" customFormat="1">
      <c r="A26" s="118" t="s">
        <v>169</v>
      </c>
      <c r="B26" s="124"/>
      <c r="C26" s="125"/>
      <c r="D26" s="125"/>
      <c r="E26" s="125"/>
      <c r="F26" s="125"/>
      <c r="G26" s="125">
        <v>1900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1900</v>
      </c>
      <c r="S26" s="123"/>
      <c r="T26" s="78"/>
    </row>
    <row r="27" spans="1:24" s="117" customFormat="1">
      <c r="A27" s="125" t="s">
        <v>171</v>
      </c>
      <c r="B27" s="124"/>
      <c r="C27" s="125">
        <v>380</v>
      </c>
      <c r="D27" s="125"/>
      <c r="E27" s="125"/>
      <c r="F27" s="125"/>
      <c r="G27" s="125">
        <v>1679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2059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780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44569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47384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6" zoomScale="120" zoomScaleNormal="120" workbookViewId="0">
      <selection activeCell="D29" sqref="D29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166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169</v>
      </c>
      <c r="B28" s="54">
        <v>488000</v>
      </c>
      <c r="C28" s="58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 t="s">
        <v>171</v>
      </c>
      <c r="B29" s="54">
        <v>230000</v>
      </c>
      <c r="C29" s="67">
        <v>800000</v>
      </c>
      <c r="D29" s="49">
        <f>D28+B29-C29</f>
        <v>375250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375250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375250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375250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375250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375250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375250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375250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375250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375250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375250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375250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375250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375250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375250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375250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375250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375250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375250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375250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375250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375250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375250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375250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375250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375250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375250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375250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375250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375250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375250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375250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375250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375250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375250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375250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375250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375250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375250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375250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375250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375250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375250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375250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375250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375250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375250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375250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375250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375250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375250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375250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375250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375250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7671000</v>
      </c>
      <c r="C83" s="50">
        <f>SUM(C4:C77)</f>
        <v>7295750</v>
      </c>
      <c r="D83" s="91">
        <f>D82</f>
        <v>375250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10" workbookViewId="0">
      <selection activeCell="D24" sqref="D24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5" t="s">
        <v>7</v>
      </c>
      <c r="B1" s="265"/>
      <c r="C1" s="265"/>
    </row>
    <row r="2" spans="1:3">
      <c r="A2" s="265"/>
      <c r="B2" s="265"/>
      <c r="C2" s="265"/>
    </row>
    <row r="3" spans="1:3">
      <c r="A3" s="266" t="s">
        <v>153</v>
      </c>
      <c r="B3" s="266"/>
      <c r="C3" s="266"/>
    </row>
    <row r="4" spans="1:3">
      <c r="A4" s="267"/>
      <c r="B4" s="267"/>
      <c r="C4" s="267"/>
    </row>
    <row r="5" spans="1:3" ht="15.75">
      <c r="A5" s="166" t="s">
        <v>154</v>
      </c>
      <c r="B5" s="166" t="s">
        <v>78</v>
      </c>
      <c r="C5" s="166" t="s">
        <v>13</v>
      </c>
    </row>
    <row r="6" spans="1:3" ht="15.75">
      <c r="A6" s="230" t="s">
        <v>71</v>
      </c>
      <c r="B6" s="230">
        <v>16285</v>
      </c>
      <c r="C6" s="230" t="s">
        <v>171</v>
      </c>
    </row>
    <row r="7" spans="1:3" ht="15.75">
      <c r="A7" s="230" t="s">
        <v>69</v>
      </c>
      <c r="B7" s="230">
        <v>14150</v>
      </c>
      <c r="C7" s="230" t="s">
        <v>171</v>
      </c>
    </row>
    <row r="8" spans="1:3" ht="15.75">
      <c r="A8" s="230" t="s">
        <v>54</v>
      </c>
      <c r="B8" s="230">
        <v>571</v>
      </c>
      <c r="C8" s="230" t="s">
        <v>137</v>
      </c>
    </row>
    <row r="9" spans="1:3" ht="15.75">
      <c r="A9" s="230" t="s">
        <v>120</v>
      </c>
      <c r="B9" s="230">
        <v>30714</v>
      </c>
      <c r="C9" s="230" t="s">
        <v>171</v>
      </c>
    </row>
    <row r="10" spans="1:3" ht="15.75">
      <c r="A10" s="230" t="s">
        <v>67</v>
      </c>
      <c r="B10" s="230">
        <v>14498</v>
      </c>
      <c r="C10" s="230" t="s">
        <v>171</v>
      </c>
    </row>
    <row r="11" spans="1:3" ht="15.75">
      <c r="A11" s="230" t="s">
        <v>56</v>
      </c>
      <c r="B11" s="230">
        <v>600</v>
      </c>
      <c r="C11" s="230" t="s">
        <v>164</v>
      </c>
    </row>
    <row r="12" spans="1:3" ht="15.75">
      <c r="A12" s="230" t="s">
        <v>72</v>
      </c>
      <c r="B12" s="230">
        <v>9000</v>
      </c>
      <c r="C12" s="230" t="s">
        <v>137</v>
      </c>
    </row>
    <row r="13" spans="1:3" ht="15.75">
      <c r="A13" s="230" t="s">
        <v>63</v>
      </c>
      <c r="B13" s="230">
        <v>1725</v>
      </c>
      <c r="C13" s="230" t="s">
        <v>171</v>
      </c>
    </row>
    <row r="14" spans="1:3" ht="15.75">
      <c r="A14" s="230" t="s">
        <v>66</v>
      </c>
      <c r="B14" s="230"/>
      <c r="C14" s="230"/>
    </row>
    <row r="15" spans="1:3" ht="15.75">
      <c r="A15" s="230" t="s">
        <v>62</v>
      </c>
      <c r="B15" s="230">
        <v>603</v>
      </c>
      <c r="C15" s="230" t="s">
        <v>166</v>
      </c>
    </row>
    <row r="16" spans="1:3" ht="15.75">
      <c r="A16" s="230" t="s">
        <v>134</v>
      </c>
      <c r="B16" s="230">
        <v>2046</v>
      </c>
      <c r="C16" s="230" t="s">
        <v>171</v>
      </c>
    </row>
    <row r="17" spans="1:3" ht="15.75">
      <c r="A17" s="230"/>
      <c r="B17" s="230"/>
      <c r="C17" s="230"/>
    </row>
    <row r="18" spans="1:3" ht="15.75">
      <c r="A18" s="230" t="s">
        <v>68</v>
      </c>
      <c r="B18" s="230">
        <v>900</v>
      </c>
      <c r="C18" s="230" t="s">
        <v>162</v>
      </c>
    </row>
    <row r="19" spans="1:3" ht="15.75">
      <c r="A19" s="230" t="s">
        <v>70</v>
      </c>
      <c r="B19" s="230"/>
      <c r="C19" s="230" t="s">
        <v>166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4450</v>
      </c>
      <c r="C21" s="230" t="s">
        <v>171</v>
      </c>
    </row>
    <row r="22" spans="1:3" ht="15.75">
      <c r="A22" s="230" t="s">
        <v>73</v>
      </c>
      <c r="B22" s="230">
        <v>1290</v>
      </c>
      <c r="C22" s="230" t="s">
        <v>171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246</v>
      </c>
      <c r="C24" s="230" t="s">
        <v>174</v>
      </c>
    </row>
    <row r="25" spans="1:3" ht="15.75">
      <c r="A25" s="230"/>
      <c r="B25" s="230"/>
      <c r="C25" s="230"/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100678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168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1171597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56769.509499999993</v>
      </c>
      <c r="C6" s="38"/>
      <c r="D6" s="30" t="s">
        <v>4</v>
      </c>
      <c r="E6" s="96">
        <v>375250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171000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47384</v>
      </c>
      <c r="C8" s="38"/>
      <c r="D8" s="30" t="s">
        <v>2</v>
      </c>
      <c r="E8" s="98">
        <v>86684.509499999927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9385.5094999999928</v>
      </c>
      <c r="C12" s="38"/>
      <c r="D12" s="30" t="s">
        <v>23</v>
      </c>
      <c r="E12" s="98">
        <v>192662</v>
      </c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2009385.5094999999</v>
      </c>
      <c r="C15" s="38"/>
      <c r="D15" s="30" t="s">
        <v>3</v>
      </c>
      <c r="E15" s="98">
        <f>SUM(E5:E12)</f>
        <v>2009385.5094999999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W23" sqref="W23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170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B2" sqref="B2:C24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selection activeCell="A3" sqref="A3:Q3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170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128</v>
      </c>
      <c r="O8" s="222">
        <v>10</v>
      </c>
      <c r="P8" s="222">
        <v>65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160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30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370</v>
      </c>
      <c r="H14" s="202">
        <v>310</v>
      </c>
      <c r="I14" s="199">
        <v>210</v>
      </c>
      <c r="J14" s="202"/>
      <c r="K14" s="202"/>
      <c r="L14" s="199"/>
      <c r="M14" s="200"/>
      <c r="N14" s="222">
        <v>20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40</v>
      </c>
      <c r="G17" s="199"/>
      <c r="H17" s="202"/>
      <c r="I17" s="199">
        <v>30</v>
      </c>
      <c r="J17" s="202"/>
      <c r="K17" s="202"/>
      <c r="L17" s="199"/>
      <c r="M17" s="200"/>
      <c r="N17" s="222">
        <v>26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10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165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/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/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530</v>
      </c>
      <c r="G28" s="179">
        <f>SUM(G7:G27)</f>
        <v>370</v>
      </c>
      <c r="H28" s="179">
        <f t="shared" si="0"/>
        <v>310</v>
      </c>
      <c r="I28" s="179">
        <f>SUM(I7:I27)</f>
        <v>240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407</v>
      </c>
      <c r="O28" s="179">
        <f>SUM(O7:O27)</f>
        <v>68</v>
      </c>
      <c r="P28" s="179">
        <f t="shared" si="0"/>
        <v>117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3"/>
    </sheetView>
  </sheetViews>
  <sheetFormatPr defaultRowHeight="15"/>
  <cols>
    <col min="1" max="1" width="21.85546875" customWidth="1"/>
    <col min="2" max="2" width="26" customWidth="1"/>
  </cols>
  <sheetData>
    <row r="1" spans="1:2" ht="18.75">
      <c r="A1" s="294" t="s">
        <v>172</v>
      </c>
      <c r="B1" s="294"/>
    </row>
    <row r="2" spans="1:2" ht="18.75">
      <c r="A2" s="181" t="s">
        <v>96</v>
      </c>
      <c r="B2" s="181" t="s">
        <v>173</v>
      </c>
    </row>
    <row r="3" spans="1:2">
      <c r="A3" s="182" t="s">
        <v>97</v>
      </c>
      <c r="B3" s="183">
        <v>30</v>
      </c>
    </row>
    <row r="4" spans="1:2">
      <c r="A4" s="182" t="s">
        <v>98</v>
      </c>
      <c r="B4" s="183">
        <v>30</v>
      </c>
    </row>
    <row r="5" spans="1:2">
      <c r="A5" s="182" t="s">
        <v>99</v>
      </c>
      <c r="B5" s="183">
        <v>25</v>
      </c>
    </row>
    <row r="6" spans="1:2">
      <c r="A6" s="182" t="s">
        <v>100</v>
      </c>
      <c r="B6" s="183">
        <v>15</v>
      </c>
    </row>
    <row r="7" spans="1:2">
      <c r="A7" s="182" t="s">
        <v>101</v>
      </c>
      <c r="B7" s="183">
        <v>20</v>
      </c>
    </row>
    <row r="8" spans="1:2">
      <c r="A8" s="182" t="s">
        <v>102</v>
      </c>
      <c r="B8" s="183">
        <v>50</v>
      </c>
    </row>
    <row r="9" spans="1:2">
      <c r="A9" s="182" t="s">
        <v>103</v>
      </c>
      <c r="B9" s="183">
        <v>20</v>
      </c>
    </row>
    <row r="10" spans="1:2">
      <c r="A10" s="182" t="s">
        <v>104</v>
      </c>
      <c r="B10" s="183">
        <v>20</v>
      </c>
    </row>
    <row r="11" spans="1:2">
      <c r="A11" s="182" t="s">
        <v>105</v>
      </c>
      <c r="B11" s="183">
        <v>35</v>
      </c>
    </row>
    <row r="12" spans="1:2">
      <c r="A12" s="182" t="s">
        <v>106</v>
      </c>
      <c r="B12" s="183">
        <v>25</v>
      </c>
    </row>
    <row r="13" spans="1:2">
      <c r="A13" s="182" t="s">
        <v>107</v>
      </c>
      <c r="B13" s="183">
        <v>30</v>
      </c>
    </row>
    <row r="14" spans="1:2">
      <c r="A14" s="182" t="s">
        <v>108</v>
      </c>
      <c r="B14" s="183">
        <v>35</v>
      </c>
    </row>
    <row r="15" spans="1:2">
      <c r="A15" s="182" t="s">
        <v>109</v>
      </c>
      <c r="B15" s="183">
        <v>30</v>
      </c>
    </row>
    <row r="16" spans="1:2">
      <c r="A16" s="182" t="s">
        <v>110</v>
      </c>
      <c r="B16" s="183">
        <v>20</v>
      </c>
    </row>
    <row r="17" spans="1:2">
      <c r="A17" s="182" t="s">
        <v>111</v>
      </c>
      <c r="B17" s="183">
        <v>30</v>
      </c>
    </row>
    <row r="18" spans="1:2">
      <c r="A18" s="182" t="s">
        <v>112</v>
      </c>
      <c r="B18" s="183">
        <v>25</v>
      </c>
    </row>
    <row r="19" spans="1:2">
      <c r="A19" s="182" t="s">
        <v>113</v>
      </c>
      <c r="B19" s="183">
        <v>45</v>
      </c>
    </row>
    <row r="20" spans="1:2">
      <c r="A20" s="182" t="s">
        <v>114</v>
      </c>
      <c r="B20" s="183">
        <v>20</v>
      </c>
    </row>
    <row r="21" spans="1:2">
      <c r="A21" s="182" t="s">
        <v>115</v>
      </c>
      <c r="B21" s="183">
        <v>25</v>
      </c>
    </row>
    <row r="22" spans="1:2">
      <c r="A22" s="182" t="s">
        <v>116</v>
      </c>
      <c r="B22" s="183">
        <v>30</v>
      </c>
    </row>
    <row r="23" spans="1:2">
      <c r="A23" s="182" t="s">
        <v>117</v>
      </c>
      <c r="B23" s="183">
        <v>20</v>
      </c>
    </row>
    <row r="24" spans="1:2">
      <c r="A24" s="186" t="s">
        <v>41</v>
      </c>
      <c r="B24" s="186">
        <f>SUM(B3:B23)</f>
        <v>580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2021-01-25T03:23:04Z</cp:lastPrinted>
  <dcterms:created xsi:type="dcterms:W3CDTF">2015-12-02T06:31:52Z</dcterms:created>
  <dcterms:modified xsi:type="dcterms:W3CDTF">2021-01-26T16:02:34Z</dcterms:modified>
</cp:coreProperties>
</file>