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N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R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N12" i="33" s="1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N9" i="33" s="1"/>
  <c r="D10" i="33"/>
  <c r="M10" i="33" s="1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N13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10" i="33" l="1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R24" i="33"/>
  <c r="N17" i="33"/>
  <c r="N28" i="32"/>
  <c r="F28" i="33"/>
  <c r="F29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T27" i="33"/>
  <c r="Q28" i="33"/>
  <c r="O24" i="33"/>
  <c r="N20" i="33"/>
  <c r="O18" i="33"/>
  <c r="O10" i="33"/>
  <c r="H29" i="33"/>
  <c r="D28" i="33"/>
  <c r="D29" i="33" s="1"/>
  <c r="O26" i="33"/>
  <c r="O12" i="33"/>
  <c r="M7" i="33"/>
  <c r="S7" i="33" s="1"/>
  <c r="T7" i="33" s="1"/>
  <c r="N7" i="33"/>
  <c r="R9" i="33"/>
  <c r="R13" i="33"/>
  <c r="R21" i="33"/>
  <c r="R23" i="33"/>
  <c r="R27" i="33"/>
  <c r="S8" i="33"/>
  <c r="T8" i="33" s="1"/>
  <c r="O9" i="33"/>
  <c r="S10" i="33"/>
  <c r="T10" i="33" s="1"/>
  <c r="S12" i="33"/>
  <c r="T12" i="33" s="1"/>
  <c r="S18" i="33"/>
  <c r="T18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5" i="33" l="1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<sst xmlns="http://schemas.openxmlformats.org/spreadsheetml/2006/main" count="1504" uniqueCount="54">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</sst>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205693</v>
      </c>
      <c r="E4" s="2">
        <f>'9'!E29</f>
        <v>900</v>
      </c>
      <c r="F4" s="2">
        <f>'9'!F29</f>
        <v>7810</v>
      </c>
      <c r="G4" s="2">
        <f>'9'!G29</f>
        <v>0</v>
      </c>
      <c r="H4" s="2">
        <f>'9'!H29</f>
        <v>780</v>
      </c>
      <c r="I4" s="2">
        <f>'9'!I29</f>
        <v>40</v>
      </c>
      <c r="J4" s="2">
        <f>'9'!J29</f>
        <v>40</v>
      </c>
      <c r="K4" s="2">
        <f>'9'!K29</f>
        <v>166</v>
      </c>
      <c r="L4" s="2">
        <f>'9'!L29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205693</v>
      </c>
      <c r="E4" s="2">
        <f>'10'!E29</f>
        <v>900</v>
      </c>
      <c r="F4" s="2">
        <f>'10'!F29</f>
        <v>7810</v>
      </c>
      <c r="G4" s="2">
        <f>'10'!G29</f>
        <v>0</v>
      </c>
      <c r="H4" s="2">
        <f>'10'!H29</f>
        <v>780</v>
      </c>
      <c r="I4" s="2">
        <f>'10'!I29</f>
        <v>40</v>
      </c>
      <c r="J4" s="2">
        <f>'10'!J29</f>
        <v>40</v>
      </c>
      <c r="K4" s="2">
        <f>'10'!K29</f>
        <v>166</v>
      </c>
      <c r="L4" s="2">
        <f>'10'!L29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205693</v>
      </c>
      <c r="E4" s="2">
        <f>'11'!E29</f>
        <v>900</v>
      </c>
      <c r="F4" s="2">
        <f>'11'!F29</f>
        <v>7810</v>
      </c>
      <c r="G4" s="2">
        <f>'11'!G29</f>
        <v>0</v>
      </c>
      <c r="H4" s="2">
        <f>'11'!H29</f>
        <v>780</v>
      </c>
      <c r="I4" s="2">
        <f>'11'!I29</f>
        <v>40</v>
      </c>
      <c r="J4" s="2">
        <f>'11'!J29</f>
        <v>40</v>
      </c>
      <c r="K4" s="2">
        <f>'11'!K29</f>
        <v>166</v>
      </c>
      <c r="L4" s="2">
        <f>'11'!L29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205693</v>
      </c>
      <c r="E4" s="2">
        <f>'12'!E29</f>
        <v>900</v>
      </c>
      <c r="F4" s="2">
        <f>'12'!F29</f>
        <v>7810</v>
      </c>
      <c r="G4" s="2">
        <f>'12'!G29</f>
        <v>0</v>
      </c>
      <c r="H4" s="2">
        <f>'12'!H29</f>
        <v>780</v>
      </c>
      <c r="I4" s="2">
        <f>'12'!I29</f>
        <v>40</v>
      </c>
      <c r="J4" s="2">
        <f>'12'!J29</f>
        <v>40</v>
      </c>
      <c r="K4" s="2">
        <f>'12'!K29</f>
        <v>166</v>
      </c>
      <c r="L4" s="2">
        <f>'12'!L29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205693</v>
      </c>
      <c r="E4" s="2">
        <f>'13'!E29</f>
        <v>900</v>
      </c>
      <c r="F4" s="2">
        <f>'13'!F29</f>
        <v>7810</v>
      </c>
      <c r="G4" s="2">
        <f>'13'!G29</f>
        <v>0</v>
      </c>
      <c r="H4" s="2">
        <f>'13'!H29</f>
        <v>780</v>
      </c>
      <c r="I4" s="2">
        <f>'13'!I29</f>
        <v>40</v>
      </c>
      <c r="J4" s="2">
        <f>'13'!J29</f>
        <v>40</v>
      </c>
      <c r="K4" s="2">
        <f>'13'!K29</f>
        <v>166</v>
      </c>
      <c r="L4" s="2">
        <f>'13'!L29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205693</v>
      </c>
      <c r="E4" s="2">
        <f>'14'!E29</f>
        <v>900</v>
      </c>
      <c r="F4" s="2">
        <f>'14'!F29</f>
        <v>7810</v>
      </c>
      <c r="G4" s="2">
        <f>'14'!G29</f>
        <v>0</v>
      </c>
      <c r="H4" s="2">
        <f>'14'!H29</f>
        <v>780</v>
      </c>
      <c r="I4" s="2">
        <f>'14'!I29</f>
        <v>40</v>
      </c>
      <c r="J4" s="2">
        <f>'14'!J29</f>
        <v>40</v>
      </c>
      <c r="K4" s="2">
        <f>'14'!K29</f>
        <v>166</v>
      </c>
      <c r="L4" s="2">
        <f>'14'!L29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205693</v>
      </c>
      <c r="E4" s="2">
        <f>'15'!E29</f>
        <v>900</v>
      </c>
      <c r="F4" s="2">
        <f>'15'!F29</f>
        <v>7810</v>
      </c>
      <c r="G4" s="2">
        <f>'15'!G29</f>
        <v>0</v>
      </c>
      <c r="H4" s="2">
        <f>'15'!H29</f>
        <v>780</v>
      </c>
      <c r="I4" s="2">
        <f>'15'!I29</f>
        <v>40</v>
      </c>
      <c r="J4" s="2">
        <f>'15'!J29</f>
        <v>40</v>
      </c>
      <c r="K4" s="2">
        <f>'15'!K29</f>
        <v>166</v>
      </c>
      <c r="L4" s="2">
        <f>'15'!L29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205693</v>
      </c>
      <c r="E4" s="2">
        <f>'16'!E29</f>
        <v>900</v>
      </c>
      <c r="F4" s="2">
        <f>'16'!F29</f>
        <v>7810</v>
      </c>
      <c r="G4" s="2">
        <f>'16'!G29</f>
        <v>0</v>
      </c>
      <c r="H4" s="2">
        <f>'16'!H29</f>
        <v>780</v>
      </c>
      <c r="I4" s="2">
        <f>'16'!I29</f>
        <v>40</v>
      </c>
      <c r="J4" s="2">
        <f>'16'!J29</f>
        <v>40</v>
      </c>
      <c r="K4" s="2">
        <f>'16'!K29</f>
        <v>166</v>
      </c>
      <c r="L4" s="2">
        <f>'16'!L29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205693</v>
      </c>
      <c r="E4" s="2">
        <f>'17'!E29</f>
        <v>900</v>
      </c>
      <c r="F4" s="2">
        <f>'17'!F29</f>
        <v>7810</v>
      </c>
      <c r="G4" s="2">
        <f>'17'!G29</f>
        <v>0</v>
      </c>
      <c r="H4" s="2">
        <f>'17'!H29</f>
        <v>780</v>
      </c>
      <c r="I4" s="2">
        <f>'17'!I29</f>
        <v>40</v>
      </c>
      <c r="J4" s="2">
        <f>'17'!J29</f>
        <v>40</v>
      </c>
      <c r="K4" s="2">
        <f>'17'!K29</f>
        <v>166</v>
      </c>
      <c r="L4" s="2">
        <f>'17'!L29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205693</v>
      </c>
      <c r="E4" s="2">
        <f>'18'!E29</f>
        <v>900</v>
      </c>
      <c r="F4" s="2">
        <f>'18'!F29</f>
        <v>7810</v>
      </c>
      <c r="G4" s="2">
        <f>'18'!G29</f>
        <v>0</v>
      </c>
      <c r="H4" s="2">
        <f>'18'!H29</f>
        <v>780</v>
      </c>
      <c r="I4" s="2">
        <f>'18'!I29</f>
        <v>40</v>
      </c>
      <c r="J4" s="2">
        <f>'18'!J29</f>
        <v>40</v>
      </c>
      <c r="K4" s="2">
        <f>'18'!K29</f>
        <v>166</v>
      </c>
      <c r="L4" s="2">
        <f>'18'!L29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6" t="s">
        <v>39</v>
      </c>
      <c r="B29" s="57"/>
      <c r="C29" s="58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205693</v>
      </c>
      <c r="E4" s="2">
        <f>'19'!E29</f>
        <v>900</v>
      </c>
      <c r="F4" s="2">
        <f>'19'!F29</f>
        <v>7810</v>
      </c>
      <c r="G4" s="2">
        <f>'19'!G29</f>
        <v>0</v>
      </c>
      <c r="H4" s="2">
        <f>'19'!H29</f>
        <v>780</v>
      </c>
      <c r="I4" s="2">
        <f>'19'!I29</f>
        <v>40</v>
      </c>
      <c r="J4" s="2">
        <f>'19'!J29</f>
        <v>40</v>
      </c>
      <c r="K4" s="2">
        <f>'19'!K29</f>
        <v>166</v>
      </c>
      <c r="L4" s="2">
        <f>'19'!L29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205693</v>
      </c>
      <c r="E4" s="2">
        <f>'20'!E29</f>
        <v>900</v>
      </c>
      <c r="F4" s="2">
        <f>'20'!F29</f>
        <v>7810</v>
      </c>
      <c r="G4" s="2">
        <f>'20'!G29</f>
        <v>0</v>
      </c>
      <c r="H4" s="2">
        <f>'20'!H29</f>
        <v>780</v>
      </c>
      <c r="I4" s="2">
        <f>'20'!I29</f>
        <v>40</v>
      </c>
      <c r="J4" s="2">
        <f>'20'!J29</f>
        <v>40</v>
      </c>
      <c r="K4" s="2">
        <f>'20'!K29</f>
        <v>166</v>
      </c>
      <c r="L4" s="2">
        <f>'20'!L29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205693</v>
      </c>
      <c r="E4" s="2">
        <f>'21'!E29</f>
        <v>900</v>
      </c>
      <c r="F4" s="2">
        <f>'21'!F29</f>
        <v>7810</v>
      </c>
      <c r="G4" s="2">
        <f>'21'!G29</f>
        <v>0</v>
      </c>
      <c r="H4" s="2">
        <f>'21'!H29</f>
        <v>780</v>
      </c>
      <c r="I4" s="2">
        <f>'21'!I29</f>
        <v>40</v>
      </c>
      <c r="J4" s="2">
        <f>'21'!J29</f>
        <v>40</v>
      </c>
      <c r="K4" s="2">
        <f>'21'!K29</f>
        <v>166</v>
      </c>
      <c r="L4" s="2">
        <f>'21'!L29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205693</v>
      </c>
      <c r="E4" s="2">
        <f>'22'!E29</f>
        <v>900</v>
      </c>
      <c r="F4" s="2">
        <f>'22'!F29</f>
        <v>7810</v>
      </c>
      <c r="G4" s="2">
        <f>'22'!G29</f>
        <v>0</v>
      </c>
      <c r="H4" s="2">
        <f>'22'!H29</f>
        <v>780</v>
      </c>
      <c r="I4" s="2">
        <f>'22'!I29</f>
        <v>40</v>
      </c>
      <c r="J4" s="2">
        <f>'22'!J29</f>
        <v>40</v>
      </c>
      <c r="K4" s="2">
        <f>'22'!K29</f>
        <v>166</v>
      </c>
      <c r="L4" s="2">
        <f>'22'!L29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205693</v>
      </c>
      <c r="E4" s="2">
        <f>'23'!E29</f>
        <v>900</v>
      </c>
      <c r="F4" s="2">
        <f>'23'!F29</f>
        <v>7810</v>
      </c>
      <c r="G4" s="2">
        <f>'23'!G29</f>
        <v>0</v>
      </c>
      <c r="H4" s="2">
        <f>'23'!H29</f>
        <v>780</v>
      </c>
      <c r="I4" s="2">
        <f>'23'!I29</f>
        <v>40</v>
      </c>
      <c r="J4" s="2">
        <f>'23'!J29</f>
        <v>40</v>
      </c>
      <c r="K4" s="2">
        <f>'23'!K29</f>
        <v>166</v>
      </c>
      <c r="L4" s="2">
        <f>'23'!L29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205693</v>
      </c>
      <c r="E4" s="2">
        <f>'24'!E29</f>
        <v>900</v>
      </c>
      <c r="F4" s="2">
        <f>'24'!F29</f>
        <v>7810</v>
      </c>
      <c r="G4" s="2">
        <f>'24'!G29</f>
        <v>0</v>
      </c>
      <c r="H4" s="2">
        <f>'24'!H29</f>
        <v>780</v>
      </c>
      <c r="I4" s="2">
        <f>'24'!I29</f>
        <v>40</v>
      </c>
      <c r="J4" s="2">
        <f>'24'!J29</f>
        <v>40</v>
      </c>
      <c r="K4" s="2">
        <f>'24'!K29</f>
        <v>166</v>
      </c>
      <c r="L4" s="2">
        <f>'24'!L29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205693</v>
      </c>
      <c r="E4" s="2">
        <f>'25'!E29</f>
        <v>900</v>
      </c>
      <c r="F4" s="2">
        <f>'25'!F29</f>
        <v>7810</v>
      </c>
      <c r="G4" s="2">
        <f>'25'!G29</f>
        <v>0</v>
      </c>
      <c r="H4" s="2">
        <f>'25'!H29</f>
        <v>780</v>
      </c>
      <c r="I4" s="2">
        <f>'25'!I29</f>
        <v>40</v>
      </c>
      <c r="J4" s="2">
        <f>'25'!J29</f>
        <v>40</v>
      </c>
      <c r="K4" s="2">
        <f>'25'!K29</f>
        <v>166</v>
      </c>
      <c r="L4" s="2">
        <f>'25'!L29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205693</v>
      </c>
      <c r="E4" s="2">
        <f>'26'!E29</f>
        <v>900</v>
      </c>
      <c r="F4" s="2">
        <f>'26'!F29</f>
        <v>7810</v>
      </c>
      <c r="G4" s="2">
        <f>'26'!G29</f>
        <v>0</v>
      </c>
      <c r="H4" s="2">
        <f>'26'!H29</f>
        <v>780</v>
      </c>
      <c r="I4" s="2">
        <f>'26'!I29</f>
        <v>40</v>
      </c>
      <c r="J4" s="2">
        <f>'26'!J29</f>
        <v>40</v>
      </c>
      <c r="K4" s="2">
        <f>'26'!K29</f>
        <v>166</v>
      </c>
      <c r="L4" s="2">
        <f>'26'!L29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205693</v>
      </c>
      <c r="E4" s="2">
        <f>'27'!E29</f>
        <v>900</v>
      </c>
      <c r="F4" s="2">
        <f>'27'!F29</f>
        <v>7810</v>
      </c>
      <c r="G4" s="2">
        <f>'27'!G29</f>
        <v>0</v>
      </c>
      <c r="H4" s="2">
        <f>'27'!H29</f>
        <v>780</v>
      </c>
      <c r="I4" s="2">
        <f>'27'!I29</f>
        <v>40</v>
      </c>
      <c r="J4" s="2">
        <f>'27'!J29</f>
        <v>40</v>
      </c>
      <c r="K4" s="2">
        <f>'27'!K29</f>
        <v>166</v>
      </c>
      <c r="L4" s="2">
        <f>'27'!L29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205693</v>
      </c>
      <c r="E4" s="2">
        <f>'28'!E29</f>
        <v>900</v>
      </c>
      <c r="F4" s="2">
        <f>'28'!F29</f>
        <v>7810</v>
      </c>
      <c r="G4" s="2">
        <f>'28'!G29</f>
        <v>0</v>
      </c>
      <c r="H4" s="2">
        <f>'28'!H29</f>
        <v>780</v>
      </c>
      <c r="I4" s="2">
        <f>'28'!I29</f>
        <v>40</v>
      </c>
      <c r="J4" s="2">
        <f>'28'!J29</f>
        <v>40</v>
      </c>
      <c r="K4" s="2">
        <f>'28'!K29</f>
        <v>166</v>
      </c>
      <c r="L4" s="2">
        <f>'28'!L29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D23" sqref="D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>
        <v>100</v>
      </c>
      <c r="F11" s="30"/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275940</v>
      </c>
      <c r="E28" s="45">
        <f t="shared" si="6"/>
        <v>200</v>
      </c>
      <c r="F28" s="45">
        <f t="shared" ref="F28:T28" si="7">SUM(F7:F27)</f>
        <v>340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205693</v>
      </c>
      <c r="E4" s="2">
        <f>'29'!E29</f>
        <v>900</v>
      </c>
      <c r="F4" s="2">
        <f>'29'!F29</f>
        <v>7810</v>
      </c>
      <c r="G4" s="2">
        <f>'29'!G29</f>
        <v>0</v>
      </c>
      <c r="H4" s="2">
        <f>'29'!H29</f>
        <v>780</v>
      </c>
      <c r="I4" s="2">
        <f>'29'!I29</f>
        <v>40</v>
      </c>
      <c r="J4" s="2">
        <f>'29'!J29</f>
        <v>40</v>
      </c>
      <c r="K4" s="2">
        <f>'29'!K29</f>
        <v>166</v>
      </c>
      <c r="L4" s="2">
        <f>'29'!L29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205693</v>
      </c>
      <c r="E4" s="2">
        <f>'30'!E29</f>
        <v>900</v>
      </c>
      <c r="F4" s="2">
        <f>'30'!F29</f>
        <v>7810</v>
      </c>
      <c r="G4" s="2">
        <f>'30'!G29</f>
        <v>0</v>
      </c>
      <c r="H4" s="2">
        <f>'30'!H29</f>
        <v>780</v>
      </c>
      <c r="I4" s="2">
        <f>'30'!I29</f>
        <v>40</v>
      </c>
      <c r="J4" s="2">
        <f>'30'!J29</f>
        <v>40</v>
      </c>
      <c r="K4" s="2">
        <f>'30'!K29</f>
        <v>166</v>
      </c>
      <c r="L4" s="2">
        <f>'30'!L29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53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311688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36140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36140</v>
      </c>
      <c r="N7" s="24">
        <f>D7+E7*20+F7*10+G7*9+H7*9+I7*191+J7*191+K7*182+L7*100</f>
        <v>36140</v>
      </c>
      <c r="O7" s="25">
        <f>M7*2.75%</f>
        <v>993.85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90</v>
      </c>
      <c r="R7" s="24">
        <f>M7-(M7*2.75%)+I7*191+J7*191+K7*182+L7*100-Q7</f>
        <v>35056.15</v>
      </c>
      <c r="S7" s="25">
        <f>M7*0.95%</f>
        <v>343.33</v>
      </c>
      <c r="T7" s="27">
        <f>S7-Q7</f>
        <v>253.32999999999998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992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59002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59002</v>
      </c>
      <c r="N9" s="24">
        <f t="shared" si="1"/>
        <v>59002</v>
      </c>
      <c r="O9" s="25">
        <f t="shared" si="2"/>
        <v>1622.5550000000001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320</v>
      </c>
      <c r="R9" s="24">
        <f t="shared" si="3"/>
        <v>57059.445</v>
      </c>
      <c r="S9" s="25">
        <f t="shared" si="4"/>
        <v>560.51900000000001</v>
      </c>
      <c r="T9" s="27">
        <f t="shared" si="5"/>
        <v>240.51900000000001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15102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15102</v>
      </c>
      <c r="N10" s="24">
        <f t="shared" si="1"/>
        <v>15102</v>
      </c>
      <c r="O10" s="25">
        <f t="shared" si="2"/>
        <v>415.30500000000001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27</v>
      </c>
      <c r="R10" s="24">
        <f t="shared" si="3"/>
        <v>14659.695</v>
      </c>
      <c r="S10" s="25">
        <f t="shared" si="4"/>
        <v>143.46899999999999</v>
      </c>
      <c r="T10" s="27">
        <f t="shared" si="5"/>
        <v>116.46899999999999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18607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17</v>
      </c>
      <c r="M11" s="20">
        <f t="shared" si="0"/>
        <v>20607</v>
      </c>
      <c r="N11" s="24">
        <f t="shared" si="1"/>
        <v>45193</v>
      </c>
      <c r="O11" s="25">
        <f t="shared" si="2"/>
        <v>566.6925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44591.307499999995</v>
      </c>
      <c r="S11" s="25">
        <f t="shared" si="4"/>
        <v>195.76650000000001</v>
      </c>
      <c r="T11" s="27">
        <f t="shared" si="5"/>
        <v>160.76650000000001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27279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27279</v>
      </c>
      <c r="N14" s="24">
        <f t="shared" si="1"/>
        <v>27470</v>
      </c>
      <c r="O14" s="25">
        <f t="shared" si="2"/>
        <v>750.17250000000001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150</v>
      </c>
      <c r="R14" s="24">
        <f t="shared" si="3"/>
        <v>26569.827499999999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82000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86090</v>
      </c>
      <c r="N15" s="24">
        <f t="shared" si="1"/>
        <v>91620</v>
      </c>
      <c r="O15" s="25">
        <f t="shared" si="2"/>
        <v>2367.4749999999999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300</v>
      </c>
      <c r="R15" s="24">
        <f t="shared" si="3"/>
        <v>88952.524999999994</v>
      </c>
      <c r="S15" s="25">
        <f t="shared" si="4"/>
        <v>817.85500000000002</v>
      </c>
      <c r="T15" s="27">
        <f t="shared" si="5"/>
        <v>517.85500000000002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89524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100864</v>
      </c>
      <c r="N16" s="24">
        <f t="shared" si="1"/>
        <v>107023</v>
      </c>
      <c r="O16" s="25">
        <f t="shared" si="2"/>
        <v>2773.76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349</v>
      </c>
      <c r="R16" s="24">
        <f t="shared" si="3"/>
        <v>103900.24</v>
      </c>
      <c r="S16" s="25">
        <f t="shared" si="4"/>
        <v>958.20799999999997</v>
      </c>
      <c r="T16" s="27">
        <f t="shared" si="5"/>
        <v>609.20799999999997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11308</v>
      </c>
      <c r="N18" s="24">
        <f t="shared" si="1"/>
        <v>12263</v>
      </c>
      <c r="O18" s="25">
        <f t="shared" si="2"/>
        <v>310.97000000000003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11952.03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18506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19496</v>
      </c>
      <c r="N19" s="24">
        <f t="shared" si="1"/>
        <v>19496</v>
      </c>
      <c r="O19" s="25">
        <f t="shared" si="2"/>
        <v>536.14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97</v>
      </c>
      <c r="R19" s="24">
        <f t="shared" si="3"/>
        <v>18862.86</v>
      </c>
      <c r="S19" s="25">
        <f t="shared" si="4"/>
        <v>185.21199999999999</v>
      </c>
      <c r="T19" s="27">
        <f t="shared" si="5"/>
        <v>88.211999999999989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4622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4622</v>
      </c>
      <c r="N20" s="24">
        <f t="shared" si="1"/>
        <v>4622</v>
      </c>
      <c r="O20" s="25">
        <f t="shared" si="2"/>
        <v>127.105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49</v>
      </c>
      <c r="R20" s="24">
        <f t="shared" si="3"/>
        <v>4445.8950000000004</v>
      </c>
      <c r="S20" s="25">
        <f t="shared" si="4"/>
        <v>43.908999999999999</v>
      </c>
      <c r="T20" s="27">
        <f t="shared" si="5"/>
        <v>-5.0910000000000011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514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1764</v>
      </c>
      <c r="N21" s="24">
        <f t="shared" si="1"/>
        <v>1955</v>
      </c>
      <c r="O21" s="25">
        <f t="shared" si="2"/>
        <v>48.51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1906.49</v>
      </c>
      <c r="S21" s="25">
        <f t="shared" si="4"/>
        <v>16.757999999999999</v>
      </c>
      <c r="T21" s="27">
        <f t="shared" si="5"/>
        <v>16.757999999999999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32382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32382</v>
      </c>
      <c r="N22" s="24">
        <f t="shared" si="1"/>
        <v>32573</v>
      </c>
      <c r="O22" s="25">
        <f t="shared" si="2"/>
        <v>890.505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</v>
      </c>
      <c r="R22" s="24">
        <f t="shared" si="3"/>
        <v>31582.494999999999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60662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60662</v>
      </c>
      <c r="N24" s="24">
        <f t="shared" si="1"/>
        <v>64100</v>
      </c>
      <c r="O24" s="25">
        <f t="shared" si="2"/>
        <v>1668.2049999999999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204</v>
      </c>
      <c r="R24" s="24">
        <f t="shared" si="3"/>
        <v>62227.794999999998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5345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461985</v>
      </c>
      <c r="E28" s="45">
        <f t="shared" si="6"/>
        <v>350</v>
      </c>
      <c r="F28" s="45">
        <f t="shared" ref="F28:T28" si="7">SUM(F7:F27)</f>
        <v>430</v>
      </c>
      <c r="G28" s="45">
        <f t="shared" si="7"/>
        <v>70</v>
      </c>
      <c r="H28" s="45">
        <f t="shared" si="7"/>
        <v>860</v>
      </c>
      <c r="I28" s="45">
        <f t="shared" si="7"/>
        <v>160</v>
      </c>
      <c r="J28" s="45">
        <f t="shared" si="7"/>
        <v>28</v>
      </c>
      <c r="K28" s="45">
        <f t="shared" si="7"/>
        <v>62</v>
      </c>
      <c r="L28" s="45">
        <f t="shared" si="7"/>
        <v>17</v>
      </c>
      <c r="M28" s="45">
        <f t="shared" si="7"/>
        <v>481655</v>
      </c>
      <c r="N28" s="45">
        <f t="shared" si="7"/>
        <v>530547</v>
      </c>
      <c r="O28" s="46">
        <f t="shared" si="7"/>
        <v>13245.512499999997</v>
      </c>
      <c r="P28" s="45">
        <f t="shared" si="7"/>
        <v>0</v>
      </c>
      <c r="Q28" s="45">
        <f t="shared" si="7"/>
        <v>1721</v>
      </c>
      <c r="R28" s="45">
        <f t="shared" si="7"/>
        <v>515580.48750000005</v>
      </c>
      <c r="S28" s="45">
        <f t="shared" si="7"/>
        <v>4575.7224999999999</v>
      </c>
      <c r="T28" s="47">
        <f t="shared" si="7"/>
        <v>2854.7224999999999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205693</v>
      </c>
      <c r="E4" s="2">
        <f>'3'!E29</f>
        <v>900</v>
      </c>
      <c r="F4" s="2">
        <f>'3'!F29</f>
        <v>7810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205693</v>
      </c>
      <c r="E4" s="2">
        <f>'4'!E29</f>
        <v>900</v>
      </c>
      <c r="F4" s="2">
        <f>'4'!F29</f>
        <v>7810</v>
      </c>
      <c r="G4" s="2">
        <f>'4'!G29</f>
        <v>0</v>
      </c>
      <c r="H4" s="2">
        <f>'4'!H29</f>
        <v>780</v>
      </c>
      <c r="I4" s="2">
        <f>'4'!I29</f>
        <v>40</v>
      </c>
      <c r="J4" s="2">
        <f>'4'!J29</f>
        <v>40</v>
      </c>
      <c r="K4" s="2">
        <f>'4'!K29</f>
        <v>166</v>
      </c>
      <c r="L4" s="2">
        <f>'4'!L29</f>
        <v>18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205693</v>
      </c>
      <c r="E4" s="2">
        <f>'5'!E29</f>
        <v>900</v>
      </c>
      <c r="F4" s="2">
        <f>'5'!F29</f>
        <v>7810</v>
      </c>
      <c r="G4" s="2">
        <f>'5'!G29</f>
        <v>0</v>
      </c>
      <c r="H4" s="2">
        <f>'5'!H29</f>
        <v>780</v>
      </c>
      <c r="I4" s="2">
        <f>'5'!I29</f>
        <v>40</v>
      </c>
      <c r="J4" s="2">
        <f>'5'!J29</f>
        <v>40</v>
      </c>
      <c r="K4" s="2">
        <f>'5'!K29</f>
        <v>166</v>
      </c>
      <c r="L4" s="2">
        <f>'5'!L29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205693</v>
      </c>
      <c r="E4" s="2">
        <f>'6'!E29</f>
        <v>900</v>
      </c>
      <c r="F4" s="2">
        <f>'6'!F29</f>
        <v>7810</v>
      </c>
      <c r="G4" s="2">
        <f>'6'!G29</f>
        <v>0</v>
      </c>
      <c r="H4" s="2">
        <f>'6'!H29</f>
        <v>780</v>
      </c>
      <c r="I4" s="2">
        <f>'6'!I29</f>
        <v>40</v>
      </c>
      <c r="J4" s="2">
        <f>'6'!J29</f>
        <v>40</v>
      </c>
      <c r="K4" s="2">
        <f>'6'!K29</f>
        <v>166</v>
      </c>
      <c r="L4" s="2">
        <f>'6'!L29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205693</v>
      </c>
      <c r="E4" s="2">
        <f>'7'!E29</f>
        <v>900</v>
      </c>
      <c r="F4" s="2">
        <f>'7'!F29</f>
        <v>7810</v>
      </c>
      <c r="G4" s="2">
        <f>'7'!G29</f>
        <v>0</v>
      </c>
      <c r="H4" s="2">
        <f>'7'!H29</f>
        <v>780</v>
      </c>
      <c r="I4" s="2">
        <f>'7'!I29</f>
        <v>40</v>
      </c>
      <c r="J4" s="2">
        <f>'7'!J29</f>
        <v>40</v>
      </c>
      <c r="K4" s="2">
        <f>'7'!K29</f>
        <v>166</v>
      </c>
      <c r="L4" s="2">
        <f>'7'!L29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205693</v>
      </c>
      <c r="E4" s="2">
        <f>'8'!E29</f>
        <v>900</v>
      </c>
      <c r="F4" s="2">
        <f>'8'!F29</f>
        <v>7810</v>
      </c>
      <c r="G4" s="2">
        <f>'8'!G29</f>
        <v>0</v>
      </c>
      <c r="H4" s="2">
        <f>'8'!H29</f>
        <v>780</v>
      </c>
      <c r="I4" s="2">
        <f>'8'!I29</f>
        <v>40</v>
      </c>
      <c r="J4" s="2">
        <f>'8'!J29</f>
        <v>40</v>
      </c>
      <c r="K4" s="2">
        <f>'8'!K29</f>
        <v>166</v>
      </c>
      <c r="L4" s="2">
        <f>'8'!L29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900</v>
      </c>
      <c r="F29" s="48">
        <f t="shared" si="8"/>
        <v>7810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2021-11-04T06:49:17Z</dcterms:modified>
</cp:coreProperties>
</file>