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<sst xmlns="http://schemas.openxmlformats.org/spreadsheetml/2006/main" count="342" uniqueCount="172">
  <si>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</si>
  <si>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</si>
  <si>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</si>
  <si>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</si>
  <si>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</si>
  <si>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</si>
  <si>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</si>
  <si>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</si>
  <si>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</si>
  <si>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</si>
  <si>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</si>
  <si>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</si>
  <si>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</si>
  <si>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</si>
  <si>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</si>
  <si>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</si>
  <si>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</si>
  <si>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</si>
  <si>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</si>
  <si>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</si>
  <si>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</si>
  <si>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</si>
  <si>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</si>
  <si>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</si>
  <si>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</si>
  <si>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</si>
  <si>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</si>
  <si>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</si>
  <si>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</si>
  <si>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</si>
  <si>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</si>
  <si>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</si>
  <si>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</si>
  <si>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</si>
  <si>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</si>
  <si>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</si>
  <si>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</si>
  <si>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</si>
  <si>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</si>
  <si>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</si>
  <si>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</si>
  <si>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</si>
  <si>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</si>
  <si>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</si>
  <si>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</si>
  <si>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</si>
  <si>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</si>
  <si>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</si>
  <si>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</si>
  <si>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</si>
  <si>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</si>
  <si>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</si>
  <si>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</si>
  <si>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</si>
  <si>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</si>
  <si>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</si>
  <si>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</si>
  <si>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</si>
  <si>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</si>
  <si>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</si>
  <si>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</si>
  <si>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</si>
  <si>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</si>
  <si>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</si>
  <si>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</si>
  <si>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</si>
  <si>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</si>
  <si>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</si>
  <si>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</si>
  <si>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</si>
  <si>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</si>
  <si>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</si>
  <si>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</si>
  <si>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</si>
  <si>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</si>
  <si>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</si>
  <si>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</si>
  <si>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</si>
  <si>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</si>
  <si>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</si>
  <si>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</si>
  <si>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</si>
  <si>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</si>
  <si>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</si>
  <si>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</si>
  <si>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</si>
  <si>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</si>
  <si>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</si>
  <si>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</si>
  <si>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</si>
  <si>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</si>
  <si>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</si>
  <si>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</si>
  <si>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</si>
  <si>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</si>
  <si>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</si>
  <si>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</si>
  <si>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</si>
  <si>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</si>
  <si>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</si>
  <si>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</si>
  <si>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</si>
  <si>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</si>
  <si>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</si>
  <si>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</si>
  <si>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</si>
  <si>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</si>
  <si>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</si>
  <si>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</si>
  <si>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</si>
  <si>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</si>
  <si>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</si>
  <si>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</si>
  <si>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</si>
  <si>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</si>
  <si>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</si>
  <si>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</si>
  <si>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</si>
  <si>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</si>
  <si>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</si>
  <si>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</si>
  <si>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</si>
  <si>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</si>
  <si>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</si>
  <si>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</si>
  <si>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</si>
  <si>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</si>
  <si>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</si>
  <si>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</si>
  <si>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</si>
  <si>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</si>
  <si>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</si>
  <si>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</si>
  <si>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</si>
  <si>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</si>
  <si>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</si>
  <si>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</si>
  <si>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</si>
  <si>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</si>
  <si>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</si>
  <si>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</si>
  <si>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</si>
  <si>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</si>
  <si>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</si>
  <si>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</si>
  <si>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</si>
  <si>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</si>
  <si>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</si>
  <si>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</si>
  <si>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</si>
  <si>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</si>
  <si>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</si>
  <si>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 xml:space="preserve">Mim </t>
  </si>
  <si>
    <t>21.03.2021</t>
  </si>
  <si>
    <t>22.03.2021</t>
  </si>
  <si>
    <t>23.03.2021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</si>
  <si>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</si>
  <si>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</si>
  <si>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</si>
  <si>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</si>
  <si>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</si>
  <si>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</si>
  <si>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</si>
  <si>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</si>
  <si>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</si>
  <si>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</si>
  <si>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24.03.2021</t>
  </si>
  <si>
    <t>Date :25-03-2021</t>
  </si>
  <si>
    <t>25.03.2021</t>
  </si>
  <si>
    <t>Date:28.03.2021</t>
  </si>
  <si>
    <t>Date:27.03.2021</t>
  </si>
  <si>
    <t>27.03.2021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</si>
</sst>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3" t="s">
        <v>10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</row>
    <row r="2" spans="1:25" ht="18" x14ac:dyDescent="0.25">
      <c r="A2" s="324" t="s">
        <v>17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</row>
    <row r="3" spans="1:25" s="99" customFormat="1" ht="16.5" thickBot="1" x14ac:dyDescent="0.3">
      <c r="A3" s="333" t="s">
        <v>18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5"/>
      <c r="T3" s="100"/>
      <c r="U3" s="101"/>
      <c r="V3" s="101"/>
      <c r="W3" s="101"/>
      <c r="X3" s="101"/>
      <c r="Y3" s="102"/>
    </row>
    <row r="4" spans="1:25" s="102" customFormat="1" x14ac:dyDescent="0.25">
      <c r="A4" s="325" t="s">
        <v>19</v>
      </c>
      <c r="B4" s="327" t="s">
        <v>20</v>
      </c>
      <c r="C4" s="327" t="s">
        <v>21</v>
      </c>
      <c r="D4" s="321" t="s">
        <v>22</v>
      </c>
      <c r="E4" s="321" t="s">
        <v>23</v>
      </c>
      <c r="F4" s="321" t="s">
        <v>24</v>
      </c>
      <c r="G4" s="321" t="s">
        <v>25</v>
      </c>
      <c r="H4" s="321" t="s">
        <v>26</v>
      </c>
      <c r="I4" s="321" t="s">
        <v>27</v>
      </c>
      <c r="J4" s="321" t="s">
        <v>28</v>
      </c>
      <c r="K4" s="336" t="s">
        <v>29</v>
      </c>
      <c r="L4" s="338" t="s">
        <v>30</v>
      </c>
      <c r="M4" s="340" t="s">
        <v>31</v>
      </c>
      <c r="N4" s="342" t="s">
        <v>9</v>
      </c>
      <c r="O4" s="344" t="s">
        <v>32</v>
      </c>
      <c r="P4" s="329" t="s">
        <v>130</v>
      </c>
      <c r="Q4" s="331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6"/>
      <c r="B5" s="328"/>
      <c r="C5" s="328"/>
      <c r="D5" s="322"/>
      <c r="E5" s="322"/>
      <c r="F5" s="322"/>
      <c r="G5" s="322"/>
      <c r="H5" s="322"/>
      <c r="I5" s="322"/>
      <c r="J5" s="322"/>
      <c r="K5" s="337"/>
      <c r="L5" s="339"/>
      <c r="M5" s="341"/>
      <c r="N5" s="343"/>
      <c r="O5" s="345"/>
      <c r="P5" s="330"/>
      <c r="Q5" s="33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141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142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144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148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149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150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151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153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154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155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166</v>
      </c>
      <c r="B25" s="115"/>
      <c r="C25" s="116"/>
      <c r="D25" s="116">
        <v>30</v>
      </c>
      <c r="E25" s="116"/>
      <c r="F25" s="116"/>
      <c r="G25" s="116">
        <v>1694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1724</v>
      </c>
      <c r="S25" s="121"/>
      <c r="T25" s="69"/>
    </row>
    <row r="26" spans="1:24" s="108" customFormat="1" x14ac:dyDescent="0.25">
      <c r="A26" s="109" t="s">
        <v>168</v>
      </c>
      <c r="B26" s="115"/>
      <c r="C26" s="116"/>
      <c r="D26" s="116"/>
      <c r="E26" s="116"/>
      <c r="F26" s="116"/>
      <c r="G26" s="116">
        <v>1860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1860</v>
      </c>
      <c r="S26" s="114"/>
      <c r="T26" s="69"/>
    </row>
    <row r="27" spans="1:24" s="108" customFormat="1" x14ac:dyDescent="0.25">
      <c r="A27" s="116" t="s">
        <v>171</v>
      </c>
      <c r="B27" s="115"/>
      <c r="C27" s="116">
        <v>100</v>
      </c>
      <c r="D27" s="116"/>
      <c r="E27" s="116"/>
      <c r="F27" s="116"/>
      <c r="G27" s="116">
        <v>1792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1892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1720</v>
      </c>
      <c r="D37" s="132">
        <f t="shared" si="1"/>
        <v>312</v>
      </c>
      <c r="E37" s="132">
        <f t="shared" si="1"/>
        <v>400</v>
      </c>
      <c r="F37" s="132">
        <f t="shared" si="1"/>
        <v>0</v>
      </c>
      <c r="G37" s="132">
        <f t="shared" si="1"/>
        <v>39552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42704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9" sqref="D29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141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142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144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144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148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149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150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151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153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153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154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155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166</v>
      </c>
      <c r="B27" s="50">
        <v>194000</v>
      </c>
      <c r="C27" s="59">
        <v>95500</v>
      </c>
      <c r="D27" s="45">
        <f>D26+B27-C27</f>
        <v>265250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168</v>
      </c>
      <c r="B28" s="50">
        <v>202000</v>
      </c>
      <c r="C28" s="46">
        <v>300000</v>
      </c>
      <c r="D28" s="45">
        <f>D27+B28-C28</f>
        <v>167250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171</v>
      </c>
      <c r="B29" s="50">
        <v>0</v>
      </c>
      <c r="C29" s="59">
        <v>0</v>
      </c>
      <c r="D29" s="45">
        <f>D28+B29-C29</f>
        <v>167250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167250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167250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167250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167250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167250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167250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167250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167250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167250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167250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167250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167250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167250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167250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167250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167250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167250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167250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167250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167250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167250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167250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167250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167250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167250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167250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167250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167250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167250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167250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167250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167250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167250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167250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167250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167250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167250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167250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167250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167250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167250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167250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167250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167250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167250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167250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167250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167250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167250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167250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167250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167250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167250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5362750</v>
      </c>
      <c r="C83" s="46">
        <f>SUM(C4:C77)</f>
        <v>5195500</v>
      </c>
      <c r="D83" s="82">
        <f>D82</f>
        <v>167250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170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89</v>
      </c>
      <c r="K4" s="357"/>
      <c r="L4" s="358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1445718.5335000001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52035.672500000008</v>
      </c>
      <c r="C6" s="37"/>
      <c r="D6" s="29" t="s">
        <v>4</v>
      </c>
      <c r="E6" s="87">
        <v>167250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470011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42704</v>
      </c>
      <c r="C8" s="37"/>
      <c r="D8" s="29" t="s">
        <v>2</v>
      </c>
      <c r="E8" s="89">
        <v>167087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56412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9331.6725000000079</v>
      </c>
      <c r="C12" s="37"/>
      <c r="D12" s="29" t="s">
        <v>16</v>
      </c>
      <c r="E12" s="89"/>
      <c r="F12" s="22"/>
      <c r="J12" s="146" t="s">
        <v>128</v>
      </c>
      <c r="K12" s="185" t="s">
        <v>147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2006478.5335000001</v>
      </c>
      <c r="C15" s="37"/>
      <c r="D15" s="29" t="s">
        <v>3</v>
      </c>
      <c r="E15" s="89">
        <f>E5+E6+E7+E8+E9+E10+E12-E11+E13</f>
        <v>2006478.5334999999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144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148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 t="s">
        <v>166</v>
      </c>
      <c r="K22" s="83" t="s">
        <v>103</v>
      </c>
      <c r="L22" s="83">
        <v>882</v>
      </c>
    </row>
    <row r="23" spans="1:12" ht="21" x14ac:dyDescent="0.25">
      <c r="B23" s="8"/>
      <c r="C23" s="27"/>
      <c r="D23" s="5"/>
      <c r="E23" s="6"/>
      <c r="F23" s="26"/>
      <c r="J23" s="362" t="s">
        <v>33</v>
      </c>
      <c r="K23" s="362"/>
      <c r="L23" s="190">
        <f>SUM(L6:L22)</f>
        <v>56412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P10" sqref="P10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167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123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125</v>
      </c>
      <c r="O9" s="169"/>
      <c r="P9" s="169">
        <v>50</v>
      </c>
      <c r="Q9" s="167"/>
      <c r="R9" s="148"/>
      <c r="T9" s="187" t="s">
        <v>143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152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35</v>
      </c>
      <c r="O10" s="173"/>
      <c r="P10" s="169">
        <v>35</v>
      </c>
      <c r="Q10" s="174"/>
      <c r="T10" s="187" t="s">
        <v>144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>
        <v>100</v>
      </c>
      <c r="G12" s="167">
        <v>100</v>
      </c>
      <c r="H12" s="171">
        <v>100</v>
      </c>
      <c r="I12" s="167"/>
      <c r="J12" s="171"/>
      <c r="K12" s="171"/>
      <c r="L12" s="167"/>
      <c r="M12" s="168"/>
      <c r="N12" s="169">
        <v>35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50</v>
      </c>
      <c r="O13" s="169">
        <v>5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39</v>
      </c>
      <c r="O14" s="169">
        <v>20</v>
      </c>
      <c r="P14" s="169">
        <v>20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150</v>
      </c>
      <c r="G17" s="167">
        <v>170</v>
      </c>
      <c r="H17" s="171">
        <v>60</v>
      </c>
      <c r="I17" s="167">
        <v>90</v>
      </c>
      <c r="J17" s="171"/>
      <c r="K17" s="171"/>
      <c r="L17" s="167"/>
      <c r="M17" s="168"/>
      <c r="N17" s="169">
        <v>13</v>
      </c>
      <c r="O17" s="169">
        <v>14</v>
      </c>
      <c r="P17" s="169">
        <v>13</v>
      </c>
      <c r="Q17" s="174"/>
      <c r="T17" s="253" t="s">
        <v>33</v>
      </c>
      <c r="U17" s="253">
        <f>SUM(U7:U16)</f>
        <v>810</v>
      </c>
      <c r="V17" s="253">
        <f>SUM(V7:V16)</f>
        <v>154710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146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36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350</v>
      </c>
      <c r="G29" s="200">
        <f t="shared" si="0"/>
        <v>420</v>
      </c>
      <c r="H29" s="200">
        <f t="shared" si="0"/>
        <v>230</v>
      </c>
      <c r="I29" s="200">
        <f t="shared" si="0"/>
        <v>90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420</v>
      </c>
      <c r="O29" s="200">
        <f t="shared" si="0"/>
        <v>49</v>
      </c>
      <c r="P29" s="200">
        <f t="shared" si="0"/>
        <v>183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68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121</v>
      </c>
      <c r="U10" s="376"/>
      <c r="V10" s="377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123</v>
      </c>
      <c r="U13" s="376"/>
      <c r="V13" s="377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156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36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X16" sqref="X1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169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112</v>
      </c>
      <c r="C3" s="379"/>
      <c r="D3" s="380"/>
      <c r="E3" s="378" t="s">
        <v>116</v>
      </c>
      <c r="F3" s="381"/>
      <c r="G3" s="382"/>
      <c r="H3" s="381" t="s">
        <v>51</v>
      </c>
      <c r="I3" s="381"/>
      <c r="J3" s="381"/>
      <c r="K3" s="387" t="s">
        <v>52</v>
      </c>
      <c r="L3" s="388"/>
      <c r="M3" s="389"/>
      <c r="N3" s="387" t="s">
        <v>117</v>
      </c>
      <c r="O3" s="388"/>
      <c r="P3" s="389"/>
      <c r="Q3" s="390" t="s">
        <v>119</v>
      </c>
      <c r="R3" s="381"/>
      <c r="S3" s="382"/>
      <c r="T3" s="387" t="s">
        <v>118</v>
      </c>
      <c r="U3" s="388"/>
      <c r="V3" s="391"/>
      <c r="W3" s="392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135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112</v>
      </c>
      <c r="C3" s="397"/>
      <c r="D3" s="398"/>
      <c r="E3" s="396" t="s">
        <v>116</v>
      </c>
      <c r="F3" s="397"/>
      <c r="G3" s="398"/>
      <c r="H3" s="396" t="s">
        <v>51</v>
      </c>
      <c r="I3" s="397"/>
      <c r="J3" s="398"/>
      <c r="K3" s="396" t="s">
        <v>52</v>
      </c>
      <c r="L3" s="397"/>
      <c r="M3" s="398"/>
      <c r="N3" s="396" t="s">
        <v>117</v>
      </c>
      <c r="O3" s="397"/>
      <c r="P3" s="398"/>
      <c r="Q3" s="396" t="s">
        <v>119</v>
      </c>
      <c r="R3" s="397"/>
      <c r="S3" s="398"/>
      <c r="T3" s="396" t="s">
        <v>118</v>
      </c>
      <c r="U3" s="397"/>
      <c r="V3" s="398"/>
      <c r="W3" s="399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44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5" t="s">
        <v>159</v>
      </c>
      <c r="C5" s="405"/>
      <c r="D5" s="150" t="s">
        <v>160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161</v>
      </c>
      <c r="B6" s="405" t="s">
        <v>162</v>
      </c>
      <c r="C6" s="405"/>
      <c r="D6" s="166" t="s">
        <v>163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157</v>
      </c>
      <c r="C7" s="318" t="s">
        <v>59</v>
      </c>
      <c r="D7" s="318" t="s">
        <v>58</v>
      </c>
      <c r="E7" s="318" t="s">
        <v>33</v>
      </c>
      <c r="F7" s="318" t="s">
        <v>158</v>
      </c>
    </row>
    <row r="8" spans="1:17" ht="27" customHeight="1" x14ac:dyDescent="0.25">
      <c r="A8" s="320" t="s">
        <v>164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165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2021-03-27T14:06:50Z</cp:lastPrinted>
  <dcterms:created xsi:type="dcterms:W3CDTF">2015-12-02T06:31:52Z</dcterms:created>
  <dcterms:modified xsi:type="dcterms:W3CDTF">2021-03-27T17:08:19Z</dcterms:modified>
</cp:coreProperties>
</file>