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V15" i="25" l="1"/>
  <c r="V26" i="25"/>
  <c r="U28" i="25"/>
  <c r="V18" i="24" l="1"/>
  <c r="V20" i="24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25" l="1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5" l="1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<sst xmlns="http://schemas.openxmlformats.org/spreadsheetml/2006/main" count="1512" uniqueCount="81">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</sst>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14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99" t="s">
        <v>44</v>
      </c>
      <c r="B28" s="100"/>
      <c r="C28" s="101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2" t="s">
        <v>45</v>
      </c>
      <c r="B29" s="103"/>
      <c r="C29" s="104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9" priority="44" operator="equal">
      <formula>212030016606640</formula>
    </cfRule>
  </conditionalFormatting>
  <conditionalFormatting sqref="D29 E28:K29 E4 E6">
    <cfRule type="cellIs" dxfId="1418" priority="42" operator="equal">
      <formula>$E$4</formula>
    </cfRule>
    <cfRule type="cellIs" dxfId="1417" priority="43" operator="equal">
      <formula>2120</formula>
    </cfRule>
  </conditionalFormatting>
  <conditionalFormatting sqref="D29:E29 F28:F29 F4 F6">
    <cfRule type="cellIs" dxfId="1416" priority="40" operator="equal">
      <formula>$F$4</formula>
    </cfRule>
    <cfRule type="cellIs" dxfId="1415" priority="41" operator="equal">
      <formula>300</formula>
    </cfRule>
  </conditionalFormatting>
  <conditionalFormatting sqref="G28:G29 G4 G6">
    <cfRule type="cellIs" dxfId="1414" priority="38" operator="equal">
      <formula>$G$4</formula>
    </cfRule>
    <cfRule type="cellIs" dxfId="1413" priority="39" operator="equal">
      <formula>1660</formula>
    </cfRule>
  </conditionalFormatting>
  <conditionalFormatting sqref="H28:H29 H4 H6">
    <cfRule type="cellIs" dxfId="1412" priority="36" operator="equal">
      <formula>$H$4</formula>
    </cfRule>
    <cfRule type="cellIs" dxfId="1411" priority="37" operator="equal">
      <formula>6640</formula>
    </cfRule>
  </conditionalFormatting>
  <conditionalFormatting sqref="T6:T28">
    <cfRule type="cellIs" dxfId="1410" priority="35" operator="lessThan">
      <formula>0</formula>
    </cfRule>
  </conditionalFormatting>
  <conditionalFormatting sqref="T7:T27">
    <cfRule type="cellIs" dxfId="1409" priority="32" operator="lessThan">
      <formula>0</formula>
    </cfRule>
    <cfRule type="cellIs" dxfId="1408" priority="33" operator="lessThan">
      <formula>0</formula>
    </cfRule>
    <cfRule type="cellIs" dxfId="1407" priority="34" operator="lessThan">
      <formula>0</formula>
    </cfRule>
  </conditionalFormatting>
  <conditionalFormatting sqref="E28:K28 E4 E6">
    <cfRule type="cellIs" dxfId="1406" priority="31" operator="equal">
      <formula>$E$4</formula>
    </cfRule>
  </conditionalFormatting>
  <conditionalFormatting sqref="D28:D29 D4:K4 M4 D6">
    <cfRule type="cellIs" dxfId="1405" priority="30" operator="equal">
      <formula>$D$4</formula>
    </cfRule>
  </conditionalFormatting>
  <conditionalFormatting sqref="I28:I29 I4 I6">
    <cfRule type="cellIs" dxfId="1404" priority="29" operator="equal">
      <formula>$I$4</formula>
    </cfRule>
  </conditionalFormatting>
  <conditionalFormatting sqref="J28:J29 J4 J6">
    <cfRule type="cellIs" dxfId="1403" priority="28" operator="equal">
      <formula>$J$4</formula>
    </cfRule>
  </conditionalFormatting>
  <conditionalFormatting sqref="K28:K29 K4 K6">
    <cfRule type="cellIs" dxfId="1402" priority="27" operator="equal">
      <formula>$K$4</formula>
    </cfRule>
  </conditionalFormatting>
  <conditionalFormatting sqref="M4:M6">
    <cfRule type="cellIs" dxfId="1401" priority="26" operator="equal">
      <formula>$L$4</formula>
    </cfRule>
  </conditionalFormatting>
  <conditionalFormatting sqref="T7:T28">
    <cfRule type="cellIs" dxfId="1400" priority="23" operator="lessThan">
      <formula>0</formula>
    </cfRule>
    <cfRule type="cellIs" dxfId="1399" priority="24" operator="lessThan">
      <formula>0</formula>
    </cfRule>
    <cfRule type="cellIs" dxfId="1398" priority="25" operator="lessThan">
      <formula>0</formula>
    </cfRule>
  </conditionalFormatting>
  <conditionalFormatting sqref="T6:T28">
    <cfRule type="cellIs" dxfId="1397" priority="21" operator="lessThan">
      <formula>0</formula>
    </cfRule>
  </conditionalFormatting>
  <conditionalFormatting sqref="T7:T27">
    <cfRule type="cellIs" dxfId="1396" priority="18" operator="lessThan">
      <formula>0</formula>
    </cfRule>
    <cfRule type="cellIs" dxfId="1395" priority="19" operator="lessThan">
      <formula>0</formula>
    </cfRule>
    <cfRule type="cellIs" dxfId="1394" priority="20" operator="lessThan">
      <formula>0</formula>
    </cfRule>
  </conditionalFormatting>
  <conditionalFormatting sqref="T7:T28">
    <cfRule type="cellIs" dxfId="1393" priority="15" operator="lessThan">
      <formula>0</formula>
    </cfRule>
    <cfRule type="cellIs" dxfId="1392" priority="16" operator="lessThan">
      <formula>0</formula>
    </cfRule>
    <cfRule type="cellIs" dxfId="1391" priority="17" operator="lessThan">
      <formula>0</formula>
    </cfRule>
  </conditionalFormatting>
  <conditionalFormatting sqref="L4 L6 L28:L29">
    <cfRule type="cellIs" dxfId="1390" priority="13" operator="equal">
      <formula>$L$4</formula>
    </cfRule>
  </conditionalFormatting>
  <conditionalFormatting sqref="D7:S7">
    <cfRule type="cellIs" dxfId="1389" priority="12" operator="greaterThan">
      <formula>0</formula>
    </cfRule>
  </conditionalFormatting>
  <conditionalFormatting sqref="D9:S9">
    <cfRule type="cellIs" dxfId="1388" priority="11" operator="greaterThan">
      <formula>0</formula>
    </cfRule>
  </conditionalFormatting>
  <conditionalFormatting sqref="D11:S11">
    <cfRule type="cellIs" dxfId="1387" priority="10" operator="greaterThan">
      <formula>0</formula>
    </cfRule>
  </conditionalFormatting>
  <conditionalFormatting sqref="D13:S13">
    <cfRule type="cellIs" dxfId="1386" priority="9" operator="greaterThan">
      <formula>0</formula>
    </cfRule>
  </conditionalFormatting>
  <conditionalFormatting sqref="D15:S15">
    <cfRule type="cellIs" dxfId="1385" priority="8" operator="greaterThan">
      <formula>0</formula>
    </cfRule>
  </conditionalFormatting>
  <conditionalFormatting sqref="D17:S17">
    <cfRule type="cellIs" dxfId="1384" priority="7" operator="greaterThan">
      <formula>0</formula>
    </cfRule>
  </conditionalFormatting>
  <conditionalFormatting sqref="D19:S19">
    <cfRule type="cellIs" dxfId="1383" priority="6" operator="greaterThan">
      <formula>0</formula>
    </cfRule>
  </conditionalFormatting>
  <conditionalFormatting sqref="D21:S21">
    <cfRule type="cellIs" dxfId="1382" priority="5" operator="greaterThan">
      <formula>0</formula>
    </cfRule>
  </conditionalFormatting>
  <conditionalFormatting sqref="D23:S23">
    <cfRule type="cellIs" dxfId="1381" priority="4" operator="greaterThan">
      <formula>0</formula>
    </cfRule>
  </conditionalFormatting>
  <conditionalFormatting sqref="D25:S25">
    <cfRule type="cellIs" dxfId="1380" priority="3" operator="greaterThan">
      <formula>0</formula>
    </cfRule>
  </conditionalFormatting>
  <conditionalFormatting sqref="D27:S27">
    <cfRule type="cellIs" dxfId="1379" priority="2" operator="greaterThan">
      <formula>0</formula>
    </cfRule>
  </conditionalFormatting>
  <conditionalFormatting sqref="D5:L5">
    <cfRule type="cellIs" dxfId="1378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2" t="s">
        <v>45</v>
      </c>
      <c r="B29" s="103"/>
      <c r="C29" s="10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60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99" t="s">
        <v>44</v>
      </c>
      <c r="B28" s="100"/>
      <c r="C28" s="101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2" t="s">
        <v>45</v>
      </c>
      <c r="B29" s="103"/>
      <c r="C29" s="104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18"/>
      <c r="N29" s="118"/>
      <c r="O29" s="118"/>
      <c r="P29" s="118"/>
      <c r="Q29" s="118"/>
      <c r="R29" s="118"/>
      <c r="S29" s="118"/>
      <c r="T29" s="118"/>
      <c r="U29" s="118"/>
      <c r="V29" s="11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7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7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7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7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9"/>
      <c r="N3" s="119"/>
      <c r="O3" s="119"/>
      <c r="P3" s="119"/>
      <c r="Q3" s="119"/>
      <c r="R3" s="119"/>
      <c r="S3" s="119"/>
      <c r="T3" s="119"/>
    </row>
    <row r="4" spans="1:23" x14ac:dyDescent="0.25">
      <c r="A4" s="113" t="s">
        <v>1</v>
      </c>
      <c r="B4" s="113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99" t="s">
        <v>44</v>
      </c>
      <c r="B28" s="100"/>
      <c r="C28" s="101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2" t="s">
        <v>45</v>
      </c>
      <c r="B29" s="103"/>
      <c r="C29" s="104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0"/>
      <c r="N29" s="121"/>
      <c r="O29" s="121"/>
      <c r="P29" s="121"/>
      <c r="Q29" s="121"/>
      <c r="R29" s="121"/>
      <c r="S29" s="121"/>
      <c r="T29" s="121"/>
      <c r="U29" s="121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8" priority="61" operator="equal">
      <formula>212030016606640</formula>
    </cfRule>
  </conditionalFormatting>
  <conditionalFormatting sqref="D29 E4:E6 E28:K29">
    <cfRule type="cellIs" dxfId="817" priority="59" operator="equal">
      <formula>$E$4</formula>
    </cfRule>
    <cfRule type="cellIs" dxfId="816" priority="60" operator="equal">
      <formula>2120</formula>
    </cfRule>
  </conditionalFormatting>
  <conditionalFormatting sqref="D29:E29 F4:F6 F28:F29">
    <cfRule type="cellIs" dxfId="815" priority="57" operator="equal">
      <formula>$F$4</formula>
    </cfRule>
    <cfRule type="cellIs" dxfId="814" priority="58" operator="equal">
      <formula>300</formula>
    </cfRule>
  </conditionalFormatting>
  <conditionalFormatting sqref="G4:G6 G28:G29">
    <cfRule type="cellIs" dxfId="813" priority="55" operator="equal">
      <formula>$G$4</formula>
    </cfRule>
    <cfRule type="cellIs" dxfId="812" priority="56" operator="equal">
      <formula>1660</formula>
    </cfRule>
  </conditionalFormatting>
  <conditionalFormatting sqref="H4:H6 H28:H29">
    <cfRule type="cellIs" dxfId="811" priority="53" operator="equal">
      <formula>$H$4</formula>
    </cfRule>
    <cfRule type="cellIs" dxfId="810" priority="54" operator="equal">
      <formula>6640</formula>
    </cfRule>
  </conditionalFormatting>
  <conditionalFormatting sqref="T6:T28">
    <cfRule type="cellIs" dxfId="809" priority="52" operator="lessThan">
      <formula>0</formula>
    </cfRule>
  </conditionalFormatting>
  <conditionalFormatting sqref="T7:T27">
    <cfRule type="cellIs" dxfId="808" priority="49" operator="lessThan">
      <formula>0</formula>
    </cfRule>
    <cfRule type="cellIs" dxfId="807" priority="50" operator="lessThan">
      <formula>0</formula>
    </cfRule>
    <cfRule type="cellIs" dxfId="806" priority="51" operator="lessThan">
      <formula>0</formula>
    </cfRule>
  </conditionalFormatting>
  <conditionalFormatting sqref="E4:E6 E28:K28">
    <cfRule type="cellIs" dxfId="805" priority="48" operator="equal">
      <formula>$E$4</formula>
    </cfRule>
  </conditionalFormatting>
  <conditionalFormatting sqref="D28:D29 D6 D4:M4">
    <cfRule type="cellIs" dxfId="804" priority="47" operator="equal">
      <formula>$D$4</formula>
    </cfRule>
  </conditionalFormatting>
  <conditionalFormatting sqref="I4:I6 I28:I29">
    <cfRule type="cellIs" dxfId="803" priority="46" operator="equal">
      <formula>$I$4</formula>
    </cfRule>
  </conditionalFormatting>
  <conditionalFormatting sqref="J4:J6 J28:J29">
    <cfRule type="cellIs" dxfId="802" priority="45" operator="equal">
      <formula>$J$4</formula>
    </cfRule>
  </conditionalFormatting>
  <conditionalFormatting sqref="K4:K6 K28:K29">
    <cfRule type="cellIs" dxfId="801" priority="44" operator="equal">
      <formula>$K$4</formula>
    </cfRule>
  </conditionalFormatting>
  <conditionalFormatting sqref="M4:M6">
    <cfRule type="cellIs" dxfId="800" priority="43" operator="equal">
      <formula>$L$4</formula>
    </cfRule>
  </conditionalFormatting>
  <conditionalFormatting sqref="T7:T28">
    <cfRule type="cellIs" dxfId="799" priority="40" operator="lessThan">
      <formula>0</formula>
    </cfRule>
    <cfRule type="cellIs" dxfId="798" priority="41" operator="lessThan">
      <formula>0</formula>
    </cfRule>
    <cfRule type="cellIs" dxfId="797" priority="42" operator="lessThan">
      <formula>0</formula>
    </cfRule>
  </conditionalFormatting>
  <conditionalFormatting sqref="D5:K5">
    <cfRule type="cellIs" dxfId="796" priority="39" operator="greaterThan">
      <formula>0</formula>
    </cfRule>
  </conditionalFormatting>
  <conditionalFormatting sqref="T6:T28 U6:V6">
    <cfRule type="cellIs" dxfId="795" priority="38" operator="lessThan">
      <formula>0</formula>
    </cfRule>
  </conditionalFormatting>
  <conditionalFormatting sqref="T7:T27">
    <cfRule type="cellIs" dxfId="794" priority="35" operator="lessThan">
      <formula>0</formula>
    </cfRule>
    <cfRule type="cellIs" dxfId="793" priority="36" operator="lessThan">
      <formula>0</formula>
    </cfRule>
    <cfRule type="cellIs" dxfId="792" priority="37" operator="lessThan">
      <formula>0</formula>
    </cfRule>
  </conditionalFormatting>
  <conditionalFormatting sqref="T7:T28">
    <cfRule type="cellIs" dxfId="791" priority="32" operator="lessThan">
      <formula>0</formula>
    </cfRule>
    <cfRule type="cellIs" dxfId="790" priority="33" operator="lessThan">
      <formula>0</formula>
    </cfRule>
    <cfRule type="cellIs" dxfId="789" priority="34" operator="lessThan">
      <formula>0</formula>
    </cfRule>
  </conditionalFormatting>
  <conditionalFormatting sqref="D5:K5">
    <cfRule type="cellIs" dxfId="788" priority="31" operator="greaterThan">
      <formula>0</formula>
    </cfRule>
  </conditionalFormatting>
  <conditionalFormatting sqref="L4 L6 L28:L29">
    <cfRule type="cellIs" dxfId="787" priority="30" operator="equal">
      <formula>$L$4</formula>
    </cfRule>
  </conditionalFormatting>
  <conditionalFormatting sqref="D7:S7">
    <cfRule type="cellIs" dxfId="786" priority="29" operator="greaterThan">
      <formula>0</formula>
    </cfRule>
  </conditionalFormatting>
  <conditionalFormatting sqref="D9:S9">
    <cfRule type="cellIs" dxfId="785" priority="28" operator="greaterThan">
      <formula>0</formula>
    </cfRule>
  </conditionalFormatting>
  <conditionalFormatting sqref="D11:S11">
    <cfRule type="cellIs" dxfId="784" priority="27" operator="greaterThan">
      <formula>0</formula>
    </cfRule>
  </conditionalFormatting>
  <conditionalFormatting sqref="D13:S13">
    <cfRule type="cellIs" dxfId="783" priority="26" operator="greaterThan">
      <formula>0</formula>
    </cfRule>
  </conditionalFormatting>
  <conditionalFormatting sqref="D15:S15">
    <cfRule type="cellIs" dxfId="782" priority="25" operator="greaterThan">
      <formula>0</formula>
    </cfRule>
  </conditionalFormatting>
  <conditionalFormatting sqref="D17:S17">
    <cfRule type="cellIs" dxfId="781" priority="24" operator="greaterThan">
      <formula>0</formula>
    </cfRule>
  </conditionalFormatting>
  <conditionalFormatting sqref="D19:S19">
    <cfRule type="cellIs" dxfId="780" priority="23" operator="greaterThan">
      <formula>0</formula>
    </cfRule>
  </conditionalFormatting>
  <conditionalFormatting sqref="D21:S21">
    <cfRule type="cellIs" dxfId="779" priority="22" operator="greaterThan">
      <formula>0</formula>
    </cfRule>
  </conditionalFormatting>
  <conditionalFormatting sqref="D23:S23">
    <cfRule type="cellIs" dxfId="778" priority="21" operator="greaterThan">
      <formula>0</formula>
    </cfRule>
  </conditionalFormatting>
  <conditionalFormatting sqref="D25:S25">
    <cfRule type="cellIs" dxfId="777" priority="20" operator="greaterThan">
      <formula>0</formula>
    </cfRule>
  </conditionalFormatting>
  <conditionalFormatting sqref="D27:S27">
    <cfRule type="cellIs" dxfId="776" priority="19" operator="greaterThan">
      <formula>0</formula>
    </cfRule>
  </conditionalFormatting>
  <conditionalFormatting sqref="U6">
    <cfRule type="cellIs" dxfId="775" priority="18" operator="lessThan">
      <formula>0</formula>
    </cfRule>
  </conditionalFormatting>
  <conditionalFormatting sqref="V6">
    <cfRule type="cellIs" dxfId="774" priority="17" operator="lessThan">
      <formula>0</formula>
    </cfRule>
  </conditionalFormatting>
  <conditionalFormatting sqref="U28">
    <cfRule type="cellIs" dxfId="773" priority="16" operator="lessThan">
      <formula>0</formula>
    </cfRule>
  </conditionalFormatting>
  <conditionalFormatting sqref="U28">
    <cfRule type="cellIs" dxfId="772" priority="13" operator="lessThan">
      <formula>0</formula>
    </cfRule>
    <cfRule type="cellIs" dxfId="771" priority="14" operator="lessThan">
      <formula>0</formula>
    </cfRule>
    <cfRule type="cellIs" dxfId="770" priority="15" operator="lessThan">
      <formula>0</formula>
    </cfRule>
  </conditionalFormatting>
  <conditionalFormatting sqref="U28">
    <cfRule type="cellIs" dxfId="769" priority="12" operator="lessThan">
      <formula>0</formula>
    </cfRule>
  </conditionalFormatting>
  <conditionalFormatting sqref="U28">
    <cfRule type="cellIs" dxfId="768" priority="9" operator="lessThan">
      <formula>0</formula>
    </cfRule>
    <cfRule type="cellIs" dxfId="767" priority="10" operator="lessThan">
      <formula>0</formula>
    </cfRule>
    <cfRule type="cellIs" dxfId="766" priority="11" operator="lessThan">
      <formula>0</formula>
    </cfRule>
  </conditionalFormatting>
  <conditionalFormatting sqref="V28">
    <cfRule type="cellIs" dxfId="765" priority="8" operator="lessThan">
      <formula>0</formula>
    </cfRule>
  </conditionalFormatting>
  <conditionalFormatting sqref="V28">
    <cfRule type="cellIs" dxfId="764" priority="5" operator="lessThan">
      <formula>0</formula>
    </cfRule>
    <cfRule type="cellIs" dxfId="763" priority="6" operator="lessThan">
      <formula>0</formula>
    </cfRule>
    <cfRule type="cellIs" dxfId="762" priority="7" operator="lessThan">
      <formula>0</formula>
    </cfRule>
  </conditionalFormatting>
  <conditionalFormatting sqref="V28">
    <cfRule type="cellIs" dxfId="761" priority="4" operator="lessThan">
      <formula>0</formula>
    </cfRule>
  </conditionalFormatting>
  <conditionalFormatting sqref="V28">
    <cfRule type="cellIs" dxfId="760" priority="1" operator="lessThan">
      <formula>0</formula>
    </cfRule>
    <cfRule type="cellIs" dxfId="759" priority="2" operator="lessThan">
      <formula>0</formula>
    </cfRule>
    <cfRule type="cellIs" dxfId="75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65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2" t="s">
        <v>45</v>
      </c>
      <c r="B29" s="103"/>
      <c r="C29" s="104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7" priority="43" operator="equal">
      <formula>212030016606640</formula>
    </cfRule>
  </conditionalFormatting>
  <conditionalFormatting sqref="D29 E4:E6 E28:K29">
    <cfRule type="cellIs" dxfId="756" priority="41" operator="equal">
      <formula>$E$4</formula>
    </cfRule>
    <cfRule type="cellIs" dxfId="755" priority="42" operator="equal">
      <formula>2120</formula>
    </cfRule>
  </conditionalFormatting>
  <conditionalFormatting sqref="D29:E29 F4:F6 F28:F29">
    <cfRule type="cellIs" dxfId="754" priority="39" operator="equal">
      <formula>$F$4</formula>
    </cfRule>
    <cfRule type="cellIs" dxfId="753" priority="40" operator="equal">
      <formula>300</formula>
    </cfRule>
  </conditionalFormatting>
  <conditionalFormatting sqref="G4:G6 G28:G29">
    <cfRule type="cellIs" dxfId="752" priority="37" operator="equal">
      <formula>$G$4</formula>
    </cfRule>
    <cfRule type="cellIs" dxfId="751" priority="38" operator="equal">
      <formula>1660</formula>
    </cfRule>
  </conditionalFormatting>
  <conditionalFormatting sqref="H4:H6 H28:H29">
    <cfRule type="cellIs" dxfId="750" priority="35" operator="equal">
      <formula>$H$4</formula>
    </cfRule>
    <cfRule type="cellIs" dxfId="749" priority="36" operator="equal">
      <formula>6640</formula>
    </cfRule>
  </conditionalFormatting>
  <conditionalFormatting sqref="T6:T28">
    <cfRule type="cellIs" dxfId="748" priority="34" operator="lessThan">
      <formula>0</formula>
    </cfRule>
  </conditionalFormatting>
  <conditionalFormatting sqref="T7:T27">
    <cfRule type="cellIs" dxfId="747" priority="31" operator="lessThan">
      <formula>0</formula>
    </cfRule>
    <cfRule type="cellIs" dxfId="746" priority="32" operator="lessThan">
      <formula>0</formula>
    </cfRule>
    <cfRule type="cellIs" dxfId="745" priority="33" operator="lessThan">
      <formula>0</formula>
    </cfRule>
  </conditionalFormatting>
  <conditionalFormatting sqref="E4:E6 E28:K28">
    <cfRule type="cellIs" dxfId="744" priority="30" operator="equal">
      <formula>$E$4</formula>
    </cfRule>
  </conditionalFormatting>
  <conditionalFormatting sqref="D28:D29 D6 D4:M4">
    <cfRule type="cellIs" dxfId="743" priority="29" operator="equal">
      <formula>$D$4</formula>
    </cfRule>
  </conditionalFormatting>
  <conditionalFormatting sqref="I4:I6 I28:I29">
    <cfRule type="cellIs" dxfId="742" priority="28" operator="equal">
      <formula>$I$4</formula>
    </cfRule>
  </conditionalFormatting>
  <conditionalFormatting sqref="J4:J6 J28:J29">
    <cfRule type="cellIs" dxfId="741" priority="27" operator="equal">
      <formula>$J$4</formula>
    </cfRule>
  </conditionalFormatting>
  <conditionalFormatting sqref="K4:K6 K28:K29">
    <cfRule type="cellIs" dxfId="740" priority="26" operator="equal">
      <formula>$K$4</formula>
    </cfRule>
  </conditionalFormatting>
  <conditionalFormatting sqref="M4:M6">
    <cfRule type="cellIs" dxfId="739" priority="25" operator="equal">
      <formula>$L$4</formula>
    </cfRule>
  </conditionalFormatting>
  <conditionalFormatting sqref="T7:T28">
    <cfRule type="cellIs" dxfId="738" priority="22" operator="lessThan">
      <formula>0</formula>
    </cfRule>
    <cfRule type="cellIs" dxfId="737" priority="23" operator="lessThan">
      <formula>0</formula>
    </cfRule>
    <cfRule type="cellIs" dxfId="736" priority="24" operator="lessThan">
      <formula>0</formula>
    </cfRule>
  </conditionalFormatting>
  <conditionalFormatting sqref="D5:K5">
    <cfRule type="cellIs" dxfId="735" priority="21" operator="greaterThan">
      <formula>0</formula>
    </cfRule>
  </conditionalFormatting>
  <conditionalFormatting sqref="T6:T28">
    <cfRule type="cellIs" dxfId="734" priority="20" operator="lessThan">
      <formula>0</formula>
    </cfRule>
  </conditionalFormatting>
  <conditionalFormatting sqref="T7:T27">
    <cfRule type="cellIs" dxfId="733" priority="17" operator="lessThan">
      <formula>0</formula>
    </cfRule>
    <cfRule type="cellIs" dxfId="732" priority="18" operator="lessThan">
      <formula>0</formula>
    </cfRule>
    <cfRule type="cellIs" dxfId="731" priority="19" operator="lessThan">
      <formula>0</formula>
    </cfRule>
  </conditionalFormatting>
  <conditionalFormatting sqref="T7:T28">
    <cfRule type="cellIs" dxfId="730" priority="14" operator="lessThan">
      <formula>0</formula>
    </cfRule>
    <cfRule type="cellIs" dxfId="729" priority="15" operator="lessThan">
      <formula>0</formula>
    </cfRule>
    <cfRule type="cellIs" dxfId="728" priority="16" operator="lessThan">
      <formula>0</formula>
    </cfRule>
  </conditionalFormatting>
  <conditionalFormatting sqref="D5:K5">
    <cfRule type="cellIs" dxfId="727" priority="13" operator="greaterThan">
      <formula>0</formula>
    </cfRule>
  </conditionalFormatting>
  <conditionalFormatting sqref="L4 L6 L28:L29">
    <cfRule type="cellIs" dxfId="726" priority="12" operator="equal">
      <formula>$L$4</formula>
    </cfRule>
  </conditionalFormatting>
  <conditionalFormatting sqref="D7:S7">
    <cfRule type="cellIs" dxfId="725" priority="11" operator="greaterThan">
      <formula>0</formula>
    </cfRule>
  </conditionalFormatting>
  <conditionalFormatting sqref="D9:S9">
    <cfRule type="cellIs" dxfId="724" priority="10" operator="greaterThan">
      <formula>0</formula>
    </cfRule>
  </conditionalFormatting>
  <conditionalFormatting sqref="D11:S11">
    <cfRule type="cellIs" dxfId="723" priority="9" operator="greaterThan">
      <formula>0</formula>
    </cfRule>
  </conditionalFormatting>
  <conditionalFormatting sqref="D13:S13">
    <cfRule type="cellIs" dxfId="722" priority="8" operator="greaterThan">
      <formula>0</formula>
    </cfRule>
  </conditionalFormatting>
  <conditionalFormatting sqref="D15:S15">
    <cfRule type="cellIs" dxfId="721" priority="7" operator="greaterThan">
      <formula>0</formula>
    </cfRule>
  </conditionalFormatting>
  <conditionalFormatting sqref="D17:S17">
    <cfRule type="cellIs" dxfId="720" priority="6" operator="greaterThan">
      <formula>0</formula>
    </cfRule>
  </conditionalFormatting>
  <conditionalFormatting sqref="D19:S19">
    <cfRule type="cellIs" dxfId="719" priority="5" operator="greaterThan">
      <formula>0</formula>
    </cfRule>
  </conditionalFormatting>
  <conditionalFormatting sqref="D21:S21">
    <cfRule type="cellIs" dxfId="718" priority="4" operator="greaterThan">
      <formula>0</formula>
    </cfRule>
  </conditionalFormatting>
  <conditionalFormatting sqref="D23:S23">
    <cfRule type="cellIs" dxfId="717" priority="3" operator="greaterThan">
      <formula>0</formula>
    </cfRule>
  </conditionalFormatting>
  <conditionalFormatting sqref="D25:S25">
    <cfRule type="cellIs" dxfId="716" priority="2" operator="greaterThan">
      <formula>0</formula>
    </cfRule>
  </conditionalFormatting>
  <conditionalFormatting sqref="D27:S27">
    <cfRule type="cellIs" dxfId="71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67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99" t="s">
        <v>44</v>
      </c>
      <c r="B28" s="100"/>
      <c r="C28" s="101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2" t="s">
        <v>45</v>
      </c>
      <c r="B29" s="103"/>
      <c r="C29" s="104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6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4" priority="43" operator="equal">
      <formula>212030016606640</formula>
    </cfRule>
  </conditionalFormatting>
  <conditionalFormatting sqref="D29 E4:E6 E28:K29">
    <cfRule type="cellIs" dxfId="713" priority="41" operator="equal">
      <formula>$E$4</formula>
    </cfRule>
    <cfRule type="cellIs" dxfId="712" priority="42" operator="equal">
      <formula>2120</formula>
    </cfRule>
  </conditionalFormatting>
  <conditionalFormatting sqref="D29:E29 F4:F6 F28:F29">
    <cfRule type="cellIs" dxfId="711" priority="39" operator="equal">
      <formula>$F$4</formula>
    </cfRule>
    <cfRule type="cellIs" dxfId="710" priority="40" operator="equal">
      <formula>300</formula>
    </cfRule>
  </conditionalFormatting>
  <conditionalFormatting sqref="G4:G6 G28:G29">
    <cfRule type="cellIs" dxfId="709" priority="37" operator="equal">
      <formula>$G$4</formula>
    </cfRule>
    <cfRule type="cellIs" dxfId="708" priority="38" operator="equal">
      <formula>1660</formula>
    </cfRule>
  </conditionalFormatting>
  <conditionalFormatting sqref="H4:H6 H28:H29">
    <cfRule type="cellIs" dxfId="707" priority="35" operator="equal">
      <formula>$H$4</formula>
    </cfRule>
    <cfRule type="cellIs" dxfId="706" priority="36" operator="equal">
      <formula>6640</formula>
    </cfRule>
  </conditionalFormatting>
  <conditionalFormatting sqref="T6:T28 U28">
    <cfRule type="cellIs" dxfId="705" priority="34" operator="lessThan">
      <formula>0</formula>
    </cfRule>
  </conditionalFormatting>
  <conditionalFormatting sqref="T7:T27">
    <cfRule type="cellIs" dxfId="704" priority="31" operator="lessThan">
      <formula>0</formula>
    </cfRule>
    <cfRule type="cellIs" dxfId="703" priority="32" operator="lessThan">
      <formula>0</formula>
    </cfRule>
    <cfRule type="cellIs" dxfId="702" priority="33" operator="lessThan">
      <formula>0</formula>
    </cfRule>
  </conditionalFormatting>
  <conditionalFormatting sqref="E4:E6 E28:K28">
    <cfRule type="cellIs" dxfId="701" priority="30" operator="equal">
      <formula>$E$4</formula>
    </cfRule>
  </conditionalFormatting>
  <conditionalFormatting sqref="D28:D29 D6 D4:M4">
    <cfRule type="cellIs" dxfId="700" priority="29" operator="equal">
      <formula>$D$4</formula>
    </cfRule>
  </conditionalFormatting>
  <conditionalFormatting sqref="I4:I6 I28:I29">
    <cfRule type="cellIs" dxfId="699" priority="28" operator="equal">
      <formula>$I$4</formula>
    </cfRule>
  </conditionalFormatting>
  <conditionalFormatting sqref="J4:J6 J28:J29">
    <cfRule type="cellIs" dxfId="698" priority="27" operator="equal">
      <formula>$J$4</formula>
    </cfRule>
  </conditionalFormatting>
  <conditionalFormatting sqref="K4:K6 K28:K29">
    <cfRule type="cellIs" dxfId="697" priority="26" operator="equal">
      <formula>$K$4</formula>
    </cfRule>
  </conditionalFormatting>
  <conditionalFormatting sqref="M4:M6">
    <cfRule type="cellIs" dxfId="696" priority="25" operator="equal">
      <formula>$L$4</formula>
    </cfRule>
  </conditionalFormatting>
  <conditionalFormatting sqref="T7:T28 U28">
    <cfRule type="cellIs" dxfId="695" priority="22" operator="lessThan">
      <formula>0</formula>
    </cfRule>
    <cfRule type="cellIs" dxfId="694" priority="23" operator="lessThan">
      <formula>0</formula>
    </cfRule>
    <cfRule type="cellIs" dxfId="693" priority="24" operator="lessThan">
      <formula>0</formula>
    </cfRule>
  </conditionalFormatting>
  <conditionalFormatting sqref="D5:K5">
    <cfRule type="cellIs" dxfId="692" priority="21" operator="greaterThan">
      <formula>0</formula>
    </cfRule>
  </conditionalFormatting>
  <conditionalFormatting sqref="T6:T28 U28">
    <cfRule type="cellIs" dxfId="691" priority="20" operator="lessThan">
      <formula>0</formula>
    </cfRule>
  </conditionalFormatting>
  <conditionalFormatting sqref="T7:T27">
    <cfRule type="cellIs" dxfId="690" priority="17" operator="lessThan">
      <formula>0</formula>
    </cfRule>
    <cfRule type="cellIs" dxfId="689" priority="18" operator="lessThan">
      <formula>0</formula>
    </cfRule>
    <cfRule type="cellIs" dxfId="688" priority="19" operator="lessThan">
      <formula>0</formula>
    </cfRule>
  </conditionalFormatting>
  <conditionalFormatting sqref="T7:T28 U28">
    <cfRule type="cellIs" dxfId="687" priority="14" operator="lessThan">
      <formula>0</formula>
    </cfRule>
    <cfRule type="cellIs" dxfId="686" priority="15" operator="lessThan">
      <formula>0</formula>
    </cfRule>
    <cfRule type="cellIs" dxfId="685" priority="16" operator="lessThan">
      <formula>0</formula>
    </cfRule>
  </conditionalFormatting>
  <conditionalFormatting sqref="D5:K5">
    <cfRule type="cellIs" dxfId="684" priority="13" operator="greaterThan">
      <formula>0</formula>
    </cfRule>
  </conditionalFormatting>
  <conditionalFormatting sqref="L4 L6 L28:L29">
    <cfRule type="cellIs" dxfId="683" priority="12" operator="equal">
      <formula>$L$4</formula>
    </cfRule>
  </conditionalFormatting>
  <conditionalFormatting sqref="D7:S7">
    <cfRule type="cellIs" dxfId="682" priority="11" operator="greaterThan">
      <formula>0</formula>
    </cfRule>
  </conditionalFormatting>
  <conditionalFormatting sqref="D9:S9">
    <cfRule type="cellIs" dxfId="681" priority="10" operator="greaterThan">
      <formula>0</formula>
    </cfRule>
  </conditionalFormatting>
  <conditionalFormatting sqref="D11:S11">
    <cfRule type="cellIs" dxfId="680" priority="9" operator="greaterThan">
      <formula>0</formula>
    </cfRule>
  </conditionalFormatting>
  <conditionalFormatting sqref="D13:S13">
    <cfRule type="cellIs" dxfId="679" priority="8" operator="greaterThan">
      <formula>0</formula>
    </cfRule>
  </conditionalFormatting>
  <conditionalFormatting sqref="D15:S15">
    <cfRule type="cellIs" dxfId="678" priority="7" operator="greaterThan">
      <formula>0</formula>
    </cfRule>
  </conditionalFormatting>
  <conditionalFormatting sqref="D17:S17">
    <cfRule type="cellIs" dxfId="677" priority="6" operator="greaterThan">
      <formula>0</formula>
    </cfRule>
  </conditionalFormatting>
  <conditionalFormatting sqref="D19:S19">
    <cfRule type="cellIs" dxfId="676" priority="5" operator="greaterThan">
      <formula>0</formula>
    </cfRule>
  </conditionalFormatting>
  <conditionalFormatting sqref="D21:S21">
    <cfRule type="cellIs" dxfId="675" priority="4" operator="greaterThan">
      <formula>0</formula>
    </cfRule>
  </conditionalFormatting>
  <conditionalFormatting sqref="D23:S23">
    <cfRule type="cellIs" dxfId="674" priority="3" operator="greaterThan">
      <formula>0</formula>
    </cfRule>
  </conditionalFormatting>
  <conditionalFormatting sqref="D25:S25">
    <cfRule type="cellIs" dxfId="673" priority="2" operator="greaterThan">
      <formula>0</formula>
    </cfRule>
  </conditionalFormatting>
  <conditionalFormatting sqref="D27:S27">
    <cfRule type="cellIs" dxfId="67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66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99" t="s">
        <v>44</v>
      </c>
      <c r="B28" s="100"/>
      <c r="C28" s="101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2" t="s">
        <v>45</v>
      </c>
      <c r="B29" s="103"/>
      <c r="C29" s="104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8"/>
      <c r="N29" s="118"/>
      <c r="O29" s="118"/>
      <c r="P29" s="118"/>
      <c r="Q29" s="118"/>
      <c r="R29" s="118"/>
      <c r="S29" s="118"/>
      <c r="T29" s="118"/>
      <c r="U29" s="11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1" priority="45" operator="equal">
      <formula>212030016606640</formula>
    </cfRule>
  </conditionalFormatting>
  <conditionalFormatting sqref="D29 E4:E6 E28:K29">
    <cfRule type="cellIs" dxfId="670" priority="43" operator="equal">
      <formula>$E$4</formula>
    </cfRule>
    <cfRule type="cellIs" dxfId="669" priority="44" operator="equal">
      <formula>2120</formula>
    </cfRule>
  </conditionalFormatting>
  <conditionalFormatting sqref="D29:E29 F4:F6 F28:F29">
    <cfRule type="cellIs" dxfId="668" priority="41" operator="equal">
      <formula>$F$4</formula>
    </cfRule>
    <cfRule type="cellIs" dxfId="667" priority="42" operator="equal">
      <formula>300</formula>
    </cfRule>
  </conditionalFormatting>
  <conditionalFormatting sqref="G4:G6 G28:G29">
    <cfRule type="cellIs" dxfId="666" priority="39" operator="equal">
      <formula>$G$4</formula>
    </cfRule>
    <cfRule type="cellIs" dxfId="665" priority="40" operator="equal">
      <formula>1660</formula>
    </cfRule>
  </conditionalFormatting>
  <conditionalFormatting sqref="H4:H6 H28:H29">
    <cfRule type="cellIs" dxfId="664" priority="37" operator="equal">
      <formula>$H$4</formula>
    </cfRule>
    <cfRule type="cellIs" dxfId="663" priority="38" operator="equal">
      <formula>6640</formula>
    </cfRule>
  </conditionalFormatting>
  <conditionalFormatting sqref="T6:T28 U28">
    <cfRule type="cellIs" dxfId="662" priority="36" operator="lessThan">
      <formula>0</formula>
    </cfRule>
  </conditionalFormatting>
  <conditionalFormatting sqref="T7:T27">
    <cfRule type="cellIs" dxfId="661" priority="33" operator="lessThan">
      <formula>0</formula>
    </cfRule>
    <cfRule type="cellIs" dxfId="660" priority="34" operator="lessThan">
      <formula>0</formula>
    </cfRule>
    <cfRule type="cellIs" dxfId="659" priority="35" operator="lessThan">
      <formula>0</formula>
    </cfRule>
  </conditionalFormatting>
  <conditionalFormatting sqref="E4:E6 E28:K28">
    <cfRule type="cellIs" dxfId="658" priority="32" operator="equal">
      <formula>$E$4</formula>
    </cfRule>
  </conditionalFormatting>
  <conditionalFormatting sqref="D28:D29 D6 D4:M4">
    <cfRule type="cellIs" dxfId="657" priority="31" operator="equal">
      <formula>$D$4</formula>
    </cfRule>
  </conditionalFormatting>
  <conditionalFormatting sqref="I4:I6 I28:I29">
    <cfRule type="cellIs" dxfId="656" priority="30" operator="equal">
      <formula>$I$4</formula>
    </cfRule>
  </conditionalFormatting>
  <conditionalFormatting sqref="J4:J6 J28:J29">
    <cfRule type="cellIs" dxfId="655" priority="29" operator="equal">
      <formula>$J$4</formula>
    </cfRule>
  </conditionalFormatting>
  <conditionalFormatting sqref="K4:K6 K28:K29">
    <cfRule type="cellIs" dxfId="654" priority="28" operator="equal">
      <formula>$K$4</formula>
    </cfRule>
  </conditionalFormatting>
  <conditionalFormatting sqref="M4:M6">
    <cfRule type="cellIs" dxfId="653" priority="27" operator="equal">
      <formula>$L$4</formula>
    </cfRule>
  </conditionalFormatting>
  <conditionalFormatting sqref="T7:T28 U28">
    <cfRule type="cellIs" dxfId="652" priority="24" operator="lessThan">
      <formula>0</formula>
    </cfRule>
    <cfRule type="cellIs" dxfId="651" priority="25" operator="lessThan">
      <formula>0</formula>
    </cfRule>
    <cfRule type="cellIs" dxfId="650" priority="26" operator="lessThan">
      <formula>0</formula>
    </cfRule>
  </conditionalFormatting>
  <conditionalFormatting sqref="D5:K5">
    <cfRule type="cellIs" dxfId="649" priority="23" operator="greaterThan">
      <formula>0</formula>
    </cfRule>
  </conditionalFormatting>
  <conditionalFormatting sqref="T6:T28 U28">
    <cfRule type="cellIs" dxfId="648" priority="22" operator="lessThan">
      <formula>0</formula>
    </cfRule>
  </conditionalFormatting>
  <conditionalFormatting sqref="T7:T27">
    <cfRule type="cellIs" dxfId="647" priority="19" operator="lessThan">
      <formula>0</formula>
    </cfRule>
    <cfRule type="cellIs" dxfId="646" priority="20" operator="lessThan">
      <formula>0</formula>
    </cfRule>
    <cfRule type="cellIs" dxfId="645" priority="21" operator="lessThan">
      <formula>0</formula>
    </cfRule>
  </conditionalFormatting>
  <conditionalFormatting sqref="T7:T28 U28">
    <cfRule type="cellIs" dxfId="644" priority="16" operator="lessThan">
      <formula>0</formula>
    </cfRule>
    <cfRule type="cellIs" dxfId="643" priority="17" operator="lessThan">
      <formula>0</formula>
    </cfRule>
    <cfRule type="cellIs" dxfId="642" priority="18" operator="lessThan">
      <formula>0</formula>
    </cfRule>
  </conditionalFormatting>
  <conditionalFormatting sqref="D5:K5">
    <cfRule type="cellIs" dxfId="641" priority="15" operator="greaterThan">
      <formula>0</formula>
    </cfRule>
  </conditionalFormatting>
  <conditionalFormatting sqref="L4 L6 L28:L29">
    <cfRule type="cellIs" dxfId="640" priority="14" operator="equal">
      <formula>$L$4</formula>
    </cfRule>
  </conditionalFormatting>
  <conditionalFormatting sqref="D7:S7">
    <cfRule type="cellIs" dxfId="639" priority="13" operator="greaterThan">
      <formula>0</formula>
    </cfRule>
  </conditionalFormatting>
  <conditionalFormatting sqref="D9:S9">
    <cfRule type="cellIs" dxfId="638" priority="12" operator="greaterThan">
      <formula>0</formula>
    </cfRule>
  </conditionalFormatting>
  <conditionalFormatting sqref="D11:S11">
    <cfRule type="cellIs" dxfId="637" priority="11" operator="greaterThan">
      <formula>0</formula>
    </cfRule>
  </conditionalFormatting>
  <conditionalFormatting sqref="D13:S13">
    <cfRule type="cellIs" dxfId="636" priority="10" operator="greaterThan">
      <formula>0</formula>
    </cfRule>
  </conditionalFormatting>
  <conditionalFormatting sqref="D15:S15">
    <cfRule type="cellIs" dxfId="635" priority="9" operator="greaterThan">
      <formula>0</formula>
    </cfRule>
  </conditionalFormatting>
  <conditionalFormatting sqref="D17:S17">
    <cfRule type="cellIs" dxfId="634" priority="8" operator="greaterThan">
      <formula>0</formula>
    </cfRule>
  </conditionalFormatting>
  <conditionalFormatting sqref="D19:S19">
    <cfRule type="cellIs" dxfId="633" priority="7" operator="greaterThan">
      <formula>0</formula>
    </cfRule>
  </conditionalFormatting>
  <conditionalFormatting sqref="D21:S21">
    <cfRule type="cellIs" dxfId="632" priority="6" operator="greaterThan">
      <formula>0</formula>
    </cfRule>
  </conditionalFormatting>
  <conditionalFormatting sqref="D23:S23">
    <cfRule type="cellIs" dxfId="631" priority="5" operator="greaterThan">
      <formula>0</formula>
    </cfRule>
  </conditionalFormatting>
  <conditionalFormatting sqref="D25:S25">
    <cfRule type="cellIs" dxfId="630" priority="4" operator="greaterThan">
      <formula>0</formula>
    </cfRule>
  </conditionalFormatting>
  <conditionalFormatting sqref="D27:S27">
    <cfRule type="cellIs" dxfId="629" priority="3" operator="greaterThan">
      <formula>0</formula>
    </cfRule>
  </conditionalFormatting>
  <conditionalFormatting sqref="U6">
    <cfRule type="cellIs" dxfId="628" priority="2" operator="lessThan">
      <formula>0</formula>
    </cfRule>
  </conditionalFormatting>
  <conditionalFormatting sqref="U6">
    <cfRule type="cellIs" dxfId="627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72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6" priority="43" operator="equal">
      <formula>212030016606640</formula>
    </cfRule>
  </conditionalFormatting>
  <conditionalFormatting sqref="D29 E4:E6 E28:K29">
    <cfRule type="cellIs" dxfId="625" priority="41" operator="equal">
      <formula>$E$4</formula>
    </cfRule>
    <cfRule type="cellIs" dxfId="624" priority="42" operator="equal">
      <formula>2120</formula>
    </cfRule>
  </conditionalFormatting>
  <conditionalFormatting sqref="D29:E29 F4:F6 F28:F29">
    <cfRule type="cellIs" dxfId="623" priority="39" operator="equal">
      <formula>$F$4</formula>
    </cfRule>
    <cfRule type="cellIs" dxfId="622" priority="40" operator="equal">
      <formula>300</formula>
    </cfRule>
  </conditionalFormatting>
  <conditionalFormatting sqref="G4:G6 G28:G29">
    <cfRule type="cellIs" dxfId="621" priority="37" operator="equal">
      <formula>$G$4</formula>
    </cfRule>
    <cfRule type="cellIs" dxfId="620" priority="38" operator="equal">
      <formula>1660</formula>
    </cfRule>
  </conditionalFormatting>
  <conditionalFormatting sqref="H4:H6 H28:H29">
    <cfRule type="cellIs" dxfId="619" priority="35" operator="equal">
      <formula>$H$4</formula>
    </cfRule>
    <cfRule type="cellIs" dxfId="618" priority="36" operator="equal">
      <formula>6640</formula>
    </cfRule>
  </conditionalFormatting>
  <conditionalFormatting sqref="T6:T28">
    <cfRule type="cellIs" dxfId="617" priority="34" operator="lessThan">
      <formula>0</formula>
    </cfRule>
  </conditionalFormatting>
  <conditionalFormatting sqref="T7:T27">
    <cfRule type="cellIs" dxfId="616" priority="31" operator="lessThan">
      <formula>0</formula>
    </cfRule>
    <cfRule type="cellIs" dxfId="615" priority="32" operator="lessThan">
      <formula>0</formula>
    </cfRule>
    <cfRule type="cellIs" dxfId="614" priority="33" operator="lessThan">
      <formula>0</formula>
    </cfRule>
  </conditionalFormatting>
  <conditionalFormatting sqref="E4:E6 E28:K28">
    <cfRule type="cellIs" dxfId="613" priority="30" operator="equal">
      <formula>$E$4</formula>
    </cfRule>
  </conditionalFormatting>
  <conditionalFormatting sqref="D28:D29 D6 D4:M4">
    <cfRule type="cellIs" dxfId="612" priority="29" operator="equal">
      <formula>$D$4</formula>
    </cfRule>
  </conditionalFormatting>
  <conditionalFormatting sqref="I4:I6 I28:I29">
    <cfRule type="cellIs" dxfId="611" priority="28" operator="equal">
      <formula>$I$4</formula>
    </cfRule>
  </conditionalFormatting>
  <conditionalFormatting sqref="J4:J6 J28:J29">
    <cfRule type="cellIs" dxfId="610" priority="27" operator="equal">
      <formula>$J$4</formula>
    </cfRule>
  </conditionalFormatting>
  <conditionalFormatting sqref="K4:K6 K28:K29">
    <cfRule type="cellIs" dxfId="609" priority="26" operator="equal">
      <formula>$K$4</formula>
    </cfRule>
  </conditionalFormatting>
  <conditionalFormatting sqref="M4:M6">
    <cfRule type="cellIs" dxfId="608" priority="25" operator="equal">
      <formula>$L$4</formula>
    </cfRule>
  </conditionalFormatting>
  <conditionalFormatting sqref="T7:T28">
    <cfRule type="cellIs" dxfId="607" priority="22" operator="lessThan">
      <formula>0</formula>
    </cfRule>
    <cfRule type="cellIs" dxfId="606" priority="23" operator="lessThan">
      <formula>0</formula>
    </cfRule>
    <cfRule type="cellIs" dxfId="605" priority="24" operator="lessThan">
      <formula>0</formula>
    </cfRule>
  </conditionalFormatting>
  <conditionalFormatting sqref="D5:K5">
    <cfRule type="cellIs" dxfId="604" priority="21" operator="greaterThan">
      <formula>0</formula>
    </cfRule>
  </conditionalFormatting>
  <conditionalFormatting sqref="T6:T28">
    <cfRule type="cellIs" dxfId="603" priority="20" operator="lessThan">
      <formula>0</formula>
    </cfRule>
  </conditionalFormatting>
  <conditionalFormatting sqref="T7:T27">
    <cfRule type="cellIs" dxfId="602" priority="17" operator="lessThan">
      <formula>0</formula>
    </cfRule>
    <cfRule type="cellIs" dxfId="601" priority="18" operator="lessThan">
      <formula>0</formula>
    </cfRule>
    <cfRule type="cellIs" dxfId="600" priority="19" operator="lessThan">
      <formula>0</formula>
    </cfRule>
  </conditionalFormatting>
  <conditionalFormatting sqref="T7:T28">
    <cfRule type="cellIs" dxfId="599" priority="14" operator="lessThan">
      <formula>0</formula>
    </cfRule>
    <cfRule type="cellIs" dxfId="598" priority="15" operator="lessThan">
      <formula>0</formula>
    </cfRule>
    <cfRule type="cellIs" dxfId="597" priority="16" operator="lessThan">
      <formula>0</formula>
    </cfRule>
  </conditionalFormatting>
  <conditionalFormatting sqref="D5:K5">
    <cfRule type="cellIs" dxfId="596" priority="13" operator="greaterThan">
      <formula>0</formula>
    </cfRule>
  </conditionalFormatting>
  <conditionalFormatting sqref="L4 L6 L28:L29">
    <cfRule type="cellIs" dxfId="595" priority="12" operator="equal">
      <formula>$L$4</formula>
    </cfRule>
  </conditionalFormatting>
  <conditionalFormatting sqref="D7:S7">
    <cfRule type="cellIs" dxfId="594" priority="11" operator="greaterThan">
      <formula>0</formula>
    </cfRule>
  </conditionalFormatting>
  <conditionalFormatting sqref="D9:S9">
    <cfRule type="cellIs" dxfId="593" priority="10" operator="greaterThan">
      <formula>0</formula>
    </cfRule>
  </conditionalFormatting>
  <conditionalFormatting sqref="D11:S11">
    <cfRule type="cellIs" dxfId="592" priority="9" operator="greaterThan">
      <formula>0</formula>
    </cfRule>
  </conditionalFormatting>
  <conditionalFormatting sqref="D13:S13">
    <cfRule type="cellIs" dxfId="591" priority="8" operator="greaterThan">
      <formula>0</formula>
    </cfRule>
  </conditionalFormatting>
  <conditionalFormatting sqref="D15:S15">
    <cfRule type="cellIs" dxfId="590" priority="7" operator="greaterThan">
      <formula>0</formula>
    </cfRule>
  </conditionalFormatting>
  <conditionalFormatting sqref="D17:S17">
    <cfRule type="cellIs" dxfId="589" priority="6" operator="greaterThan">
      <formula>0</formula>
    </cfRule>
  </conditionalFormatting>
  <conditionalFormatting sqref="D19:S19">
    <cfRule type="cellIs" dxfId="588" priority="5" operator="greaterThan">
      <formula>0</formula>
    </cfRule>
  </conditionalFormatting>
  <conditionalFormatting sqref="D21:S21">
    <cfRule type="cellIs" dxfId="587" priority="4" operator="greaterThan">
      <formula>0</formula>
    </cfRule>
  </conditionalFormatting>
  <conditionalFormatting sqref="D23:S23">
    <cfRule type="cellIs" dxfId="586" priority="3" operator="greaterThan">
      <formula>0</formula>
    </cfRule>
  </conditionalFormatting>
  <conditionalFormatting sqref="D25:S25">
    <cfRule type="cellIs" dxfId="585" priority="2" operator="greaterThan">
      <formula>0</formula>
    </cfRule>
  </conditionalFormatting>
  <conditionalFormatting sqref="D27:S27">
    <cfRule type="cellIs" dxfId="58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2" t="s">
        <v>45</v>
      </c>
      <c r="B29" s="103"/>
      <c r="C29" s="104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73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4"/>
      <c r="O5" s="114"/>
      <c r="P5" s="114"/>
      <c r="Q5" s="114"/>
      <c r="R5" s="114"/>
      <c r="S5" s="114"/>
      <c r="T5" s="11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2" t="s">
        <v>45</v>
      </c>
      <c r="B29" s="103"/>
      <c r="C29" s="10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3" priority="55" operator="equal">
      <formula>212030016606640</formula>
    </cfRule>
  </conditionalFormatting>
  <conditionalFormatting sqref="D29 E4:E6 E28:K29">
    <cfRule type="cellIs" dxfId="582" priority="53" operator="equal">
      <formula>$E$4</formula>
    </cfRule>
    <cfRule type="cellIs" dxfId="581" priority="54" operator="equal">
      <formula>2120</formula>
    </cfRule>
  </conditionalFormatting>
  <conditionalFormatting sqref="D29:E29 F4:F6 F28:F29">
    <cfRule type="cellIs" dxfId="580" priority="51" operator="equal">
      <formula>$F$4</formula>
    </cfRule>
    <cfRule type="cellIs" dxfId="579" priority="52" operator="equal">
      <formula>300</formula>
    </cfRule>
  </conditionalFormatting>
  <conditionalFormatting sqref="G4:G6 G28:G29">
    <cfRule type="cellIs" dxfId="578" priority="49" operator="equal">
      <formula>$G$4</formula>
    </cfRule>
    <cfRule type="cellIs" dxfId="577" priority="50" operator="equal">
      <formula>1660</formula>
    </cfRule>
  </conditionalFormatting>
  <conditionalFormatting sqref="H4:H6 H28:H29">
    <cfRule type="cellIs" dxfId="576" priority="47" operator="equal">
      <formula>$H$4</formula>
    </cfRule>
    <cfRule type="cellIs" dxfId="575" priority="48" operator="equal">
      <formula>6640</formula>
    </cfRule>
  </conditionalFormatting>
  <conditionalFormatting sqref="T6:T28">
    <cfRule type="cellIs" dxfId="574" priority="46" operator="lessThan">
      <formula>0</formula>
    </cfRule>
  </conditionalFormatting>
  <conditionalFormatting sqref="T7:T27">
    <cfRule type="cellIs" dxfId="573" priority="43" operator="lessThan">
      <formula>0</formula>
    </cfRule>
    <cfRule type="cellIs" dxfId="572" priority="44" operator="lessThan">
      <formula>0</formula>
    </cfRule>
    <cfRule type="cellIs" dxfId="571" priority="45" operator="lessThan">
      <formula>0</formula>
    </cfRule>
  </conditionalFormatting>
  <conditionalFormatting sqref="E4:E6 E28:K28">
    <cfRule type="cellIs" dxfId="570" priority="42" operator="equal">
      <formula>$E$4</formula>
    </cfRule>
  </conditionalFormatting>
  <conditionalFormatting sqref="D28:D29 D6 D4:M4">
    <cfRule type="cellIs" dxfId="569" priority="41" operator="equal">
      <formula>$D$4</formula>
    </cfRule>
  </conditionalFormatting>
  <conditionalFormatting sqref="I4:I5 I28:I29">
    <cfRule type="cellIs" dxfId="568" priority="40" operator="equal">
      <formula>$I$4</formula>
    </cfRule>
  </conditionalFormatting>
  <conditionalFormatting sqref="J4:J5 J28:J29">
    <cfRule type="cellIs" dxfId="567" priority="39" operator="equal">
      <formula>$J$4</formula>
    </cfRule>
  </conditionalFormatting>
  <conditionalFormatting sqref="K4:K5 K28:K29">
    <cfRule type="cellIs" dxfId="566" priority="38" operator="equal">
      <formula>$K$4</formula>
    </cfRule>
  </conditionalFormatting>
  <conditionalFormatting sqref="M4:M6">
    <cfRule type="cellIs" dxfId="565" priority="37" operator="equal">
      <formula>$L$4</formula>
    </cfRule>
  </conditionalFormatting>
  <conditionalFormatting sqref="T7:T28">
    <cfRule type="cellIs" dxfId="564" priority="34" operator="lessThan">
      <formula>0</formula>
    </cfRule>
    <cfRule type="cellIs" dxfId="563" priority="35" operator="lessThan">
      <formula>0</formula>
    </cfRule>
    <cfRule type="cellIs" dxfId="562" priority="36" operator="lessThan">
      <formula>0</formula>
    </cfRule>
  </conditionalFormatting>
  <conditionalFormatting sqref="D5:K5">
    <cfRule type="cellIs" dxfId="561" priority="33" operator="greaterThan">
      <formula>0</formula>
    </cfRule>
  </conditionalFormatting>
  <conditionalFormatting sqref="T6:T28">
    <cfRule type="cellIs" dxfId="560" priority="32" operator="lessThan">
      <formula>0</formula>
    </cfRule>
  </conditionalFormatting>
  <conditionalFormatting sqref="T7:T27">
    <cfRule type="cellIs" dxfId="559" priority="29" operator="lessThan">
      <formula>0</formula>
    </cfRule>
    <cfRule type="cellIs" dxfId="558" priority="30" operator="lessThan">
      <formula>0</formula>
    </cfRule>
    <cfRule type="cellIs" dxfId="557" priority="31" operator="lessThan">
      <formula>0</formula>
    </cfRule>
  </conditionalFormatting>
  <conditionalFormatting sqref="T7:T28">
    <cfRule type="cellIs" dxfId="556" priority="26" operator="lessThan">
      <formula>0</formula>
    </cfRule>
    <cfRule type="cellIs" dxfId="555" priority="27" operator="lessThan">
      <formula>0</formula>
    </cfRule>
    <cfRule type="cellIs" dxfId="554" priority="28" operator="lessThan">
      <formula>0</formula>
    </cfRule>
  </conditionalFormatting>
  <conditionalFormatting sqref="D5:K5">
    <cfRule type="cellIs" dxfId="553" priority="25" operator="greaterThan">
      <formula>0</formula>
    </cfRule>
  </conditionalFormatting>
  <conditionalFormatting sqref="L4 L28:L29">
    <cfRule type="cellIs" dxfId="552" priority="24" operator="equal">
      <formula>$L$4</formula>
    </cfRule>
  </conditionalFormatting>
  <conditionalFormatting sqref="D7:S7">
    <cfRule type="cellIs" dxfId="551" priority="23" operator="greaterThan">
      <formula>0</formula>
    </cfRule>
  </conditionalFormatting>
  <conditionalFormatting sqref="D9:S9">
    <cfRule type="cellIs" dxfId="550" priority="22" operator="greaterThan">
      <formula>0</formula>
    </cfRule>
  </conditionalFormatting>
  <conditionalFormatting sqref="D11:S11">
    <cfRule type="cellIs" dxfId="549" priority="21" operator="greaterThan">
      <formula>0</formula>
    </cfRule>
  </conditionalFormatting>
  <conditionalFormatting sqref="D13:S13">
    <cfRule type="cellIs" dxfId="548" priority="20" operator="greaterThan">
      <formula>0</formula>
    </cfRule>
  </conditionalFormatting>
  <conditionalFormatting sqref="D15:S15">
    <cfRule type="cellIs" dxfId="547" priority="19" operator="greaterThan">
      <formula>0</formula>
    </cfRule>
  </conditionalFormatting>
  <conditionalFormatting sqref="D17:S17">
    <cfRule type="cellIs" dxfId="546" priority="18" operator="greaterThan">
      <formula>0</formula>
    </cfRule>
  </conditionalFormatting>
  <conditionalFormatting sqref="D19:S19">
    <cfRule type="cellIs" dxfId="545" priority="17" operator="greaterThan">
      <formula>0</formula>
    </cfRule>
  </conditionalFormatting>
  <conditionalFormatting sqref="D21:S21">
    <cfRule type="cellIs" dxfId="544" priority="16" operator="greaterThan">
      <formula>0</formula>
    </cfRule>
  </conditionalFormatting>
  <conditionalFormatting sqref="D23:S23">
    <cfRule type="cellIs" dxfId="543" priority="15" operator="greaterThan">
      <formula>0</formula>
    </cfRule>
  </conditionalFormatting>
  <conditionalFormatting sqref="D25:S25">
    <cfRule type="cellIs" dxfId="542" priority="14" operator="greaterThan">
      <formula>0</formula>
    </cfRule>
  </conditionalFormatting>
  <conditionalFormatting sqref="D27:S27">
    <cfRule type="cellIs" dxfId="541" priority="13" operator="greaterThan">
      <formula>0</formula>
    </cfRule>
  </conditionalFormatting>
  <conditionalFormatting sqref="I6">
    <cfRule type="cellIs" dxfId="540" priority="12" operator="equal">
      <formula>212030016606640</formula>
    </cfRule>
  </conditionalFormatting>
  <conditionalFormatting sqref="I6">
    <cfRule type="cellIs" dxfId="539" priority="10" operator="equal">
      <formula>$H$4</formula>
    </cfRule>
    <cfRule type="cellIs" dxfId="538" priority="11" operator="equal">
      <formula>6640</formula>
    </cfRule>
  </conditionalFormatting>
  <conditionalFormatting sqref="J6">
    <cfRule type="cellIs" dxfId="537" priority="9" operator="equal">
      <formula>212030016606640</formula>
    </cfRule>
  </conditionalFormatting>
  <conditionalFormatting sqref="J6">
    <cfRule type="cellIs" dxfId="536" priority="7" operator="equal">
      <formula>$H$4</formula>
    </cfRule>
    <cfRule type="cellIs" dxfId="535" priority="8" operator="equal">
      <formula>6640</formula>
    </cfRule>
  </conditionalFormatting>
  <conditionalFormatting sqref="K6">
    <cfRule type="cellIs" dxfId="534" priority="6" operator="equal">
      <formula>212030016606640</formula>
    </cfRule>
  </conditionalFormatting>
  <conditionalFormatting sqref="K6">
    <cfRule type="cellIs" dxfId="533" priority="4" operator="equal">
      <formula>$H$4</formula>
    </cfRule>
    <cfRule type="cellIs" dxfId="532" priority="5" operator="equal">
      <formula>6640</formula>
    </cfRule>
  </conditionalFormatting>
  <conditionalFormatting sqref="L6">
    <cfRule type="cellIs" dxfId="531" priority="3" operator="equal">
      <formula>212030016606640</formula>
    </cfRule>
  </conditionalFormatting>
  <conditionalFormatting sqref="L6">
    <cfRule type="cellIs" dxfId="530" priority="1" operator="equal">
      <formula>$H$4</formula>
    </cfRule>
    <cfRule type="cellIs" dxfId="529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75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2" t="s">
        <v>45</v>
      </c>
      <c r="B29" s="103"/>
      <c r="C29" s="104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8" priority="43" operator="equal">
      <formula>212030016606640</formula>
    </cfRule>
  </conditionalFormatting>
  <conditionalFormatting sqref="D29 E4:E6 E28:K29">
    <cfRule type="cellIs" dxfId="527" priority="41" operator="equal">
      <formula>$E$4</formula>
    </cfRule>
    <cfRule type="cellIs" dxfId="526" priority="42" operator="equal">
      <formula>2120</formula>
    </cfRule>
  </conditionalFormatting>
  <conditionalFormatting sqref="D29:E29 F4:F6 F28:F29">
    <cfRule type="cellIs" dxfId="525" priority="39" operator="equal">
      <formula>$F$4</formula>
    </cfRule>
    <cfRule type="cellIs" dxfId="524" priority="40" operator="equal">
      <formula>300</formula>
    </cfRule>
  </conditionalFormatting>
  <conditionalFormatting sqref="G4:G6 G28:G29">
    <cfRule type="cellIs" dxfId="523" priority="37" operator="equal">
      <formula>$G$4</formula>
    </cfRule>
    <cfRule type="cellIs" dxfId="522" priority="38" operator="equal">
      <formula>1660</formula>
    </cfRule>
  </conditionalFormatting>
  <conditionalFormatting sqref="H4:H6 H28:H29">
    <cfRule type="cellIs" dxfId="521" priority="35" operator="equal">
      <formula>$H$4</formula>
    </cfRule>
    <cfRule type="cellIs" dxfId="520" priority="36" operator="equal">
      <formula>6640</formula>
    </cfRule>
  </conditionalFormatting>
  <conditionalFormatting sqref="T6:T28">
    <cfRule type="cellIs" dxfId="519" priority="34" operator="lessThan">
      <formula>0</formula>
    </cfRule>
  </conditionalFormatting>
  <conditionalFormatting sqref="T7:T27">
    <cfRule type="cellIs" dxfId="518" priority="31" operator="lessThan">
      <formula>0</formula>
    </cfRule>
    <cfRule type="cellIs" dxfId="517" priority="32" operator="lessThan">
      <formula>0</formula>
    </cfRule>
    <cfRule type="cellIs" dxfId="516" priority="33" operator="lessThan">
      <formula>0</formula>
    </cfRule>
  </conditionalFormatting>
  <conditionalFormatting sqref="E4:E6 E28:K28">
    <cfRule type="cellIs" dxfId="515" priority="30" operator="equal">
      <formula>$E$4</formula>
    </cfRule>
  </conditionalFormatting>
  <conditionalFormatting sqref="D28:D29 D6 D4:M4">
    <cfRule type="cellIs" dxfId="514" priority="29" operator="equal">
      <formula>$D$4</formula>
    </cfRule>
  </conditionalFormatting>
  <conditionalFormatting sqref="I4:I6 I28:I29">
    <cfRule type="cellIs" dxfId="513" priority="28" operator="equal">
      <formula>$I$4</formula>
    </cfRule>
  </conditionalFormatting>
  <conditionalFormatting sqref="J4:J6 J28:J29">
    <cfRule type="cellIs" dxfId="512" priority="27" operator="equal">
      <formula>$J$4</formula>
    </cfRule>
  </conditionalFormatting>
  <conditionalFormatting sqref="K4:K6 K28:K29">
    <cfRule type="cellIs" dxfId="511" priority="26" operator="equal">
      <formula>$K$4</formula>
    </cfRule>
  </conditionalFormatting>
  <conditionalFormatting sqref="M4:M6">
    <cfRule type="cellIs" dxfId="510" priority="25" operator="equal">
      <formula>$L$4</formula>
    </cfRule>
  </conditionalFormatting>
  <conditionalFormatting sqref="T7:T28">
    <cfRule type="cellIs" dxfId="509" priority="22" operator="lessThan">
      <formula>0</formula>
    </cfRule>
    <cfRule type="cellIs" dxfId="508" priority="23" operator="lessThan">
      <formula>0</formula>
    </cfRule>
    <cfRule type="cellIs" dxfId="507" priority="24" operator="lessThan">
      <formula>0</formula>
    </cfRule>
  </conditionalFormatting>
  <conditionalFormatting sqref="D5:K5">
    <cfRule type="cellIs" dxfId="506" priority="21" operator="greaterThan">
      <formula>0</formula>
    </cfRule>
  </conditionalFormatting>
  <conditionalFormatting sqref="T6:T28">
    <cfRule type="cellIs" dxfId="505" priority="20" operator="lessThan">
      <formula>0</formula>
    </cfRule>
  </conditionalFormatting>
  <conditionalFormatting sqref="T7:T27">
    <cfRule type="cellIs" dxfId="504" priority="17" operator="lessThan">
      <formula>0</formula>
    </cfRule>
    <cfRule type="cellIs" dxfId="503" priority="18" operator="lessThan">
      <formula>0</formula>
    </cfRule>
    <cfRule type="cellIs" dxfId="502" priority="19" operator="lessThan">
      <formula>0</formula>
    </cfRule>
  </conditionalFormatting>
  <conditionalFormatting sqref="T7:T28">
    <cfRule type="cellIs" dxfId="501" priority="14" operator="lessThan">
      <formula>0</formula>
    </cfRule>
    <cfRule type="cellIs" dxfId="500" priority="15" operator="lessThan">
      <formula>0</formula>
    </cfRule>
    <cfRule type="cellIs" dxfId="499" priority="16" operator="lessThan">
      <formula>0</formula>
    </cfRule>
  </conditionalFormatting>
  <conditionalFormatting sqref="D5:K5">
    <cfRule type="cellIs" dxfId="498" priority="13" operator="greaterThan">
      <formula>0</formula>
    </cfRule>
  </conditionalFormatting>
  <conditionalFormatting sqref="L4 L6 L28:L29">
    <cfRule type="cellIs" dxfId="497" priority="12" operator="equal">
      <formula>$L$4</formula>
    </cfRule>
  </conditionalFormatting>
  <conditionalFormatting sqref="D7:S7">
    <cfRule type="cellIs" dxfId="496" priority="11" operator="greaterThan">
      <formula>0</formula>
    </cfRule>
  </conditionalFormatting>
  <conditionalFormatting sqref="D9:S9">
    <cfRule type="cellIs" dxfId="495" priority="10" operator="greaterThan">
      <formula>0</formula>
    </cfRule>
  </conditionalFormatting>
  <conditionalFormatting sqref="D11:S11">
    <cfRule type="cellIs" dxfId="494" priority="9" operator="greaterThan">
      <formula>0</formula>
    </cfRule>
  </conditionalFormatting>
  <conditionalFormatting sqref="D13:S13">
    <cfRule type="cellIs" dxfId="493" priority="8" operator="greaterThan">
      <formula>0</formula>
    </cfRule>
  </conditionalFormatting>
  <conditionalFormatting sqref="D15:S15">
    <cfRule type="cellIs" dxfId="492" priority="7" operator="greaterThan">
      <formula>0</formula>
    </cfRule>
  </conditionalFormatting>
  <conditionalFormatting sqref="D17:S17">
    <cfRule type="cellIs" dxfId="491" priority="6" operator="greaterThan">
      <formula>0</formula>
    </cfRule>
  </conditionalFormatting>
  <conditionalFormatting sqref="D19:S19">
    <cfRule type="cellIs" dxfId="490" priority="5" operator="greaterThan">
      <formula>0</formula>
    </cfRule>
  </conditionalFormatting>
  <conditionalFormatting sqref="D21:S21">
    <cfRule type="cellIs" dxfId="489" priority="4" operator="greaterThan">
      <formula>0</formula>
    </cfRule>
  </conditionalFormatting>
  <conditionalFormatting sqref="E23:S23">
    <cfRule type="cellIs" dxfId="488" priority="3" operator="greaterThan">
      <formula>0</formula>
    </cfRule>
  </conditionalFormatting>
  <conditionalFormatting sqref="D25:S25">
    <cfRule type="cellIs" dxfId="487" priority="2" operator="greaterThan">
      <formula>0</formula>
    </cfRule>
  </conditionalFormatting>
  <conditionalFormatting sqref="D27:S27">
    <cfRule type="cellIs" dxfId="48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76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5" priority="43" operator="equal">
      <formula>212030016606640</formula>
    </cfRule>
  </conditionalFormatting>
  <conditionalFormatting sqref="D29 E4:E6 E28:K29">
    <cfRule type="cellIs" dxfId="484" priority="41" operator="equal">
      <formula>$E$4</formula>
    </cfRule>
    <cfRule type="cellIs" dxfId="483" priority="42" operator="equal">
      <formula>2120</formula>
    </cfRule>
  </conditionalFormatting>
  <conditionalFormatting sqref="D29:E29 F4:F6 F28:F29">
    <cfRule type="cellIs" dxfId="482" priority="39" operator="equal">
      <formula>$F$4</formula>
    </cfRule>
    <cfRule type="cellIs" dxfId="481" priority="40" operator="equal">
      <formula>300</formula>
    </cfRule>
  </conditionalFormatting>
  <conditionalFormatting sqref="G4:G6 G28:G29">
    <cfRule type="cellIs" dxfId="480" priority="37" operator="equal">
      <formula>$G$4</formula>
    </cfRule>
    <cfRule type="cellIs" dxfId="479" priority="38" operator="equal">
      <formula>1660</formula>
    </cfRule>
  </conditionalFormatting>
  <conditionalFormatting sqref="H4:H6 H28:H29">
    <cfRule type="cellIs" dxfId="478" priority="35" operator="equal">
      <formula>$H$4</formula>
    </cfRule>
    <cfRule type="cellIs" dxfId="477" priority="36" operator="equal">
      <formula>6640</formula>
    </cfRule>
  </conditionalFormatting>
  <conditionalFormatting sqref="T6:T28">
    <cfRule type="cellIs" dxfId="476" priority="34" operator="lessThan">
      <formula>0</formula>
    </cfRule>
  </conditionalFormatting>
  <conditionalFormatting sqref="T7:T27">
    <cfRule type="cellIs" dxfId="475" priority="31" operator="lessThan">
      <formula>0</formula>
    </cfRule>
    <cfRule type="cellIs" dxfId="474" priority="32" operator="lessThan">
      <formula>0</formula>
    </cfRule>
    <cfRule type="cellIs" dxfId="473" priority="33" operator="lessThan">
      <formula>0</formula>
    </cfRule>
  </conditionalFormatting>
  <conditionalFormatting sqref="E4:E6 E28:K28">
    <cfRule type="cellIs" dxfId="472" priority="30" operator="equal">
      <formula>$E$4</formula>
    </cfRule>
  </conditionalFormatting>
  <conditionalFormatting sqref="D28:D29 D6 D4:M4">
    <cfRule type="cellIs" dxfId="471" priority="29" operator="equal">
      <formula>$D$4</formula>
    </cfRule>
  </conditionalFormatting>
  <conditionalFormatting sqref="I4:I6 I28:I29">
    <cfRule type="cellIs" dxfId="470" priority="28" operator="equal">
      <formula>$I$4</formula>
    </cfRule>
  </conditionalFormatting>
  <conditionalFormatting sqref="J4:J6 J28:J29">
    <cfRule type="cellIs" dxfId="469" priority="27" operator="equal">
      <formula>$J$4</formula>
    </cfRule>
  </conditionalFormatting>
  <conditionalFormatting sqref="K4:K6 K28:K29">
    <cfRule type="cellIs" dxfId="468" priority="26" operator="equal">
      <formula>$K$4</formula>
    </cfRule>
  </conditionalFormatting>
  <conditionalFormatting sqref="M4:M6">
    <cfRule type="cellIs" dxfId="467" priority="25" operator="equal">
      <formula>$L$4</formula>
    </cfRule>
  </conditionalFormatting>
  <conditionalFormatting sqref="T7:T28">
    <cfRule type="cellIs" dxfId="466" priority="22" operator="lessThan">
      <formula>0</formula>
    </cfRule>
    <cfRule type="cellIs" dxfId="465" priority="23" operator="lessThan">
      <formula>0</formula>
    </cfRule>
    <cfRule type="cellIs" dxfId="464" priority="24" operator="lessThan">
      <formula>0</formula>
    </cfRule>
  </conditionalFormatting>
  <conditionalFormatting sqref="D5:K5">
    <cfRule type="cellIs" dxfId="463" priority="21" operator="greaterThan">
      <formula>0</formula>
    </cfRule>
  </conditionalFormatting>
  <conditionalFormatting sqref="T6:T28">
    <cfRule type="cellIs" dxfId="462" priority="20" operator="lessThan">
      <formula>0</formula>
    </cfRule>
  </conditionalFormatting>
  <conditionalFormatting sqref="T7:T27">
    <cfRule type="cellIs" dxfId="461" priority="17" operator="lessThan">
      <formula>0</formula>
    </cfRule>
    <cfRule type="cellIs" dxfId="460" priority="18" operator="lessThan">
      <formula>0</formula>
    </cfRule>
    <cfRule type="cellIs" dxfId="459" priority="19" operator="lessThan">
      <formula>0</formula>
    </cfRule>
  </conditionalFormatting>
  <conditionalFormatting sqref="T7:T28">
    <cfRule type="cellIs" dxfId="458" priority="14" operator="lessThan">
      <formula>0</formula>
    </cfRule>
    <cfRule type="cellIs" dxfId="457" priority="15" operator="lessThan">
      <formula>0</formula>
    </cfRule>
    <cfRule type="cellIs" dxfId="456" priority="16" operator="lessThan">
      <formula>0</formula>
    </cfRule>
  </conditionalFormatting>
  <conditionalFormatting sqref="D5:K5">
    <cfRule type="cellIs" dxfId="455" priority="13" operator="greaterThan">
      <formula>0</formula>
    </cfRule>
  </conditionalFormatting>
  <conditionalFormatting sqref="L4 L6 L28:L29">
    <cfRule type="cellIs" dxfId="454" priority="12" operator="equal">
      <formula>$L$4</formula>
    </cfRule>
  </conditionalFormatting>
  <conditionalFormatting sqref="D7:S7">
    <cfRule type="cellIs" dxfId="453" priority="11" operator="greaterThan">
      <formula>0</formula>
    </cfRule>
  </conditionalFormatting>
  <conditionalFormatting sqref="D9:S9">
    <cfRule type="cellIs" dxfId="452" priority="10" operator="greaterThan">
      <formula>0</formula>
    </cfRule>
  </conditionalFormatting>
  <conditionalFormatting sqref="D11:S11">
    <cfRule type="cellIs" dxfId="451" priority="9" operator="greaterThan">
      <formula>0</formula>
    </cfRule>
  </conditionalFormatting>
  <conditionalFormatting sqref="D13:S13">
    <cfRule type="cellIs" dxfId="450" priority="8" operator="greaterThan">
      <formula>0</formula>
    </cfRule>
  </conditionalFormatting>
  <conditionalFormatting sqref="D15:S15">
    <cfRule type="cellIs" dxfId="449" priority="7" operator="greaterThan">
      <formula>0</formula>
    </cfRule>
  </conditionalFormatting>
  <conditionalFormatting sqref="D17:S17">
    <cfRule type="cellIs" dxfId="448" priority="6" operator="greaterThan">
      <formula>0</formula>
    </cfRule>
  </conditionalFormatting>
  <conditionalFormatting sqref="D19:S19">
    <cfRule type="cellIs" dxfId="447" priority="5" operator="greaterThan">
      <formula>0</formula>
    </cfRule>
  </conditionalFormatting>
  <conditionalFormatting sqref="D21:S21">
    <cfRule type="cellIs" dxfId="446" priority="4" operator="greaterThan">
      <formula>0</formula>
    </cfRule>
  </conditionalFormatting>
  <conditionalFormatting sqref="D23:S23">
    <cfRule type="cellIs" dxfId="445" priority="3" operator="greaterThan">
      <formula>0</formula>
    </cfRule>
  </conditionalFormatting>
  <conditionalFormatting sqref="D25:S25">
    <cfRule type="cellIs" dxfId="444" priority="2" operator="greaterThan">
      <formula>0</formula>
    </cfRule>
  </conditionalFormatting>
  <conditionalFormatting sqref="D27:S27">
    <cfRule type="cellIs" dxfId="44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77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2" t="s">
        <v>45</v>
      </c>
      <c r="B29" s="103"/>
      <c r="C29" s="104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2" priority="43" operator="equal">
      <formula>212030016606640</formula>
    </cfRule>
  </conditionalFormatting>
  <conditionalFormatting sqref="D29 E4:E6 E28:K29">
    <cfRule type="cellIs" dxfId="441" priority="41" operator="equal">
      <formula>$E$4</formula>
    </cfRule>
    <cfRule type="cellIs" dxfId="440" priority="42" operator="equal">
      <formula>2120</formula>
    </cfRule>
  </conditionalFormatting>
  <conditionalFormatting sqref="D29:E29 F4:F6 F28:F29">
    <cfRule type="cellIs" dxfId="439" priority="39" operator="equal">
      <formula>$F$4</formula>
    </cfRule>
    <cfRule type="cellIs" dxfId="438" priority="40" operator="equal">
      <formula>300</formula>
    </cfRule>
  </conditionalFormatting>
  <conditionalFormatting sqref="G4:G6 G28:G29">
    <cfRule type="cellIs" dxfId="437" priority="37" operator="equal">
      <formula>$G$4</formula>
    </cfRule>
    <cfRule type="cellIs" dxfId="436" priority="38" operator="equal">
      <formula>1660</formula>
    </cfRule>
  </conditionalFormatting>
  <conditionalFormatting sqref="H4:H6 H28:H29">
    <cfRule type="cellIs" dxfId="435" priority="35" operator="equal">
      <formula>$H$4</formula>
    </cfRule>
    <cfRule type="cellIs" dxfId="434" priority="36" operator="equal">
      <formula>6640</formula>
    </cfRule>
  </conditionalFormatting>
  <conditionalFormatting sqref="T6:T28">
    <cfRule type="cellIs" dxfId="433" priority="34" operator="lessThan">
      <formula>0</formula>
    </cfRule>
  </conditionalFormatting>
  <conditionalFormatting sqref="T7:T27">
    <cfRule type="cellIs" dxfId="432" priority="31" operator="lessThan">
      <formula>0</formula>
    </cfRule>
    <cfRule type="cellIs" dxfId="431" priority="32" operator="lessThan">
      <formula>0</formula>
    </cfRule>
    <cfRule type="cellIs" dxfId="430" priority="33" operator="lessThan">
      <formula>0</formula>
    </cfRule>
  </conditionalFormatting>
  <conditionalFormatting sqref="E4:E6 E28:K28">
    <cfRule type="cellIs" dxfId="429" priority="30" operator="equal">
      <formula>$E$4</formula>
    </cfRule>
  </conditionalFormatting>
  <conditionalFormatting sqref="D28:D29 D6 D4:M4">
    <cfRule type="cellIs" dxfId="428" priority="29" operator="equal">
      <formula>$D$4</formula>
    </cfRule>
  </conditionalFormatting>
  <conditionalFormatting sqref="I4:I6 I28:I29">
    <cfRule type="cellIs" dxfId="427" priority="28" operator="equal">
      <formula>$I$4</formula>
    </cfRule>
  </conditionalFormatting>
  <conditionalFormatting sqref="J4:J6 J28:J29">
    <cfRule type="cellIs" dxfId="426" priority="27" operator="equal">
      <formula>$J$4</formula>
    </cfRule>
  </conditionalFormatting>
  <conditionalFormatting sqref="K4:K6 K28:K29">
    <cfRule type="cellIs" dxfId="425" priority="26" operator="equal">
      <formula>$K$4</formula>
    </cfRule>
  </conditionalFormatting>
  <conditionalFormatting sqref="M4:M6">
    <cfRule type="cellIs" dxfId="424" priority="25" operator="equal">
      <formula>$L$4</formula>
    </cfRule>
  </conditionalFormatting>
  <conditionalFormatting sqref="T7:T28">
    <cfRule type="cellIs" dxfId="423" priority="22" operator="lessThan">
      <formula>0</formula>
    </cfRule>
    <cfRule type="cellIs" dxfId="422" priority="23" operator="lessThan">
      <formula>0</formula>
    </cfRule>
    <cfRule type="cellIs" dxfId="421" priority="24" operator="lessThan">
      <formula>0</formula>
    </cfRule>
  </conditionalFormatting>
  <conditionalFormatting sqref="D5:K5">
    <cfRule type="cellIs" dxfId="420" priority="21" operator="greaterThan">
      <formula>0</formula>
    </cfRule>
  </conditionalFormatting>
  <conditionalFormatting sqref="T6:T28">
    <cfRule type="cellIs" dxfId="419" priority="20" operator="lessThan">
      <formula>0</formula>
    </cfRule>
  </conditionalFormatting>
  <conditionalFormatting sqref="T7:T27">
    <cfRule type="cellIs" dxfId="418" priority="17" operator="lessThan">
      <formula>0</formula>
    </cfRule>
    <cfRule type="cellIs" dxfId="417" priority="18" operator="lessThan">
      <formula>0</formula>
    </cfRule>
    <cfRule type="cellIs" dxfId="416" priority="19" operator="lessThan">
      <formula>0</formula>
    </cfRule>
  </conditionalFormatting>
  <conditionalFormatting sqref="T7:T28">
    <cfRule type="cellIs" dxfId="415" priority="14" operator="lessThan">
      <formula>0</formula>
    </cfRule>
    <cfRule type="cellIs" dxfId="414" priority="15" operator="lessThan">
      <formula>0</formula>
    </cfRule>
    <cfRule type="cellIs" dxfId="413" priority="16" operator="lessThan">
      <formula>0</formula>
    </cfRule>
  </conditionalFormatting>
  <conditionalFormatting sqref="D5:K5">
    <cfRule type="cellIs" dxfId="412" priority="13" operator="greaterThan">
      <formula>0</formula>
    </cfRule>
  </conditionalFormatting>
  <conditionalFormatting sqref="L4 L6 L28:L29">
    <cfRule type="cellIs" dxfId="411" priority="12" operator="equal">
      <formula>$L$4</formula>
    </cfRule>
  </conditionalFormatting>
  <conditionalFormatting sqref="D7:S7">
    <cfRule type="cellIs" dxfId="410" priority="11" operator="greaterThan">
      <formula>0</formula>
    </cfRule>
  </conditionalFormatting>
  <conditionalFormatting sqref="D9:S9">
    <cfRule type="cellIs" dxfId="409" priority="10" operator="greaterThan">
      <formula>0</formula>
    </cfRule>
  </conditionalFormatting>
  <conditionalFormatting sqref="D11:S11">
    <cfRule type="cellIs" dxfId="408" priority="9" operator="greaterThan">
      <formula>0</formula>
    </cfRule>
  </conditionalFormatting>
  <conditionalFormatting sqref="D13:S13">
    <cfRule type="cellIs" dxfId="407" priority="8" operator="greaterThan">
      <formula>0</formula>
    </cfRule>
  </conditionalFormatting>
  <conditionalFormatting sqref="D15:S15">
    <cfRule type="cellIs" dxfId="406" priority="7" operator="greaterThan">
      <formula>0</formula>
    </cfRule>
  </conditionalFormatting>
  <conditionalFormatting sqref="D17:S17">
    <cfRule type="cellIs" dxfId="405" priority="6" operator="greaterThan">
      <formula>0</formula>
    </cfRule>
  </conditionalFormatting>
  <conditionalFormatting sqref="D19:S19">
    <cfRule type="cellIs" dxfId="404" priority="5" operator="greaterThan">
      <formula>0</formula>
    </cfRule>
  </conditionalFormatting>
  <conditionalFormatting sqref="D21:S21">
    <cfRule type="cellIs" dxfId="403" priority="4" operator="greaterThan">
      <formula>0</formula>
    </cfRule>
  </conditionalFormatting>
  <conditionalFormatting sqref="D23:S23">
    <cfRule type="cellIs" dxfId="402" priority="3" operator="greaterThan">
      <formula>0</formula>
    </cfRule>
  </conditionalFormatting>
  <conditionalFormatting sqref="D25:S25">
    <cfRule type="cellIs" dxfId="401" priority="2" operator="greaterThan">
      <formula>0</formula>
    </cfRule>
  </conditionalFormatting>
  <conditionalFormatting sqref="D27:S27">
    <cfRule type="cellIs" dxfId="40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V15" sqref="V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78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900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900</v>
      </c>
      <c r="N20" s="24">
        <f t="shared" si="2"/>
        <v>3765</v>
      </c>
      <c r="O20" s="25">
        <f t="shared" si="3"/>
        <v>24.75</v>
      </c>
      <c r="P20" s="26"/>
      <c r="Q20" s="26">
        <v>100</v>
      </c>
      <c r="R20" s="29">
        <f t="shared" si="4"/>
        <v>3640.25</v>
      </c>
      <c r="S20" s="25">
        <f t="shared" si="5"/>
        <v>8.5499999999999989</v>
      </c>
      <c r="T20" s="55">
        <f t="shared" si="6"/>
        <v>-91.45</v>
      </c>
      <c r="U20" s="94"/>
      <c r="V20" s="97">
        <f t="shared" si="0"/>
        <v>3640.25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99" t="s">
        <v>44</v>
      </c>
      <c r="B28" s="100"/>
      <c r="C28" s="101"/>
      <c r="D28" s="44">
        <f t="shared" ref="D28:E28" si="7">SUM(D7:D27)</f>
        <v>195299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204399</v>
      </c>
      <c r="N28" s="61">
        <f t="shared" si="8"/>
        <v>221953</v>
      </c>
      <c r="O28" s="62">
        <f t="shared" si="8"/>
        <v>5620.9724999999999</v>
      </c>
      <c r="P28" s="61">
        <f t="shared" si="8"/>
        <v>0</v>
      </c>
      <c r="Q28" s="61">
        <f t="shared" si="8"/>
        <v>1694</v>
      </c>
      <c r="R28" s="61">
        <f t="shared" si="8"/>
        <v>214638.02750000003</v>
      </c>
      <c r="S28" s="61">
        <f t="shared" si="8"/>
        <v>1941.7904999999996</v>
      </c>
      <c r="T28" s="77">
        <f t="shared" si="8"/>
        <v>247.79049999999995</v>
      </c>
      <c r="U28" s="96">
        <f>SUM(U7:U27)</f>
        <v>702</v>
      </c>
      <c r="V28" s="65">
        <f>SUM(V7:V27)</f>
        <v>213936.02750000003</v>
      </c>
    </row>
    <row r="29" spans="1:22" ht="15.75" thickBot="1" x14ac:dyDescent="0.3">
      <c r="A29" s="102" t="s">
        <v>45</v>
      </c>
      <c r="B29" s="103"/>
      <c r="C29" s="104"/>
      <c r="D29" s="48">
        <f>D4+D5-D28</f>
        <v>607028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0"/>
      <c r="N29" s="121"/>
      <c r="O29" s="121"/>
      <c r="P29" s="121"/>
      <c r="Q29" s="121"/>
      <c r="R29" s="121"/>
      <c r="S29" s="121"/>
      <c r="T29" s="121"/>
      <c r="U29" s="121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9" priority="61" operator="equal">
      <formula>212030016606640</formula>
    </cfRule>
  </conditionalFormatting>
  <conditionalFormatting sqref="D29 E4:E6 E28:K29">
    <cfRule type="cellIs" dxfId="398" priority="59" operator="equal">
      <formula>$E$4</formula>
    </cfRule>
    <cfRule type="cellIs" dxfId="397" priority="60" operator="equal">
      <formula>2120</formula>
    </cfRule>
  </conditionalFormatting>
  <conditionalFormatting sqref="D29:E29 F4:F6 F28:F29">
    <cfRule type="cellIs" dxfId="396" priority="57" operator="equal">
      <formula>$F$4</formula>
    </cfRule>
    <cfRule type="cellIs" dxfId="395" priority="58" operator="equal">
      <formula>300</formula>
    </cfRule>
  </conditionalFormatting>
  <conditionalFormatting sqref="G4:G6 G28:G29">
    <cfRule type="cellIs" dxfId="394" priority="55" operator="equal">
      <formula>$G$4</formula>
    </cfRule>
    <cfRule type="cellIs" dxfId="393" priority="56" operator="equal">
      <formula>1660</formula>
    </cfRule>
  </conditionalFormatting>
  <conditionalFormatting sqref="H4:H6 H28:H29">
    <cfRule type="cellIs" dxfId="392" priority="53" operator="equal">
      <formula>$H$4</formula>
    </cfRule>
    <cfRule type="cellIs" dxfId="391" priority="54" operator="equal">
      <formula>6640</formula>
    </cfRule>
  </conditionalFormatting>
  <conditionalFormatting sqref="T6:T28">
    <cfRule type="cellIs" dxfId="390" priority="52" operator="lessThan">
      <formula>0</formula>
    </cfRule>
  </conditionalFormatting>
  <conditionalFormatting sqref="T7:T27">
    <cfRule type="cellIs" dxfId="389" priority="49" operator="lessThan">
      <formula>0</formula>
    </cfRule>
    <cfRule type="cellIs" dxfId="388" priority="50" operator="lessThan">
      <formula>0</formula>
    </cfRule>
    <cfRule type="cellIs" dxfId="387" priority="51" operator="lessThan">
      <formula>0</formula>
    </cfRule>
  </conditionalFormatting>
  <conditionalFormatting sqref="E4:E6 E28:K28">
    <cfRule type="cellIs" dxfId="386" priority="48" operator="equal">
      <formula>$E$4</formula>
    </cfRule>
  </conditionalFormatting>
  <conditionalFormatting sqref="D28:D29 D6 D4:M4">
    <cfRule type="cellIs" dxfId="385" priority="47" operator="equal">
      <formula>$D$4</formula>
    </cfRule>
  </conditionalFormatting>
  <conditionalFormatting sqref="I4:I6 I28:I29">
    <cfRule type="cellIs" dxfId="384" priority="46" operator="equal">
      <formula>$I$4</formula>
    </cfRule>
  </conditionalFormatting>
  <conditionalFormatting sqref="J4:J6 J28:J29">
    <cfRule type="cellIs" dxfId="383" priority="45" operator="equal">
      <formula>$J$4</formula>
    </cfRule>
  </conditionalFormatting>
  <conditionalFormatting sqref="K4:K6 K28:K29">
    <cfRule type="cellIs" dxfId="382" priority="44" operator="equal">
      <formula>$K$4</formula>
    </cfRule>
  </conditionalFormatting>
  <conditionalFormatting sqref="M4:M6">
    <cfRule type="cellIs" dxfId="381" priority="43" operator="equal">
      <formula>$L$4</formula>
    </cfRule>
  </conditionalFormatting>
  <conditionalFormatting sqref="T7:T28">
    <cfRule type="cellIs" dxfId="380" priority="40" operator="lessThan">
      <formula>0</formula>
    </cfRule>
    <cfRule type="cellIs" dxfId="379" priority="41" operator="lessThan">
      <formula>0</formula>
    </cfRule>
    <cfRule type="cellIs" dxfId="378" priority="42" operator="lessThan">
      <formula>0</formula>
    </cfRule>
  </conditionalFormatting>
  <conditionalFormatting sqref="D5:K5">
    <cfRule type="cellIs" dxfId="377" priority="39" operator="greaterThan">
      <formula>0</formula>
    </cfRule>
  </conditionalFormatting>
  <conditionalFormatting sqref="T6:T28">
    <cfRule type="cellIs" dxfId="376" priority="38" operator="lessThan">
      <formula>0</formula>
    </cfRule>
  </conditionalFormatting>
  <conditionalFormatting sqref="T7:T27">
    <cfRule type="cellIs" dxfId="375" priority="35" operator="lessThan">
      <formula>0</formula>
    </cfRule>
    <cfRule type="cellIs" dxfId="374" priority="36" operator="lessThan">
      <formula>0</formula>
    </cfRule>
    <cfRule type="cellIs" dxfId="373" priority="37" operator="lessThan">
      <formula>0</formula>
    </cfRule>
  </conditionalFormatting>
  <conditionalFormatting sqref="T7:T28">
    <cfRule type="cellIs" dxfId="372" priority="32" operator="lessThan">
      <formula>0</formula>
    </cfRule>
    <cfRule type="cellIs" dxfId="371" priority="33" operator="lessThan">
      <formula>0</formula>
    </cfRule>
    <cfRule type="cellIs" dxfId="370" priority="34" operator="lessThan">
      <formula>0</formula>
    </cfRule>
  </conditionalFormatting>
  <conditionalFormatting sqref="D5:K5">
    <cfRule type="cellIs" dxfId="369" priority="31" operator="greaterThan">
      <formula>0</formula>
    </cfRule>
  </conditionalFormatting>
  <conditionalFormatting sqref="L4 L6 L28:L29">
    <cfRule type="cellIs" dxfId="368" priority="30" operator="equal">
      <formula>$L$4</formula>
    </cfRule>
  </conditionalFormatting>
  <conditionalFormatting sqref="D7:S7">
    <cfRule type="cellIs" dxfId="367" priority="29" operator="greaterThan">
      <formula>0</formula>
    </cfRule>
  </conditionalFormatting>
  <conditionalFormatting sqref="D9:S9">
    <cfRule type="cellIs" dxfId="366" priority="28" operator="greaterThan">
      <formula>0</formula>
    </cfRule>
  </conditionalFormatting>
  <conditionalFormatting sqref="D11:S11">
    <cfRule type="cellIs" dxfId="365" priority="27" operator="greaterThan">
      <formula>0</formula>
    </cfRule>
  </conditionalFormatting>
  <conditionalFormatting sqref="D13:S13">
    <cfRule type="cellIs" dxfId="364" priority="26" operator="greaterThan">
      <formula>0</formula>
    </cfRule>
  </conditionalFormatting>
  <conditionalFormatting sqref="D15:S15">
    <cfRule type="cellIs" dxfId="363" priority="25" operator="greaterThan">
      <formula>0</formula>
    </cfRule>
  </conditionalFormatting>
  <conditionalFormatting sqref="D17:S17">
    <cfRule type="cellIs" dxfId="362" priority="24" operator="greaterThan">
      <formula>0</formula>
    </cfRule>
  </conditionalFormatting>
  <conditionalFormatting sqref="D19:S19">
    <cfRule type="cellIs" dxfId="361" priority="23" operator="greaterThan">
      <formula>0</formula>
    </cfRule>
  </conditionalFormatting>
  <conditionalFormatting sqref="D21:S21">
    <cfRule type="cellIs" dxfId="360" priority="22" operator="greaterThan">
      <formula>0</formula>
    </cfRule>
  </conditionalFormatting>
  <conditionalFormatting sqref="D23:S23">
    <cfRule type="cellIs" dxfId="359" priority="21" operator="greaterThan">
      <formula>0</formula>
    </cfRule>
  </conditionalFormatting>
  <conditionalFormatting sqref="D25:S25">
    <cfRule type="cellIs" dxfId="358" priority="20" operator="greaterThan">
      <formula>0</formula>
    </cfRule>
  </conditionalFormatting>
  <conditionalFormatting sqref="D27:S27">
    <cfRule type="cellIs" dxfId="357" priority="19" operator="greaterThan">
      <formula>0</formula>
    </cfRule>
  </conditionalFormatting>
  <conditionalFormatting sqref="U6">
    <cfRule type="cellIs" dxfId="356" priority="18" operator="lessThan">
      <formula>0</formula>
    </cfRule>
  </conditionalFormatting>
  <conditionalFormatting sqref="U6">
    <cfRule type="cellIs" dxfId="355" priority="17" operator="lessThan">
      <formula>0</formula>
    </cfRule>
  </conditionalFormatting>
  <conditionalFormatting sqref="U28:V28">
    <cfRule type="cellIs" dxfId="354" priority="16" operator="lessThan">
      <formula>0</formula>
    </cfRule>
  </conditionalFormatting>
  <conditionalFormatting sqref="U28:V28">
    <cfRule type="cellIs" dxfId="353" priority="13" operator="lessThan">
      <formula>0</formula>
    </cfRule>
    <cfRule type="cellIs" dxfId="352" priority="14" operator="lessThan">
      <formula>0</formula>
    </cfRule>
    <cfRule type="cellIs" dxfId="351" priority="15" operator="lessThan">
      <formula>0</formula>
    </cfRule>
  </conditionalFormatting>
  <conditionalFormatting sqref="U28:V28">
    <cfRule type="cellIs" dxfId="350" priority="12" operator="lessThan">
      <formula>0</formula>
    </cfRule>
  </conditionalFormatting>
  <conditionalFormatting sqref="U28:V28">
    <cfRule type="cellIs" dxfId="349" priority="9" operator="lessThan">
      <formula>0</formula>
    </cfRule>
    <cfRule type="cellIs" dxfId="348" priority="10" operator="lessThan">
      <formula>0</formula>
    </cfRule>
    <cfRule type="cellIs" dxfId="347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zoomScaleNormal="100" workbookViewId="0">
      <pane ySplit="6" topLeftCell="A19" activePane="bottomLeft" state="frozen"/>
      <selection pane="bottomLeft" activeCell="C22" sqref="A22:XFD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80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9"/>
      <c r="N3" s="119"/>
      <c r="O3" s="119"/>
      <c r="P3" s="119"/>
      <c r="Q3" s="119"/>
      <c r="R3" s="119"/>
      <c r="S3" s="119"/>
      <c r="T3" s="119"/>
    </row>
    <row r="4" spans="1:23" x14ac:dyDescent="0.25">
      <c r="A4" s="113" t="s">
        <v>1</v>
      </c>
      <c r="B4" s="113"/>
      <c r="C4" s="1"/>
      <c r="D4" s="2">
        <f>'24'!D29</f>
        <v>607028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125"/>
      <c r="V7" s="126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125">
        <v>36</v>
      </c>
      <c r="V8" s="126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125"/>
      <c r="V9" s="126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125">
        <v>36</v>
      </c>
      <c r="V10" s="126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125">
        <v>54</v>
      </c>
      <c r="V11" s="126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125"/>
      <c r="V12" s="126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125"/>
      <c r="V13" s="126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7296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7296</v>
      </c>
      <c r="N14" s="24">
        <f t="shared" si="1"/>
        <v>7296</v>
      </c>
      <c r="O14" s="25">
        <f t="shared" si="2"/>
        <v>200.64000000000001</v>
      </c>
      <c r="P14" s="26"/>
      <c r="Q14" s="26"/>
      <c r="R14" s="29">
        <f t="shared" si="3"/>
        <v>7095.36</v>
      </c>
      <c r="S14" s="25">
        <f t="shared" si="4"/>
        <v>69.311999999999998</v>
      </c>
      <c r="T14" s="27">
        <f t="shared" si="5"/>
        <v>69.311999999999998</v>
      </c>
      <c r="U14" s="125"/>
      <c r="V14" s="126">
        <f t="shared" si="6"/>
        <v>7095.36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125"/>
      <c r="V15" s="126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125"/>
      <c r="V16" s="126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125">
        <v>54</v>
      </c>
      <c r="V17" s="126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125"/>
      <c r="V18" s="126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125"/>
      <c r="V19" s="126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125"/>
      <c r="V20" s="126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125"/>
      <c r="V21" s="126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125"/>
      <c r="V22" s="126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125"/>
      <c r="V23" s="126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125"/>
      <c r="V24" s="126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125"/>
      <c r="V25" s="126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125"/>
      <c r="V26" s="126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125"/>
      <c r="V27" s="126">
        <f t="shared" si="6"/>
        <v>10110.0175</v>
      </c>
    </row>
    <row r="28" spans="1:22" ht="16.5" thickBot="1" x14ac:dyDescent="0.3">
      <c r="A28" s="99" t="s">
        <v>44</v>
      </c>
      <c r="B28" s="100"/>
      <c r="C28" s="101"/>
      <c r="D28" s="44">
        <f t="shared" ref="D28:E28" si="7">SUM(D7:D27)</f>
        <v>234336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249196</v>
      </c>
      <c r="N28" s="65">
        <f t="shared" si="8"/>
        <v>265386</v>
      </c>
      <c r="O28" s="66">
        <f t="shared" si="8"/>
        <v>6852.89</v>
      </c>
      <c r="P28" s="65">
        <f t="shared" si="8"/>
        <v>0</v>
      </c>
      <c r="Q28" s="65">
        <f t="shared" si="8"/>
        <v>1860</v>
      </c>
      <c r="R28" s="65">
        <f t="shared" si="8"/>
        <v>256673.11</v>
      </c>
      <c r="S28" s="65">
        <f t="shared" si="8"/>
        <v>2367.3620000000005</v>
      </c>
      <c r="T28" s="65">
        <f t="shared" si="8"/>
        <v>507.36200000000002</v>
      </c>
      <c r="U28" s="65">
        <f t="shared" si="8"/>
        <v>180</v>
      </c>
      <c r="V28" s="65">
        <f t="shared" si="8"/>
        <v>256493.11</v>
      </c>
    </row>
    <row r="29" spans="1:22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0"/>
      <c r="N29" s="121"/>
      <c r="O29" s="121"/>
      <c r="P29" s="121"/>
      <c r="Q29" s="121"/>
      <c r="R29" s="121"/>
      <c r="S29" s="121"/>
      <c r="T29" s="121"/>
      <c r="U29" s="121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6" priority="47" operator="equal">
      <formula>212030016606640</formula>
    </cfRule>
  </conditionalFormatting>
  <conditionalFormatting sqref="D29 E4:E6 E28:K29">
    <cfRule type="cellIs" dxfId="345" priority="45" operator="equal">
      <formula>$E$4</formula>
    </cfRule>
    <cfRule type="cellIs" dxfId="344" priority="46" operator="equal">
      <formula>2120</formula>
    </cfRule>
  </conditionalFormatting>
  <conditionalFormatting sqref="D29:E29 F4:F6 F28:F29">
    <cfRule type="cellIs" dxfId="343" priority="43" operator="equal">
      <formula>$F$4</formula>
    </cfRule>
    <cfRule type="cellIs" dxfId="342" priority="44" operator="equal">
      <formula>300</formula>
    </cfRule>
  </conditionalFormatting>
  <conditionalFormatting sqref="G4:G6 G28:G29">
    <cfRule type="cellIs" dxfId="341" priority="41" operator="equal">
      <formula>$G$4</formula>
    </cfRule>
    <cfRule type="cellIs" dxfId="340" priority="42" operator="equal">
      <formula>1660</formula>
    </cfRule>
  </conditionalFormatting>
  <conditionalFormatting sqref="H4:H6 H28:H29">
    <cfRule type="cellIs" dxfId="339" priority="39" operator="equal">
      <formula>$H$4</formula>
    </cfRule>
    <cfRule type="cellIs" dxfId="338" priority="40" operator="equal">
      <formula>6640</formula>
    </cfRule>
  </conditionalFormatting>
  <conditionalFormatting sqref="T6:T28 U28:V28">
    <cfRule type="cellIs" dxfId="337" priority="38" operator="lessThan">
      <formula>0</formula>
    </cfRule>
  </conditionalFormatting>
  <conditionalFormatting sqref="T7:T27">
    <cfRule type="cellIs" dxfId="336" priority="35" operator="lessThan">
      <formula>0</formula>
    </cfRule>
    <cfRule type="cellIs" dxfId="335" priority="36" operator="lessThan">
      <formula>0</formula>
    </cfRule>
    <cfRule type="cellIs" dxfId="334" priority="37" operator="lessThan">
      <formula>0</formula>
    </cfRule>
  </conditionalFormatting>
  <conditionalFormatting sqref="E4:E6 E28:K28">
    <cfRule type="cellIs" dxfId="333" priority="34" operator="equal">
      <formula>$E$4</formula>
    </cfRule>
  </conditionalFormatting>
  <conditionalFormatting sqref="D28:D29 D6 D4:M4">
    <cfRule type="cellIs" dxfId="332" priority="33" operator="equal">
      <formula>$D$4</formula>
    </cfRule>
  </conditionalFormatting>
  <conditionalFormatting sqref="I4:I6 I28:I29">
    <cfRule type="cellIs" dxfId="331" priority="32" operator="equal">
      <formula>$I$4</formula>
    </cfRule>
  </conditionalFormatting>
  <conditionalFormatting sqref="J4:J6 J28:J29">
    <cfRule type="cellIs" dxfId="330" priority="31" operator="equal">
      <formula>$J$4</formula>
    </cfRule>
  </conditionalFormatting>
  <conditionalFormatting sqref="K4:K6 K28:K29">
    <cfRule type="cellIs" dxfId="329" priority="30" operator="equal">
      <formula>$K$4</formula>
    </cfRule>
  </conditionalFormatting>
  <conditionalFormatting sqref="M4:M6">
    <cfRule type="cellIs" dxfId="328" priority="29" operator="equal">
      <formula>$L$4</formula>
    </cfRule>
  </conditionalFormatting>
  <conditionalFormatting sqref="T7:T28 U28:V28">
    <cfRule type="cellIs" dxfId="327" priority="26" operator="lessThan">
      <formula>0</formula>
    </cfRule>
    <cfRule type="cellIs" dxfId="326" priority="27" operator="lessThan">
      <formula>0</formula>
    </cfRule>
    <cfRule type="cellIs" dxfId="325" priority="28" operator="lessThan">
      <formula>0</formula>
    </cfRule>
  </conditionalFormatting>
  <conditionalFormatting sqref="D5:K5">
    <cfRule type="cellIs" dxfId="324" priority="25" operator="greaterThan">
      <formula>0</formula>
    </cfRule>
  </conditionalFormatting>
  <conditionalFormatting sqref="T6:T28 U28:V28">
    <cfRule type="cellIs" dxfId="323" priority="24" operator="lessThan">
      <formula>0</formula>
    </cfRule>
  </conditionalFormatting>
  <conditionalFormatting sqref="T7:T27">
    <cfRule type="cellIs" dxfId="322" priority="21" operator="lessThan">
      <formula>0</formula>
    </cfRule>
    <cfRule type="cellIs" dxfId="321" priority="22" operator="lessThan">
      <formula>0</formula>
    </cfRule>
    <cfRule type="cellIs" dxfId="320" priority="23" operator="lessThan">
      <formula>0</formula>
    </cfRule>
  </conditionalFormatting>
  <conditionalFormatting sqref="T7:T28 U28:V28">
    <cfRule type="cellIs" dxfId="319" priority="18" operator="lessThan">
      <formula>0</formula>
    </cfRule>
    <cfRule type="cellIs" dxfId="318" priority="19" operator="lessThan">
      <formula>0</formula>
    </cfRule>
    <cfRule type="cellIs" dxfId="317" priority="20" operator="lessThan">
      <formula>0</formula>
    </cfRule>
  </conditionalFormatting>
  <conditionalFormatting sqref="D5:K5">
    <cfRule type="cellIs" dxfId="316" priority="17" operator="greaterThan">
      <formula>0</formula>
    </cfRule>
  </conditionalFormatting>
  <conditionalFormatting sqref="L4 L6 L28:L29">
    <cfRule type="cellIs" dxfId="315" priority="16" operator="equal">
      <formula>$L$4</formula>
    </cfRule>
  </conditionalFormatting>
  <conditionalFormatting sqref="D7:S7">
    <cfRule type="cellIs" dxfId="314" priority="15" operator="greaterThan">
      <formula>0</formula>
    </cfRule>
  </conditionalFormatting>
  <conditionalFormatting sqref="D9:S9">
    <cfRule type="cellIs" dxfId="313" priority="14" operator="greaterThan">
      <formula>0</formula>
    </cfRule>
  </conditionalFormatting>
  <conditionalFormatting sqref="D11:S11">
    <cfRule type="cellIs" dxfId="312" priority="13" operator="greaterThan">
      <formula>0</formula>
    </cfRule>
  </conditionalFormatting>
  <conditionalFormatting sqref="D13:S13">
    <cfRule type="cellIs" dxfId="311" priority="12" operator="greaterThan">
      <formula>0</formula>
    </cfRule>
  </conditionalFormatting>
  <conditionalFormatting sqref="D15:S15">
    <cfRule type="cellIs" dxfId="310" priority="11" operator="greaterThan">
      <formula>0</formula>
    </cfRule>
  </conditionalFormatting>
  <conditionalFormatting sqref="D17:S17">
    <cfRule type="cellIs" dxfId="309" priority="10" operator="greaterThan">
      <formula>0</formula>
    </cfRule>
  </conditionalFormatting>
  <conditionalFormatting sqref="D19:S19">
    <cfRule type="cellIs" dxfId="308" priority="9" operator="greaterThan">
      <formula>0</formula>
    </cfRule>
  </conditionalFormatting>
  <conditionalFormatting sqref="D21:S21">
    <cfRule type="cellIs" dxfId="307" priority="8" operator="greaterThan">
      <formula>0</formula>
    </cfRule>
  </conditionalFormatting>
  <conditionalFormatting sqref="D23:S23">
    <cfRule type="cellIs" dxfId="306" priority="7" operator="greaterThan">
      <formula>0</formula>
    </cfRule>
  </conditionalFormatting>
  <conditionalFormatting sqref="D25:S25">
    <cfRule type="cellIs" dxfId="305" priority="6" operator="greaterThan">
      <formula>0</formula>
    </cfRule>
  </conditionalFormatting>
  <conditionalFormatting sqref="D27:S27">
    <cfRule type="cellIs" dxfId="304" priority="5" operator="greaterThan">
      <formula>0</formula>
    </cfRule>
  </conditionalFormatting>
  <conditionalFormatting sqref="U6">
    <cfRule type="cellIs" dxfId="3" priority="4" operator="lessThan">
      <formula>0</formula>
    </cfRule>
  </conditionalFormatting>
  <conditionalFormatting sqref="U6">
    <cfRule type="cellIs" dxfId="2" priority="3" operator="lessThan">
      <formula>0</formula>
    </cfRule>
  </conditionalFormatting>
  <conditionalFormatting sqref="V6">
    <cfRule type="cellIs" dxfId="1" priority="2" operator="lessThan">
      <formula>0</formula>
    </cfRule>
  </conditionalFormatting>
  <conditionalFormatting sqref="V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684380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684380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684380</v>
      </c>
      <c r="E4" s="2">
        <f>'27'!E29</f>
        <v>8090</v>
      </c>
      <c r="F4" s="2">
        <f>'27'!F29</f>
        <v>14280</v>
      </c>
      <c r="G4" s="2">
        <f>'27'!G29</f>
        <v>160</v>
      </c>
      <c r="H4" s="2">
        <f>'27'!H29</f>
        <v>33240</v>
      </c>
      <c r="I4" s="2">
        <f>'27'!I29</f>
        <v>1156</v>
      </c>
      <c r="J4" s="2">
        <f>'27'!J29</f>
        <v>680</v>
      </c>
      <c r="K4" s="2">
        <f>'27'!K29</f>
        <v>482</v>
      </c>
      <c r="L4" s="2">
        <f>'27'!L29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684380</v>
      </c>
      <c r="E4" s="2">
        <f>'28'!E29</f>
        <v>8090</v>
      </c>
      <c r="F4" s="2">
        <f>'28'!F29</f>
        <v>14280</v>
      </c>
      <c r="G4" s="2">
        <f>'28'!G29</f>
        <v>160</v>
      </c>
      <c r="H4" s="2">
        <f>'28'!H29</f>
        <v>33240</v>
      </c>
      <c r="I4" s="2">
        <f>'28'!I29</f>
        <v>1156</v>
      </c>
      <c r="J4" s="2">
        <f>'28'!J29</f>
        <v>680</v>
      </c>
      <c r="K4" s="2">
        <f>'28'!K29</f>
        <v>482</v>
      </c>
      <c r="L4" s="2">
        <f>'28'!L29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2" t="s">
        <v>45</v>
      </c>
      <c r="B29" s="103"/>
      <c r="C29" s="104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4" priority="43" operator="equal">
      <formula>212030016606640</formula>
    </cfRule>
  </conditionalFormatting>
  <conditionalFormatting sqref="D29 E4:E6 E28:K29">
    <cfRule type="cellIs" dxfId="1333" priority="41" operator="equal">
      <formula>$E$4</formula>
    </cfRule>
    <cfRule type="cellIs" dxfId="1332" priority="42" operator="equal">
      <formula>2120</formula>
    </cfRule>
  </conditionalFormatting>
  <conditionalFormatting sqref="D29:E29 F4:F6 F28:F29">
    <cfRule type="cellIs" dxfId="1331" priority="39" operator="equal">
      <formula>$F$4</formula>
    </cfRule>
    <cfRule type="cellIs" dxfId="1330" priority="40" operator="equal">
      <formula>300</formula>
    </cfRule>
  </conditionalFormatting>
  <conditionalFormatting sqref="G4:G6 G28:G29">
    <cfRule type="cellIs" dxfId="1329" priority="37" operator="equal">
      <formula>$G$4</formula>
    </cfRule>
    <cfRule type="cellIs" dxfId="1328" priority="38" operator="equal">
      <formula>1660</formula>
    </cfRule>
  </conditionalFormatting>
  <conditionalFormatting sqref="H4:H6 H28:H29">
    <cfRule type="cellIs" dxfId="1327" priority="35" operator="equal">
      <formula>$H$4</formula>
    </cfRule>
    <cfRule type="cellIs" dxfId="1326" priority="36" operator="equal">
      <formula>6640</formula>
    </cfRule>
  </conditionalFormatting>
  <conditionalFormatting sqref="T6:T28">
    <cfRule type="cellIs" dxfId="1325" priority="34" operator="lessThan">
      <formula>0</formula>
    </cfRule>
  </conditionalFormatting>
  <conditionalFormatting sqref="T7:T27">
    <cfRule type="cellIs" dxfId="1324" priority="31" operator="lessThan">
      <formula>0</formula>
    </cfRule>
    <cfRule type="cellIs" dxfId="1323" priority="32" operator="lessThan">
      <formula>0</formula>
    </cfRule>
    <cfRule type="cellIs" dxfId="1322" priority="33" operator="lessThan">
      <formula>0</formula>
    </cfRule>
  </conditionalFormatting>
  <conditionalFormatting sqref="E4:E6 E28:K28">
    <cfRule type="cellIs" dxfId="1321" priority="30" operator="equal">
      <formula>$E$4</formula>
    </cfRule>
  </conditionalFormatting>
  <conditionalFormatting sqref="D28:D29 D6 D4:M4">
    <cfRule type="cellIs" dxfId="1320" priority="29" operator="equal">
      <formula>$D$4</formula>
    </cfRule>
  </conditionalFormatting>
  <conditionalFormatting sqref="I4:I6 I28:I29">
    <cfRule type="cellIs" dxfId="1319" priority="28" operator="equal">
      <formula>$I$4</formula>
    </cfRule>
  </conditionalFormatting>
  <conditionalFormatting sqref="J4:J6 J28:J29">
    <cfRule type="cellIs" dxfId="1318" priority="27" operator="equal">
      <formula>$J$4</formula>
    </cfRule>
  </conditionalFormatting>
  <conditionalFormatting sqref="K4:K6 K28:K29">
    <cfRule type="cellIs" dxfId="1317" priority="26" operator="equal">
      <formula>$K$4</formula>
    </cfRule>
  </conditionalFormatting>
  <conditionalFormatting sqref="M4:M6">
    <cfRule type="cellIs" dxfId="1316" priority="25" operator="equal">
      <formula>$L$4</formula>
    </cfRule>
  </conditionalFormatting>
  <conditionalFormatting sqref="T7:T28">
    <cfRule type="cellIs" dxfId="1315" priority="22" operator="lessThan">
      <formula>0</formula>
    </cfRule>
    <cfRule type="cellIs" dxfId="1314" priority="23" operator="lessThan">
      <formula>0</formula>
    </cfRule>
    <cfRule type="cellIs" dxfId="1313" priority="24" operator="lessThan">
      <formula>0</formula>
    </cfRule>
  </conditionalFormatting>
  <conditionalFormatting sqref="D5:K5">
    <cfRule type="cellIs" dxfId="1312" priority="21" operator="greaterThan">
      <formula>0</formula>
    </cfRule>
  </conditionalFormatting>
  <conditionalFormatting sqref="T6:T28">
    <cfRule type="cellIs" dxfId="1311" priority="20" operator="lessThan">
      <formula>0</formula>
    </cfRule>
  </conditionalFormatting>
  <conditionalFormatting sqref="T7:T27">
    <cfRule type="cellIs" dxfId="1310" priority="17" operator="lessThan">
      <formula>0</formula>
    </cfRule>
    <cfRule type="cellIs" dxfId="1309" priority="18" operator="lessThan">
      <formula>0</formula>
    </cfRule>
    <cfRule type="cellIs" dxfId="1308" priority="19" operator="lessThan">
      <formula>0</formula>
    </cfRule>
  </conditionalFormatting>
  <conditionalFormatting sqref="T7:T28">
    <cfRule type="cellIs" dxfId="1307" priority="14" operator="lessThan">
      <formula>0</formula>
    </cfRule>
    <cfRule type="cellIs" dxfId="1306" priority="15" operator="lessThan">
      <formula>0</formula>
    </cfRule>
    <cfRule type="cellIs" dxfId="1305" priority="16" operator="lessThan">
      <formula>0</formula>
    </cfRule>
  </conditionalFormatting>
  <conditionalFormatting sqref="D5:K5">
    <cfRule type="cellIs" dxfId="1304" priority="13" operator="greaterThan">
      <formula>0</formula>
    </cfRule>
  </conditionalFormatting>
  <conditionalFormatting sqref="L4 L6 L28:L29">
    <cfRule type="cellIs" dxfId="1303" priority="12" operator="equal">
      <formula>$L$4</formula>
    </cfRule>
  </conditionalFormatting>
  <conditionalFormatting sqref="D7:S7">
    <cfRule type="cellIs" dxfId="1302" priority="11" operator="greaterThan">
      <formula>0</formula>
    </cfRule>
  </conditionalFormatting>
  <conditionalFormatting sqref="D9:S9">
    <cfRule type="cellIs" dxfId="1301" priority="10" operator="greaterThan">
      <formula>0</formula>
    </cfRule>
  </conditionalFormatting>
  <conditionalFormatting sqref="D11:S11">
    <cfRule type="cellIs" dxfId="1300" priority="9" operator="greaterThan">
      <formula>0</formula>
    </cfRule>
  </conditionalFormatting>
  <conditionalFormatting sqref="D13:S13">
    <cfRule type="cellIs" dxfId="1299" priority="8" operator="greaterThan">
      <formula>0</formula>
    </cfRule>
  </conditionalFormatting>
  <conditionalFormatting sqref="D15:S15">
    <cfRule type="cellIs" dxfId="1298" priority="7" operator="greaterThan">
      <formula>0</formula>
    </cfRule>
  </conditionalFormatting>
  <conditionalFormatting sqref="D17:S17">
    <cfRule type="cellIs" dxfId="1297" priority="6" operator="greaterThan">
      <formula>0</formula>
    </cfRule>
  </conditionalFormatting>
  <conditionalFormatting sqref="D19:S19">
    <cfRule type="cellIs" dxfId="1296" priority="5" operator="greaterThan">
      <formula>0</formula>
    </cfRule>
  </conditionalFormatting>
  <conditionalFormatting sqref="D21:S21">
    <cfRule type="cellIs" dxfId="1295" priority="4" operator="greaterThan">
      <formula>0</formula>
    </cfRule>
  </conditionalFormatting>
  <conditionalFormatting sqref="D23:S23">
    <cfRule type="cellIs" dxfId="1294" priority="3" operator="greaterThan">
      <formula>0</formula>
    </cfRule>
  </conditionalFormatting>
  <conditionalFormatting sqref="D25:S25">
    <cfRule type="cellIs" dxfId="1293" priority="2" operator="greaterThan">
      <formula>0</formula>
    </cfRule>
  </conditionalFormatting>
  <conditionalFormatting sqref="D27:S27">
    <cfRule type="cellIs" dxfId="129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684380</v>
      </c>
      <c r="E4" s="2">
        <f>'29'!E29</f>
        <v>8090</v>
      </c>
      <c r="F4" s="2">
        <f>'29'!F29</f>
        <v>14280</v>
      </c>
      <c r="G4" s="2">
        <f>'29'!G29</f>
        <v>160</v>
      </c>
      <c r="H4" s="2">
        <f>'29'!H29</f>
        <v>33240</v>
      </c>
      <c r="I4" s="2">
        <f>'29'!I29</f>
        <v>1156</v>
      </c>
      <c r="J4" s="2">
        <f>'29'!J29</f>
        <v>680</v>
      </c>
      <c r="K4" s="2">
        <f>'29'!K29</f>
        <v>482</v>
      </c>
      <c r="L4" s="2">
        <f>'29'!L29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" priority="43" operator="equal">
      <formula>212030016606640</formula>
    </cfRule>
  </conditionalFormatting>
  <conditionalFormatting sqref="D29 E4:E6 E28:K29">
    <cfRule type="cellIs" dxfId="130" priority="41" operator="equal">
      <formula>$E$4</formula>
    </cfRule>
    <cfRule type="cellIs" dxfId="129" priority="42" operator="equal">
      <formula>2120</formula>
    </cfRule>
  </conditionalFormatting>
  <conditionalFormatting sqref="D29:E29 F4:F6 F28:F29">
    <cfRule type="cellIs" dxfId="128" priority="39" operator="equal">
      <formula>$F$4</formula>
    </cfRule>
    <cfRule type="cellIs" dxfId="127" priority="40" operator="equal">
      <formula>300</formula>
    </cfRule>
  </conditionalFormatting>
  <conditionalFormatting sqref="G4:G6 G28:G29">
    <cfRule type="cellIs" dxfId="126" priority="37" operator="equal">
      <formula>$G$4</formula>
    </cfRule>
    <cfRule type="cellIs" dxfId="125" priority="38" operator="equal">
      <formula>1660</formula>
    </cfRule>
  </conditionalFormatting>
  <conditionalFormatting sqref="H4:H6 H28:H29">
    <cfRule type="cellIs" dxfId="124" priority="35" operator="equal">
      <formula>$H$4</formula>
    </cfRule>
    <cfRule type="cellIs" dxfId="123" priority="36" operator="equal">
      <formula>6640</formula>
    </cfRule>
  </conditionalFormatting>
  <conditionalFormatting sqref="T6:T28">
    <cfRule type="cellIs" dxfId="122" priority="34" operator="lessThan">
      <formula>0</formula>
    </cfRule>
  </conditionalFormatting>
  <conditionalFormatting sqref="T7:T27">
    <cfRule type="cellIs" dxfId="121" priority="31" operator="lessThan">
      <formula>0</formula>
    </cfRule>
    <cfRule type="cellIs" dxfId="120" priority="32" operator="lessThan">
      <formula>0</formula>
    </cfRule>
    <cfRule type="cellIs" dxfId="119" priority="33" operator="lessThan">
      <formula>0</formula>
    </cfRule>
  </conditionalFormatting>
  <conditionalFormatting sqref="E4:E6 E28:K28">
    <cfRule type="cellIs" dxfId="118" priority="30" operator="equal">
      <formula>$E$4</formula>
    </cfRule>
  </conditionalFormatting>
  <conditionalFormatting sqref="D28:D29 D6 D4:M4">
    <cfRule type="cellIs" dxfId="117" priority="29" operator="equal">
      <formula>$D$4</formula>
    </cfRule>
  </conditionalFormatting>
  <conditionalFormatting sqref="I4:I6 I28:I29">
    <cfRule type="cellIs" dxfId="116" priority="28" operator="equal">
      <formula>$I$4</formula>
    </cfRule>
  </conditionalFormatting>
  <conditionalFormatting sqref="J4:J6 J28:J29">
    <cfRule type="cellIs" dxfId="115" priority="27" operator="equal">
      <formula>$J$4</formula>
    </cfRule>
  </conditionalFormatting>
  <conditionalFormatting sqref="K4:K6 K28:K29">
    <cfRule type="cellIs" dxfId="114" priority="26" operator="equal">
      <formula>$K$4</formula>
    </cfRule>
  </conditionalFormatting>
  <conditionalFormatting sqref="M4:M6">
    <cfRule type="cellIs" dxfId="113" priority="25" operator="equal">
      <formula>$L$4</formula>
    </cfRule>
  </conditionalFormatting>
  <conditionalFormatting sqref="T7:T28">
    <cfRule type="cellIs" dxfId="112" priority="22" operator="lessThan">
      <formula>0</formula>
    </cfRule>
    <cfRule type="cellIs" dxfId="111" priority="23" operator="lessThan">
      <formula>0</formula>
    </cfRule>
    <cfRule type="cellIs" dxfId="110" priority="24" operator="lessThan">
      <formula>0</formula>
    </cfRule>
  </conditionalFormatting>
  <conditionalFormatting sqref="D5:K5">
    <cfRule type="cellIs" dxfId="109" priority="21" operator="greaterThan">
      <formula>0</formula>
    </cfRule>
  </conditionalFormatting>
  <conditionalFormatting sqref="T6:T28">
    <cfRule type="cellIs" dxfId="108" priority="20" operator="lessThan">
      <formula>0</formula>
    </cfRule>
  </conditionalFormatting>
  <conditionalFormatting sqref="T7:T27">
    <cfRule type="cellIs" dxfId="107" priority="17" operator="lessThan">
      <formula>0</formula>
    </cfRule>
    <cfRule type="cellIs" dxfId="106" priority="18" operator="lessThan">
      <formula>0</formula>
    </cfRule>
    <cfRule type="cellIs" dxfId="105" priority="19" operator="lessThan">
      <formula>0</formula>
    </cfRule>
  </conditionalFormatting>
  <conditionalFormatting sqref="T7:T28">
    <cfRule type="cellIs" dxfId="104" priority="14" operator="lessThan">
      <formula>0</formula>
    </cfRule>
    <cfRule type="cellIs" dxfId="103" priority="15" operator="lessThan">
      <formula>0</formula>
    </cfRule>
    <cfRule type="cellIs" dxfId="102" priority="16" operator="lessThan">
      <formula>0</formula>
    </cfRule>
  </conditionalFormatting>
  <conditionalFormatting sqref="D5:K5">
    <cfRule type="cellIs" dxfId="101" priority="13" operator="greaterThan">
      <formula>0</formula>
    </cfRule>
  </conditionalFormatting>
  <conditionalFormatting sqref="L4 L6 L28:L29">
    <cfRule type="cellIs" dxfId="100" priority="12" operator="equal">
      <formula>$L$4</formula>
    </cfRule>
  </conditionalFormatting>
  <conditionalFormatting sqref="D7:S7">
    <cfRule type="cellIs" dxfId="99" priority="11" operator="greaterThan">
      <formula>0</formula>
    </cfRule>
  </conditionalFormatting>
  <conditionalFormatting sqref="D9:S9">
    <cfRule type="cellIs" dxfId="98" priority="10" operator="greaterThan">
      <formula>0</formula>
    </cfRule>
  </conditionalFormatting>
  <conditionalFormatting sqref="D11:S11">
    <cfRule type="cellIs" dxfId="97" priority="9" operator="greaterThan">
      <formula>0</formula>
    </cfRule>
  </conditionalFormatting>
  <conditionalFormatting sqref="D13:S13">
    <cfRule type="cellIs" dxfId="96" priority="8" operator="greaterThan">
      <formula>0</formula>
    </cfRule>
  </conditionalFormatting>
  <conditionalFormatting sqref="D15:S15">
    <cfRule type="cellIs" dxfId="95" priority="7" operator="greaterThan">
      <formula>0</formula>
    </cfRule>
  </conditionalFormatting>
  <conditionalFormatting sqref="D17:S17">
    <cfRule type="cellIs" dxfId="94" priority="6" operator="greaterThan">
      <formula>0</formula>
    </cfRule>
  </conditionalFormatting>
  <conditionalFormatting sqref="D19:S19">
    <cfRule type="cellIs" dxfId="93" priority="5" operator="greaterThan">
      <formula>0</formula>
    </cfRule>
  </conditionalFormatting>
  <conditionalFormatting sqref="D21:S21">
    <cfRule type="cellIs" dxfId="92" priority="4" operator="greaterThan">
      <formula>0</formula>
    </cfRule>
  </conditionalFormatting>
  <conditionalFormatting sqref="D23:S23">
    <cfRule type="cellIs" dxfId="91" priority="3" operator="greaterThan">
      <formula>0</formula>
    </cfRule>
  </conditionalFormatting>
  <conditionalFormatting sqref="D25:S25">
    <cfRule type="cellIs" dxfId="90" priority="2" operator="greaterThan">
      <formula>0</formula>
    </cfRule>
  </conditionalFormatting>
  <conditionalFormatting sqref="D27:S27">
    <cfRule type="cellIs" dxfId="89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684380</v>
      </c>
      <c r="E4" s="2">
        <f>'30'!E29</f>
        <v>8090</v>
      </c>
      <c r="F4" s="2">
        <f>'30'!F29</f>
        <v>14280</v>
      </c>
      <c r="G4" s="2">
        <f>'30'!G29</f>
        <v>160</v>
      </c>
      <c r="H4" s="2">
        <f>'30'!H29</f>
        <v>33240</v>
      </c>
      <c r="I4" s="2">
        <f>'30'!I29</f>
        <v>1156</v>
      </c>
      <c r="J4" s="2">
        <f>'30'!J29</f>
        <v>680</v>
      </c>
      <c r="K4" s="2">
        <f>'30'!K29</f>
        <v>482</v>
      </c>
      <c r="L4" s="2">
        <f>'30'!L29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8" priority="43" operator="equal">
      <formula>212030016606640</formula>
    </cfRule>
  </conditionalFormatting>
  <conditionalFormatting sqref="D29 E4:E6 E28:K29">
    <cfRule type="cellIs" dxfId="87" priority="41" operator="equal">
      <formula>$E$4</formula>
    </cfRule>
    <cfRule type="cellIs" dxfId="86" priority="42" operator="equal">
      <formula>2120</formula>
    </cfRule>
  </conditionalFormatting>
  <conditionalFormatting sqref="D29:E29 F4:F6 F28:F29">
    <cfRule type="cellIs" dxfId="85" priority="39" operator="equal">
      <formula>$F$4</formula>
    </cfRule>
    <cfRule type="cellIs" dxfId="84" priority="40" operator="equal">
      <formula>300</formula>
    </cfRule>
  </conditionalFormatting>
  <conditionalFormatting sqref="G4:G6 G28:G29">
    <cfRule type="cellIs" dxfId="83" priority="37" operator="equal">
      <formula>$G$4</formula>
    </cfRule>
    <cfRule type="cellIs" dxfId="82" priority="38" operator="equal">
      <formula>1660</formula>
    </cfRule>
  </conditionalFormatting>
  <conditionalFormatting sqref="H4:H6 H28:H29">
    <cfRule type="cellIs" dxfId="81" priority="35" operator="equal">
      <formula>$H$4</formula>
    </cfRule>
    <cfRule type="cellIs" dxfId="80" priority="36" operator="equal">
      <formula>6640</formula>
    </cfRule>
  </conditionalFormatting>
  <conditionalFormatting sqref="T6:T28">
    <cfRule type="cellIs" dxfId="79" priority="34" operator="lessThan">
      <formula>0</formula>
    </cfRule>
  </conditionalFormatting>
  <conditionalFormatting sqref="T7:T27">
    <cfRule type="cellIs" dxfId="78" priority="31" operator="lessThan">
      <formula>0</formula>
    </cfRule>
    <cfRule type="cellIs" dxfId="77" priority="32" operator="lessThan">
      <formula>0</formula>
    </cfRule>
    <cfRule type="cellIs" dxfId="76" priority="33" operator="lessThan">
      <formula>0</formula>
    </cfRule>
  </conditionalFormatting>
  <conditionalFormatting sqref="E4:E6 E28:K28">
    <cfRule type="cellIs" dxfId="75" priority="30" operator="equal">
      <formula>$E$4</formula>
    </cfRule>
  </conditionalFormatting>
  <conditionalFormatting sqref="D28:D29 D6 D4:M4">
    <cfRule type="cellIs" dxfId="74" priority="29" operator="equal">
      <formula>$D$4</formula>
    </cfRule>
  </conditionalFormatting>
  <conditionalFormatting sqref="I4:I6 I28:I29">
    <cfRule type="cellIs" dxfId="73" priority="28" operator="equal">
      <formula>$I$4</formula>
    </cfRule>
  </conditionalFormatting>
  <conditionalFormatting sqref="J4:J6 J28:J29">
    <cfRule type="cellIs" dxfId="72" priority="27" operator="equal">
      <formula>$J$4</formula>
    </cfRule>
  </conditionalFormatting>
  <conditionalFormatting sqref="K4:K6 K28:K29">
    <cfRule type="cellIs" dxfId="71" priority="26" operator="equal">
      <formula>$K$4</formula>
    </cfRule>
  </conditionalFormatting>
  <conditionalFormatting sqref="M4:M6">
    <cfRule type="cellIs" dxfId="70" priority="25" operator="equal">
      <formula>$L$4</formula>
    </cfRule>
  </conditionalFormatting>
  <conditionalFormatting sqref="T7:T28">
    <cfRule type="cellIs" dxfId="69" priority="22" operator="lessThan">
      <formula>0</formula>
    </cfRule>
    <cfRule type="cellIs" dxfId="68" priority="23" operator="lessThan">
      <formula>0</formula>
    </cfRule>
    <cfRule type="cellIs" dxfId="67" priority="24" operator="lessThan">
      <formula>0</formula>
    </cfRule>
  </conditionalFormatting>
  <conditionalFormatting sqref="D5:K5">
    <cfRule type="cellIs" dxfId="66" priority="21" operator="greaterThan">
      <formula>0</formula>
    </cfRule>
  </conditionalFormatting>
  <conditionalFormatting sqref="T6:T28">
    <cfRule type="cellIs" dxfId="65" priority="20" operator="lessThan">
      <formula>0</formula>
    </cfRule>
  </conditionalFormatting>
  <conditionalFormatting sqref="T7:T27">
    <cfRule type="cellIs" dxfId="64" priority="17" operator="lessThan">
      <formula>0</formula>
    </cfRule>
    <cfRule type="cellIs" dxfId="63" priority="18" operator="lessThan">
      <formula>0</formula>
    </cfRule>
    <cfRule type="cellIs" dxfId="62" priority="19" operator="lessThan">
      <formula>0</formula>
    </cfRule>
  </conditionalFormatting>
  <conditionalFormatting sqref="T7:T28">
    <cfRule type="cellIs" dxfId="61" priority="14" operator="lessThan">
      <formula>0</formula>
    </cfRule>
    <cfRule type="cellIs" dxfId="60" priority="15" operator="lessThan">
      <formula>0</formula>
    </cfRule>
    <cfRule type="cellIs" dxfId="59" priority="16" operator="lessThan">
      <formula>0</formula>
    </cfRule>
  </conditionalFormatting>
  <conditionalFormatting sqref="D5:K5">
    <cfRule type="cellIs" dxfId="58" priority="13" operator="greaterThan">
      <formula>0</formula>
    </cfRule>
  </conditionalFormatting>
  <conditionalFormatting sqref="L4 L6 L28:L29">
    <cfRule type="cellIs" dxfId="57" priority="12" operator="equal">
      <formula>$L$4</formula>
    </cfRule>
  </conditionalFormatting>
  <conditionalFormatting sqref="D7:S7">
    <cfRule type="cellIs" dxfId="56" priority="11" operator="greaterThan">
      <formula>0</formula>
    </cfRule>
  </conditionalFormatting>
  <conditionalFormatting sqref="D9:S9">
    <cfRule type="cellIs" dxfId="55" priority="10" operator="greaterThan">
      <formula>0</formula>
    </cfRule>
  </conditionalFormatting>
  <conditionalFormatting sqref="D11:S11">
    <cfRule type="cellIs" dxfId="54" priority="9" operator="greaterThan">
      <formula>0</formula>
    </cfRule>
  </conditionalFormatting>
  <conditionalFormatting sqref="D13:S13">
    <cfRule type="cellIs" dxfId="53" priority="8" operator="greaterThan">
      <formula>0</formula>
    </cfRule>
  </conditionalFormatting>
  <conditionalFormatting sqref="D15:S15">
    <cfRule type="cellIs" dxfId="52" priority="7" operator="greaterThan">
      <formula>0</formula>
    </cfRule>
  </conditionalFormatting>
  <conditionalFormatting sqref="D17:S17">
    <cfRule type="cellIs" dxfId="51" priority="6" operator="greaterThan">
      <formula>0</formula>
    </cfRule>
  </conditionalFormatting>
  <conditionalFormatting sqref="D19:S19">
    <cfRule type="cellIs" dxfId="50" priority="5" operator="greaterThan">
      <formula>0</formula>
    </cfRule>
  </conditionalFormatting>
  <conditionalFormatting sqref="D21:S21">
    <cfRule type="cellIs" dxfId="49" priority="4" operator="greaterThan">
      <formula>0</formula>
    </cfRule>
  </conditionalFormatting>
  <conditionalFormatting sqref="D23:S23">
    <cfRule type="cellIs" dxfId="48" priority="3" operator="greaterThan">
      <formula>0</formula>
    </cfRule>
  </conditionalFormatting>
  <conditionalFormatting sqref="D25:S25">
    <cfRule type="cellIs" dxfId="47" priority="2" operator="greaterThan">
      <formula>0</formula>
    </cfRule>
  </conditionalFormatting>
  <conditionalFormatting sqref="D27:S27">
    <cfRule type="cellIs" dxfId="46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S32" sqref="S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23" t="s">
        <v>71</v>
      </c>
      <c r="B3" s="124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69</v>
      </c>
      <c r="B4" s="113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4377330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232656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248156</v>
      </c>
      <c r="N7" s="24">
        <f>D7+E7*20+F7*10+G7*9+H7*9+I7*191+J7*191+K7*182+L7*100</f>
        <v>292160</v>
      </c>
      <c r="O7" s="25">
        <f>M7*2.75%</f>
        <v>6824.29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1491</v>
      </c>
      <c r="R7" s="24">
        <f>M7-(M7*2.75%)+I7*191+J7*191+K7*182+L7*100-Q7</f>
        <v>283844.70999999996</v>
      </c>
      <c r="S7" s="25">
        <f>M7*0.95%</f>
        <v>2357.482</v>
      </c>
      <c r="T7" s="27">
        <f>S7-Q7</f>
        <v>866.48199999999997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117688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94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9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131808</v>
      </c>
      <c r="N8" s="24">
        <f t="shared" ref="N8:N27" si="1">D8+E8*20+F8*10+G8*9+H8*9+I8*191+J8*191+K8*182+L8*100</f>
        <v>151400</v>
      </c>
      <c r="O8" s="25">
        <f t="shared" ref="O8:O27" si="2">M8*2.75%</f>
        <v>3624.72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1464</v>
      </c>
      <c r="R8" s="24">
        <f t="shared" ref="R8:R27" si="3">M8-(M8*2.75%)+I8*191+J8*191+K8*182+L8*100-Q8</f>
        <v>146311.28</v>
      </c>
      <c r="S8" s="25">
        <f t="shared" ref="S8:S27" si="4">M8*0.95%</f>
        <v>1252.1759999999999</v>
      </c>
      <c r="T8" s="27">
        <f t="shared" ref="T8:T27" si="5">S8-Q8</f>
        <v>-211.82400000000007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348152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1780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377372</v>
      </c>
      <c r="N9" s="24">
        <f t="shared" si="1"/>
        <v>403539</v>
      </c>
      <c r="O9" s="25">
        <f t="shared" si="2"/>
        <v>10377.73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2781</v>
      </c>
      <c r="R9" s="24">
        <f t="shared" si="3"/>
        <v>390380.27</v>
      </c>
      <c r="S9" s="25">
        <f t="shared" si="4"/>
        <v>3585.0340000000001</v>
      </c>
      <c r="T9" s="27">
        <f t="shared" si="5"/>
        <v>804.03400000000011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115672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118772</v>
      </c>
      <c r="N10" s="24">
        <f t="shared" si="1"/>
        <v>138964</v>
      </c>
      <c r="O10" s="25">
        <f t="shared" si="2"/>
        <v>3266.23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584</v>
      </c>
      <c r="R10" s="24">
        <f t="shared" si="3"/>
        <v>135113.77000000002</v>
      </c>
      <c r="S10" s="25">
        <f t="shared" si="4"/>
        <v>1128.3340000000001</v>
      </c>
      <c r="T10" s="27">
        <f t="shared" si="5"/>
        <v>544.33400000000006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110599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1392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295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133127</v>
      </c>
      <c r="N11" s="24">
        <f t="shared" si="1"/>
        <v>213249</v>
      </c>
      <c r="O11" s="25">
        <f t="shared" si="2"/>
        <v>3660.9924999999998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797</v>
      </c>
      <c r="R11" s="24">
        <f t="shared" si="3"/>
        <v>208791.00750000001</v>
      </c>
      <c r="S11" s="25">
        <f t="shared" si="4"/>
        <v>1264.7065</v>
      </c>
      <c r="T11" s="27">
        <f t="shared" si="5"/>
        <v>467.70650000000001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138543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142433</v>
      </c>
      <c r="N12" s="24">
        <f t="shared" si="1"/>
        <v>274674</v>
      </c>
      <c r="O12" s="25">
        <f t="shared" si="2"/>
        <v>3916.9074999999998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678</v>
      </c>
      <c r="R12" s="24">
        <f t="shared" si="3"/>
        <v>270079.09250000003</v>
      </c>
      <c r="S12" s="25">
        <f t="shared" si="4"/>
        <v>1353.1134999999999</v>
      </c>
      <c r="T12" s="27">
        <f t="shared" si="5"/>
        <v>675.11349999999993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122379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128769</v>
      </c>
      <c r="N13" s="24">
        <f t="shared" si="1"/>
        <v>133926</v>
      </c>
      <c r="O13" s="25">
        <f t="shared" si="2"/>
        <v>3541.1475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1166</v>
      </c>
      <c r="R13" s="24">
        <f t="shared" si="3"/>
        <v>129218.85249999999</v>
      </c>
      <c r="S13" s="25">
        <f t="shared" si="4"/>
        <v>1223.3054999999999</v>
      </c>
      <c r="T13" s="27">
        <f t="shared" si="5"/>
        <v>57.305499999999938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311179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339819</v>
      </c>
      <c r="N14" s="24">
        <f t="shared" si="1"/>
        <v>357919</v>
      </c>
      <c r="O14" s="25">
        <f t="shared" si="2"/>
        <v>9345.0225000000009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1953</v>
      </c>
      <c r="R14" s="24">
        <f t="shared" si="3"/>
        <v>346620.97749999998</v>
      </c>
      <c r="S14" s="25">
        <f t="shared" si="4"/>
        <v>3228.2804999999998</v>
      </c>
      <c r="T14" s="27">
        <f t="shared" si="5"/>
        <v>1275.2804999999998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378507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395697</v>
      </c>
      <c r="N15" s="24">
        <f t="shared" si="1"/>
        <v>427751</v>
      </c>
      <c r="O15" s="25">
        <f t="shared" si="2"/>
        <v>10881.6675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2880</v>
      </c>
      <c r="R15" s="24">
        <f t="shared" si="3"/>
        <v>413989.33250000002</v>
      </c>
      <c r="S15" s="25">
        <f t="shared" si="4"/>
        <v>3759.1214999999997</v>
      </c>
      <c r="T15" s="27">
        <f t="shared" si="5"/>
        <v>879.12149999999974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327555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2148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360417</v>
      </c>
      <c r="N16" s="24">
        <f t="shared" si="1"/>
        <v>386287</v>
      </c>
      <c r="O16" s="25">
        <f t="shared" si="2"/>
        <v>9911.4675000000007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2722</v>
      </c>
      <c r="R16" s="24">
        <f t="shared" si="3"/>
        <v>373653.53249999997</v>
      </c>
      <c r="S16" s="25">
        <f t="shared" si="4"/>
        <v>3423.9614999999999</v>
      </c>
      <c r="T16" s="27">
        <f t="shared" si="5"/>
        <v>701.96149999999989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172156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169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192406</v>
      </c>
      <c r="N17" s="24">
        <f t="shared" si="1"/>
        <v>225959</v>
      </c>
      <c r="O17" s="25">
        <f t="shared" si="2"/>
        <v>5291.165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1634</v>
      </c>
      <c r="R17" s="24">
        <f t="shared" si="3"/>
        <v>219033.83499999999</v>
      </c>
      <c r="S17" s="25">
        <f t="shared" si="4"/>
        <v>1827.857</v>
      </c>
      <c r="T17" s="27">
        <f t="shared" si="5"/>
        <v>193.85699999999997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178593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86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190053</v>
      </c>
      <c r="N18" s="24">
        <f t="shared" si="1"/>
        <v>207207</v>
      </c>
      <c r="O18" s="25">
        <f t="shared" si="2"/>
        <v>5226.4575000000004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3494</v>
      </c>
      <c r="R18" s="24">
        <f t="shared" si="3"/>
        <v>198486.54250000001</v>
      </c>
      <c r="S18" s="25">
        <f t="shared" si="4"/>
        <v>1805.5035</v>
      </c>
      <c r="T18" s="27">
        <f t="shared" si="5"/>
        <v>-1688.4965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247700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163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262750</v>
      </c>
      <c r="N19" s="24">
        <f t="shared" si="1"/>
        <v>297750</v>
      </c>
      <c r="O19" s="25">
        <f t="shared" si="2"/>
        <v>7225.625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3511</v>
      </c>
      <c r="R19" s="24">
        <f t="shared" si="3"/>
        <v>287013.375</v>
      </c>
      <c r="S19" s="25">
        <f t="shared" si="4"/>
        <v>2496.125</v>
      </c>
      <c r="T19" s="27">
        <f t="shared" si="5"/>
        <v>-1014.875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129063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140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138713</v>
      </c>
      <c r="N20" s="24">
        <f t="shared" si="1"/>
        <v>168756</v>
      </c>
      <c r="O20" s="25">
        <f t="shared" si="2"/>
        <v>3814.6075000000001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2320</v>
      </c>
      <c r="R20" s="24">
        <f t="shared" si="3"/>
        <v>162621.39249999999</v>
      </c>
      <c r="S20" s="25">
        <f t="shared" si="4"/>
        <v>1317.7735</v>
      </c>
      <c r="T20" s="27">
        <f t="shared" si="5"/>
        <v>-1002.2265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110724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120704</v>
      </c>
      <c r="N21" s="24">
        <f t="shared" si="1"/>
        <v>149057</v>
      </c>
      <c r="O21" s="25">
        <f t="shared" si="2"/>
        <v>3319.36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430</v>
      </c>
      <c r="R21" s="24">
        <f t="shared" si="3"/>
        <v>145307.64000000001</v>
      </c>
      <c r="S21" s="25">
        <f t="shared" si="4"/>
        <v>1146.6879999999999</v>
      </c>
      <c r="T21" s="27">
        <f t="shared" si="5"/>
        <v>716.68799999999987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309516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350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334646</v>
      </c>
      <c r="N22" s="24">
        <f t="shared" si="1"/>
        <v>373095</v>
      </c>
      <c r="O22" s="25">
        <f t="shared" si="2"/>
        <v>9202.7649999999994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2832</v>
      </c>
      <c r="R22" s="24">
        <f t="shared" si="3"/>
        <v>361060.23499999999</v>
      </c>
      <c r="S22" s="25">
        <f t="shared" si="4"/>
        <v>3179.1369999999997</v>
      </c>
      <c r="T22" s="27">
        <f t="shared" si="5"/>
        <v>347.13699999999972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151311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90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155111</v>
      </c>
      <c r="N23" s="24">
        <f t="shared" si="1"/>
        <v>173575</v>
      </c>
      <c r="O23" s="25">
        <f t="shared" si="2"/>
        <v>4265.5524999999998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1400</v>
      </c>
      <c r="R23" s="24">
        <f t="shared" si="3"/>
        <v>167909.44750000001</v>
      </c>
      <c r="S23" s="25">
        <f t="shared" si="4"/>
        <v>1473.5545</v>
      </c>
      <c r="T23" s="27">
        <f t="shared" si="5"/>
        <v>73.554499999999962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361148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198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402818</v>
      </c>
      <c r="N24" s="24">
        <f t="shared" si="1"/>
        <v>442456</v>
      </c>
      <c r="O24" s="25">
        <f t="shared" si="2"/>
        <v>11077.495000000001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2438</v>
      </c>
      <c r="R24" s="24">
        <f t="shared" si="3"/>
        <v>428940.505</v>
      </c>
      <c r="S24" s="25">
        <f t="shared" si="4"/>
        <v>3826.7709999999997</v>
      </c>
      <c r="T24" s="27">
        <f t="shared" si="5"/>
        <v>1388.7709999999997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142819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154769</v>
      </c>
      <c r="N25" s="24">
        <f t="shared" si="1"/>
        <v>169568</v>
      </c>
      <c r="O25" s="25">
        <f t="shared" si="2"/>
        <v>4256.1475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1140</v>
      </c>
      <c r="R25" s="24">
        <f t="shared" si="3"/>
        <v>164171.85250000001</v>
      </c>
      <c r="S25" s="25">
        <f t="shared" si="4"/>
        <v>1470.3054999999999</v>
      </c>
      <c r="T25" s="27">
        <f t="shared" si="5"/>
        <v>330.30549999999994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149740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159830</v>
      </c>
      <c r="N26" s="24">
        <f t="shared" si="1"/>
        <v>179822</v>
      </c>
      <c r="O26" s="25">
        <f t="shared" si="2"/>
        <v>4395.3249999999998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1675</v>
      </c>
      <c r="R26" s="24">
        <f t="shared" si="3"/>
        <v>173751.67499999999</v>
      </c>
      <c r="S26" s="25">
        <f t="shared" si="4"/>
        <v>1518.385</v>
      </c>
      <c r="T26" s="27">
        <f t="shared" si="5"/>
        <v>-156.61500000000001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174227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191247</v>
      </c>
      <c r="N27" s="40">
        <f t="shared" si="1"/>
        <v>217719</v>
      </c>
      <c r="O27" s="25">
        <f t="shared" si="2"/>
        <v>5259.2925000000005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2120</v>
      </c>
      <c r="R27" s="24">
        <f t="shared" si="3"/>
        <v>210339.70749999999</v>
      </c>
      <c r="S27" s="42">
        <f t="shared" si="4"/>
        <v>1816.8464999999999</v>
      </c>
      <c r="T27" s="43">
        <f t="shared" si="5"/>
        <v>-303.15350000000012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4329927</v>
      </c>
      <c r="E28" s="45">
        <f t="shared" si="6"/>
        <v>4530</v>
      </c>
      <c r="F28" s="45">
        <f t="shared" ref="F28:T28" si="7">SUM(F7:F27)</f>
        <v>7880</v>
      </c>
      <c r="G28" s="45">
        <f t="shared" si="7"/>
        <v>380</v>
      </c>
      <c r="H28" s="45">
        <f t="shared" si="7"/>
        <v>19630</v>
      </c>
      <c r="I28" s="45">
        <f t="shared" si="7"/>
        <v>2822</v>
      </c>
      <c r="J28" s="45">
        <f t="shared" si="7"/>
        <v>478</v>
      </c>
      <c r="K28" s="45">
        <f t="shared" si="7"/>
        <v>388</v>
      </c>
      <c r="L28" s="45">
        <f t="shared" si="7"/>
        <v>45</v>
      </c>
      <c r="M28" s="45">
        <f t="shared" si="7"/>
        <v>4679417</v>
      </c>
      <c r="N28" s="45">
        <f t="shared" si="7"/>
        <v>5384833</v>
      </c>
      <c r="O28" s="46">
        <f t="shared" si="7"/>
        <v>128683.9675</v>
      </c>
      <c r="P28" s="45">
        <f t="shared" si="7"/>
        <v>0</v>
      </c>
      <c r="Q28" s="45">
        <f t="shared" si="7"/>
        <v>39510</v>
      </c>
      <c r="R28" s="45">
        <f t="shared" si="7"/>
        <v>5216639.0324999997</v>
      </c>
      <c r="S28" s="45">
        <f t="shared" si="7"/>
        <v>44454.461500000005</v>
      </c>
      <c r="T28" s="47">
        <f t="shared" si="7"/>
        <v>4944.4614999999994</v>
      </c>
    </row>
    <row r="29" spans="1:20" ht="15.75" thickBot="1" x14ac:dyDescent="0.3">
      <c r="A29" s="102" t="s">
        <v>70</v>
      </c>
      <c r="B29" s="103"/>
      <c r="C29" s="104"/>
      <c r="D29" s="48">
        <f>D4+D5-D28</f>
        <v>684380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5" priority="44" operator="equal">
      <formula>212030016606640</formula>
    </cfRule>
  </conditionalFormatting>
  <conditionalFormatting sqref="D29 E28:K29 E4 E6">
    <cfRule type="cellIs" dxfId="44" priority="42" operator="equal">
      <formula>$E$4</formula>
    </cfRule>
    <cfRule type="cellIs" dxfId="43" priority="43" operator="equal">
      <formula>2120</formula>
    </cfRule>
  </conditionalFormatting>
  <conditionalFormatting sqref="D29:E29 F28:F29 F4 F6">
    <cfRule type="cellIs" dxfId="42" priority="40" operator="equal">
      <formula>$F$4</formula>
    </cfRule>
    <cfRule type="cellIs" dxfId="41" priority="41" operator="equal">
      <formula>300</formula>
    </cfRule>
  </conditionalFormatting>
  <conditionalFormatting sqref="G28:G29 G4 G6">
    <cfRule type="cellIs" dxfId="40" priority="38" operator="equal">
      <formula>$G$4</formula>
    </cfRule>
    <cfRule type="cellIs" dxfId="39" priority="39" operator="equal">
      <formula>1660</formula>
    </cfRule>
  </conditionalFormatting>
  <conditionalFormatting sqref="H28:H29 H4 H6">
    <cfRule type="cellIs" dxfId="38" priority="36" operator="equal">
      <formula>$H$4</formula>
    </cfRule>
    <cfRule type="cellIs" dxfId="37" priority="37" operator="equal">
      <formula>6640</formula>
    </cfRule>
  </conditionalFormatting>
  <conditionalFormatting sqref="T6:T28">
    <cfRule type="cellIs" dxfId="36" priority="35" operator="lessThan">
      <formula>0</formula>
    </cfRule>
  </conditionalFormatting>
  <conditionalFormatting sqref="T7:T27">
    <cfRule type="cellIs" dxfId="35" priority="32" operator="lessThan">
      <formula>0</formula>
    </cfRule>
    <cfRule type="cellIs" dxfId="34" priority="33" operator="lessThan">
      <formula>0</formula>
    </cfRule>
    <cfRule type="cellIs" dxfId="33" priority="34" operator="lessThan">
      <formula>0</formula>
    </cfRule>
  </conditionalFormatting>
  <conditionalFormatting sqref="E28:K28 E4 E6">
    <cfRule type="cellIs" dxfId="32" priority="31" operator="equal">
      <formula>$E$4</formula>
    </cfRule>
  </conditionalFormatting>
  <conditionalFormatting sqref="D28:D29 D6 D4:M4">
    <cfRule type="cellIs" dxfId="31" priority="30" operator="equal">
      <formula>$D$4</formula>
    </cfRule>
  </conditionalFormatting>
  <conditionalFormatting sqref="I28:I29 I4 I6">
    <cfRule type="cellIs" dxfId="30" priority="29" operator="equal">
      <formula>$I$4</formula>
    </cfRule>
  </conditionalFormatting>
  <conditionalFormatting sqref="J28:J29 J4 J6">
    <cfRule type="cellIs" dxfId="29" priority="28" operator="equal">
      <formula>$J$4</formula>
    </cfRule>
  </conditionalFormatting>
  <conditionalFormatting sqref="K28:K29 K4 K6">
    <cfRule type="cellIs" dxfId="28" priority="27" operator="equal">
      <formula>$K$4</formula>
    </cfRule>
  </conditionalFormatting>
  <conditionalFormatting sqref="M4:M6">
    <cfRule type="cellIs" dxfId="27" priority="26" operator="equal">
      <formula>$L$4</formula>
    </cfRule>
  </conditionalFormatting>
  <conditionalFormatting sqref="T7:T28">
    <cfRule type="cellIs" dxfId="26" priority="23" operator="lessThan">
      <formula>0</formula>
    </cfRule>
    <cfRule type="cellIs" dxfId="25" priority="24" operator="lessThan">
      <formula>0</formula>
    </cfRule>
    <cfRule type="cellIs" dxfId="24" priority="25" operator="lessThan">
      <formula>0</formula>
    </cfRule>
  </conditionalFormatting>
  <conditionalFormatting sqref="T6:T28">
    <cfRule type="cellIs" dxfId="23" priority="21" operator="lessThan">
      <formula>0</formula>
    </cfRule>
  </conditionalFormatting>
  <conditionalFormatting sqref="T7:T27">
    <cfRule type="cellIs" dxfId="22" priority="18" operator="lessThan">
      <formula>0</formula>
    </cfRule>
    <cfRule type="cellIs" dxfId="21" priority="19" operator="lessThan">
      <formula>0</formula>
    </cfRule>
    <cfRule type="cellIs" dxfId="20" priority="20" operator="lessThan">
      <formula>0</formula>
    </cfRule>
  </conditionalFormatting>
  <conditionalFormatting sqref="T7:T28">
    <cfRule type="cellIs" dxfId="19" priority="15" operator="lessThan">
      <formula>0</formula>
    </cfRule>
    <cfRule type="cellIs" dxfId="18" priority="16" operator="lessThan">
      <formula>0</formula>
    </cfRule>
    <cfRule type="cellIs" dxfId="17" priority="17" operator="lessThan">
      <formula>0</formula>
    </cfRule>
  </conditionalFormatting>
  <conditionalFormatting sqref="L4 L6 L28:L29">
    <cfRule type="cellIs" dxfId="16" priority="13" operator="equal">
      <formula>$L$4</formula>
    </cfRule>
  </conditionalFormatting>
  <conditionalFormatting sqref="D7:S7 D8:L27 Q8:Q27">
    <cfRule type="cellIs" dxfId="15" priority="12" operator="greaterThan">
      <formula>0</formula>
    </cfRule>
  </conditionalFormatting>
  <conditionalFormatting sqref="D9:S9">
    <cfRule type="cellIs" dxfId="14" priority="11" operator="greaterThan">
      <formula>0</formula>
    </cfRule>
  </conditionalFormatting>
  <conditionalFormatting sqref="D11:S11">
    <cfRule type="cellIs" dxfId="13" priority="10" operator="greaterThan">
      <formula>0</formula>
    </cfRule>
  </conditionalFormatting>
  <conditionalFormatting sqref="D13:S13">
    <cfRule type="cellIs" dxfId="12" priority="9" operator="greaterThan">
      <formula>0</formula>
    </cfRule>
  </conditionalFormatting>
  <conditionalFormatting sqref="D15:S15">
    <cfRule type="cellIs" dxfId="11" priority="8" operator="greaterThan">
      <formula>0</formula>
    </cfRule>
  </conditionalFormatting>
  <conditionalFormatting sqref="D17:S17">
    <cfRule type="cellIs" dxfId="10" priority="7" operator="greaterThan">
      <formula>0</formula>
    </cfRule>
  </conditionalFormatting>
  <conditionalFormatting sqref="D19:S19">
    <cfRule type="cellIs" dxfId="9" priority="6" operator="greaterThan">
      <formula>0</formula>
    </cfRule>
  </conditionalFormatting>
  <conditionalFormatting sqref="D21:S21">
    <cfRule type="cellIs" dxfId="8" priority="5" operator="greaterThan">
      <formula>0</formula>
    </cfRule>
  </conditionalFormatting>
  <conditionalFormatting sqref="D23:S23">
    <cfRule type="cellIs" dxfId="7" priority="4" operator="greaterThan">
      <formula>0</formula>
    </cfRule>
  </conditionalFormatting>
  <conditionalFormatting sqref="D25:S25">
    <cfRule type="cellIs" dxfId="6" priority="3" operator="greaterThan">
      <formula>0</formula>
    </cfRule>
  </conditionalFormatting>
  <conditionalFormatting sqref="D27:S27">
    <cfRule type="cellIs" dxfId="5" priority="2" operator="greaterThan">
      <formula>0</formula>
    </cfRule>
  </conditionalFormatting>
  <conditionalFormatting sqref="D5:L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2" t="s">
        <v>45</v>
      </c>
      <c r="B29" s="103"/>
      <c r="C29" s="10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1" priority="43" operator="equal">
      <formula>212030016606640</formula>
    </cfRule>
  </conditionalFormatting>
  <conditionalFormatting sqref="D29 E4:E6 E28:K29">
    <cfRule type="cellIs" dxfId="1290" priority="41" operator="equal">
      <formula>$E$4</formula>
    </cfRule>
    <cfRule type="cellIs" dxfId="1289" priority="42" operator="equal">
      <formula>2120</formula>
    </cfRule>
  </conditionalFormatting>
  <conditionalFormatting sqref="D29:E29 F4:F6 F28:F29">
    <cfRule type="cellIs" dxfId="1288" priority="39" operator="equal">
      <formula>$F$4</formula>
    </cfRule>
    <cfRule type="cellIs" dxfId="1287" priority="40" operator="equal">
      <formula>300</formula>
    </cfRule>
  </conditionalFormatting>
  <conditionalFormatting sqref="G4:G6 G28:G29">
    <cfRule type="cellIs" dxfId="1286" priority="37" operator="equal">
      <formula>$G$4</formula>
    </cfRule>
    <cfRule type="cellIs" dxfId="1285" priority="38" operator="equal">
      <formula>1660</formula>
    </cfRule>
  </conditionalFormatting>
  <conditionalFormatting sqref="H4:H6 H28:H29">
    <cfRule type="cellIs" dxfId="1284" priority="35" operator="equal">
      <formula>$H$4</formula>
    </cfRule>
    <cfRule type="cellIs" dxfId="1283" priority="36" operator="equal">
      <formula>6640</formula>
    </cfRule>
  </conditionalFormatting>
  <conditionalFormatting sqref="T6:T28">
    <cfRule type="cellIs" dxfId="1282" priority="34" operator="lessThan">
      <formula>0</formula>
    </cfRule>
  </conditionalFormatting>
  <conditionalFormatting sqref="T7:T27">
    <cfRule type="cellIs" dxfId="1281" priority="31" operator="lessThan">
      <formula>0</formula>
    </cfRule>
    <cfRule type="cellIs" dxfId="1280" priority="32" operator="lessThan">
      <formula>0</formula>
    </cfRule>
    <cfRule type="cellIs" dxfId="1279" priority="33" operator="lessThan">
      <formula>0</formula>
    </cfRule>
  </conditionalFormatting>
  <conditionalFormatting sqref="E4:E6 E28:K28">
    <cfRule type="cellIs" dxfId="1278" priority="30" operator="equal">
      <formula>$E$4</formula>
    </cfRule>
  </conditionalFormatting>
  <conditionalFormatting sqref="D28:D29 D6 D4:M4">
    <cfRule type="cellIs" dxfId="1277" priority="29" operator="equal">
      <formula>$D$4</formula>
    </cfRule>
  </conditionalFormatting>
  <conditionalFormatting sqref="I4:I6 I28:I29">
    <cfRule type="cellIs" dxfId="1276" priority="28" operator="equal">
      <formula>$I$4</formula>
    </cfRule>
  </conditionalFormatting>
  <conditionalFormatting sqref="J4:J6 J28:J29">
    <cfRule type="cellIs" dxfId="1275" priority="27" operator="equal">
      <formula>$J$4</formula>
    </cfRule>
  </conditionalFormatting>
  <conditionalFormatting sqref="K4:K6 K28:K29">
    <cfRule type="cellIs" dxfId="1274" priority="26" operator="equal">
      <formula>$K$4</formula>
    </cfRule>
  </conditionalFormatting>
  <conditionalFormatting sqref="M4:M6">
    <cfRule type="cellIs" dxfId="1273" priority="25" operator="equal">
      <formula>$L$4</formula>
    </cfRule>
  </conditionalFormatting>
  <conditionalFormatting sqref="T7:T28">
    <cfRule type="cellIs" dxfId="1272" priority="22" operator="lessThan">
      <formula>0</formula>
    </cfRule>
    <cfRule type="cellIs" dxfId="1271" priority="23" operator="lessThan">
      <formula>0</formula>
    </cfRule>
    <cfRule type="cellIs" dxfId="1270" priority="24" operator="lessThan">
      <formula>0</formula>
    </cfRule>
  </conditionalFormatting>
  <conditionalFormatting sqref="D5:K5">
    <cfRule type="cellIs" dxfId="1269" priority="21" operator="greaterThan">
      <formula>0</formula>
    </cfRule>
  </conditionalFormatting>
  <conditionalFormatting sqref="T6:T28">
    <cfRule type="cellIs" dxfId="1268" priority="20" operator="lessThan">
      <formula>0</formula>
    </cfRule>
  </conditionalFormatting>
  <conditionalFormatting sqref="T7:T27">
    <cfRule type="cellIs" dxfId="1267" priority="17" operator="lessThan">
      <formula>0</formula>
    </cfRule>
    <cfRule type="cellIs" dxfId="1266" priority="18" operator="lessThan">
      <formula>0</formula>
    </cfRule>
    <cfRule type="cellIs" dxfId="1265" priority="19" operator="lessThan">
      <formula>0</formula>
    </cfRule>
  </conditionalFormatting>
  <conditionalFormatting sqref="T7:T28">
    <cfRule type="cellIs" dxfId="1264" priority="14" operator="lessThan">
      <formula>0</formula>
    </cfRule>
    <cfRule type="cellIs" dxfId="1263" priority="15" operator="lessThan">
      <formula>0</formula>
    </cfRule>
    <cfRule type="cellIs" dxfId="1262" priority="16" operator="lessThan">
      <formula>0</formula>
    </cfRule>
  </conditionalFormatting>
  <conditionalFormatting sqref="D5:K5">
    <cfRule type="cellIs" dxfId="1261" priority="13" operator="greaterThan">
      <formula>0</formula>
    </cfRule>
  </conditionalFormatting>
  <conditionalFormatting sqref="L4 L6 L28:L29">
    <cfRule type="cellIs" dxfId="1260" priority="12" operator="equal">
      <formula>$L$4</formula>
    </cfRule>
  </conditionalFormatting>
  <conditionalFormatting sqref="D7:S7">
    <cfRule type="cellIs" dxfId="1259" priority="11" operator="greaterThan">
      <formula>0</formula>
    </cfRule>
  </conditionalFormatting>
  <conditionalFormatting sqref="D9:S9">
    <cfRule type="cellIs" dxfId="1258" priority="10" operator="greaterThan">
      <formula>0</formula>
    </cfRule>
  </conditionalFormatting>
  <conditionalFormatting sqref="D11:S11">
    <cfRule type="cellIs" dxfId="1257" priority="9" operator="greaterThan">
      <formula>0</formula>
    </cfRule>
  </conditionalFormatting>
  <conditionalFormatting sqref="D13:S13">
    <cfRule type="cellIs" dxfId="1256" priority="8" operator="greaterThan">
      <formula>0</formula>
    </cfRule>
  </conditionalFormatting>
  <conditionalFormatting sqref="D15:S15">
    <cfRule type="cellIs" dxfId="1255" priority="7" operator="greaterThan">
      <formula>0</formula>
    </cfRule>
  </conditionalFormatting>
  <conditionalFormatting sqref="D17:S17">
    <cfRule type="cellIs" dxfId="1254" priority="6" operator="greaterThan">
      <formula>0</formula>
    </cfRule>
  </conditionalFormatting>
  <conditionalFormatting sqref="D19:S19">
    <cfRule type="cellIs" dxfId="1253" priority="5" operator="greaterThan">
      <formula>0</formula>
    </cfRule>
  </conditionalFormatting>
  <conditionalFormatting sqref="D21:S21">
    <cfRule type="cellIs" dxfId="1252" priority="4" operator="greaterThan">
      <formula>0</formula>
    </cfRule>
  </conditionalFormatting>
  <conditionalFormatting sqref="D23:S23">
    <cfRule type="cellIs" dxfId="1251" priority="3" operator="greaterThan">
      <formula>0</formula>
    </cfRule>
  </conditionalFormatting>
  <conditionalFormatting sqref="D25:S25">
    <cfRule type="cellIs" dxfId="1250" priority="2" operator="greaterThan">
      <formula>0</formula>
    </cfRule>
  </conditionalFormatting>
  <conditionalFormatting sqref="D27:S27">
    <cfRule type="cellIs" dxfId="124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45</v>
      </c>
      <c r="B29" s="103"/>
      <c r="C29" s="10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8" priority="43" operator="equal">
      <formula>212030016606640</formula>
    </cfRule>
  </conditionalFormatting>
  <conditionalFormatting sqref="D29 E4:E6 E28:K29">
    <cfRule type="cellIs" dxfId="1247" priority="41" operator="equal">
      <formula>$E$4</formula>
    </cfRule>
    <cfRule type="cellIs" dxfId="1246" priority="42" operator="equal">
      <formula>2120</formula>
    </cfRule>
  </conditionalFormatting>
  <conditionalFormatting sqref="D29:E29 F4:F6 F28:F29">
    <cfRule type="cellIs" dxfId="1245" priority="39" operator="equal">
      <formula>$F$4</formula>
    </cfRule>
    <cfRule type="cellIs" dxfId="1244" priority="40" operator="equal">
      <formula>300</formula>
    </cfRule>
  </conditionalFormatting>
  <conditionalFormatting sqref="G4:G6 G28:G29">
    <cfRule type="cellIs" dxfId="1243" priority="37" operator="equal">
      <formula>$G$4</formula>
    </cfRule>
    <cfRule type="cellIs" dxfId="1242" priority="38" operator="equal">
      <formula>1660</formula>
    </cfRule>
  </conditionalFormatting>
  <conditionalFormatting sqref="H4:H6 H28:H29">
    <cfRule type="cellIs" dxfId="1241" priority="35" operator="equal">
      <formula>$H$4</formula>
    </cfRule>
    <cfRule type="cellIs" dxfId="1240" priority="36" operator="equal">
      <formula>6640</formula>
    </cfRule>
  </conditionalFormatting>
  <conditionalFormatting sqref="T6:T28">
    <cfRule type="cellIs" dxfId="1239" priority="34" operator="lessThan">
      <formula>0</formula>
    </cfRule>
  </conditionalFormatting>
  <conditionalFormatting sqref="T7:T27">
    <cfRule type="cellIs" dxfId="1238" priority="31" operator="lessThan">
      <formula>0</formula>
    </cfRule>
    <cfRule type="cellIs" dxfId="1237" priority="32" operator="lessThan">
      <formula>0</formula>
    </cfRule>
    <cfRule type="cellIs" dxfId="1236" priority="33" operator="lessThan">
      <formula>0</formula>
    </cfRule>
  </conditionalFormatting>
  <conditionalFormatting sqref="E4:E6 E28:K28">
    <cfRule type="cellIs" dxfId="1235" priority="30" operator="equal">
      <formula>$E$4</formula>
    </cfRule>
  </conditionalFormatting>
  <conditionalFormatting sqref="D28:D29 D6 D4:M4">
    <cfRule type="cellIs" dxfId="1234" priority="29" operator="equal">
      <formula>$D$4</formula>
    </cfRule>
  </conditionalFormatting>
  <conditionalFormatting sqref="I4:I6 I28:I29">
    <cfRule type="cellIs" dxfId="1233" priority="28" operator="equal">
      <formula>$I$4</formula>
    </cfRule>
  </conditionalFormatting>
  <conditionalFormatting sqref="J4:J6 J28:J29">
    <cfRule type="cellIs" dxfId="1232" priority="27" operator="equal">
      <formula>$J$4</formula>
    </cfRule>
  </conditionalFormatting>
  <conditionalFormatting sqref="K4:K6 K28:K29">
    <cfRule type="cellIs" dxfId="1231" priority="26" operator="equal">
      <formula>$K$4</formula>
    </cfRule>
  </conditionalFormatting>
  <conditionalFormatting sqref="M4:M6">
    <cfRule type="cellIs" dxfId="1230" priority="25" operator="equal">
      <formula>$L$4</formula>
    </cfRule>
  </conditionalFormatting>
  <conditionalFormatting sqref="T7:T28">
    <cfRule type="cellIs" dxfId="1229" priority="22" operator="lessThan">
      <formula>0</formula>
    </cfRule>
    <cfRule type="cellIs" dxfId="1228" priority="23" operator="lessThan">
      <formula>0</formula>
    </cfRule>
    <cfRule type="cellIs" dxfId="1227" priority="24" operator="lessThan">
      <formula>0</formula>
    </cfRule>
  </conditionalFormatting>
  <conditionalFormatting sqref="D5:K5">
    <cfRule type="cellIs" dxfId="1226" priority="21" operator="greaterThan">
      <formula>0</formula>
    </cfRule>
  </conditionalFormatting>
  <conditionalFormatting sqref="T6:T28">
    <cfRule type="cellIs" dxfId="1225" priority="20" operator="lessThan">
      <formula>0</formula>
    </cfRule>
  </conditionalFormatting>
  <conditionalFormatting sqref="T7:T27">
    <cfRule type="cellIs" dxfId="1224" priority="17" operator="lessThan">
      <formula>0</formula>
    </cfRule>
    <cfRule type="cellIs" dxfId="1223" priority="18" operator="lessThan">
      <formula>0</formula>
    </cfRule>
    <cfRule type="cellIs" dxfId="1222" priority="19" operator="lessThan">
      <formula>0</formula>
    </cfRule>
  </conditionalFormatting>
  <conditionalFormatting sqref="T7:T28">
    <cfRule type="cellIs" dxfId="1221" priority="14" operator="lessThan">
      <formula>0</formula>
    </cfRule>
    <cfRule type="cellIs" dxfId="1220" priority="15" operator="lessThan">
      <formula>0</formula>
    </cfRule>
    <cfRule type="cellIs" dxfId="1219" priority="16" operator="lessThan">
      <formula>0</formula>
    </cfRule>
  </conditionalFormatting>
  <conditionalFormatting sqref="D5:K5">
    <cfRule type="cellIs" dxfId="1218" priority="13" operator="greaterThan">
      <formula>0</formula>
    </cfRule>
  </conditionalFormatting>
  <conditionalFormatting sqref="L4 L6 L28:L29">
    <cfRule type="cellIs" dxfId="1217" priority="12" operator="equal">
      <formula>$L$4</formula>
    </cfRule>
  </conditionalFormatting>
  <conditionalFormatting sqref="D7:S7">
    <cfRule type="cellIs" dxfId="1216" priority="11" operator="greaterThan">
      <formula>0</formula>
    </cfRule>
  </conditionalFormatting>
  <conditionalFormatting sqref="D9:S9">
    <cfRule type="cellIs" dxfId="1215" priority="10" operator="greaterThan">
      <formula>0</formula>
    </cfRule>
  </conditionalFormatting>
  <conditionalFormatting sqref="D11:S11">
    <cfRule type="cellIs" dxfId="1214" priority="9" operator="greaterThan">
      <formula>0</formula>
    </cfRule>
  </conditionalFormatting>
  <conditionalFormatting sqref="D13:S13">
    <cfRule type="cellIs" dxfId="1213" priority="8" operator="greaterThan">
      <formula>0</formula>
    </cfRule>
  </conditionalFormatting>
  <conditionalFormatting sqref="D15:S15">
    <cfRule type="cellIs" dxfId="1212" priority="7" operator="greaterThan">
      <formula>0</formula>
    </cfRule>
  </conditionalFormatting>
  <conditionalFormatting sqref="D17:S17">
    <cfRule type="cellIs" dxfId="1211" priority="6" operator="greaterThan">
      <formula>0</formula>
    </cfRule>
  </conditionalFormatting>
  <conditionalFormatting sqref="D19:S19">
    <cfRule type="cellIs" dxfId="1210" priority="5" operator="greaterThan">
      <formula>0</formula>
    </cfRule>
  </conditionalFormatting>
  <conditionalFormatting sqref="D21:S21">
    <cfRule type="cellIs" dxfId="1209" priority="4" operator="greaterThan">
      <formula>0</formula>
    </cfRule>
  </conditionalFormatting>
  <conditionalFormatting sqref="D23:S23">
    <cfRule type="cellIs" dxfId="1208" priority="3" operator="greaterThan">
      <formula>0</formula>
    </cfRule>
  </conditionalFormatting>
  <conditionalFormatting sqref="D25:S25">
    <cfRule type="cellIs" dxfId="1207" priority="2" operator="greaterThan">
      <formula>0</formula>
    </cfRule>
  </conditionalFormatting>
  <conditionalFormatting sqref="D27:S27">
    <cfRule type="cellIs" dxfId="120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2" t="s">
        <v>45</v>
      </c>
      <c r="B29" s="103"/>
      <c r="C29" s="104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5" priority="43" operator="equal">
      <formula>212030016606640</formula>
    </cfRule>
  </conditionalFormatting>
  <conditionalFormatting sqref="D29 E4:E6 E28:K29">
    <cfRule type="cellIs" dxfId="1204" priority="41" operator="equal">
      <formula>$E$4</formula>
    </cfRule>
    <cfRule type="cellIs" dxfId="1203" priority="42" operator="equal">
      <formula>2120</formula>
    </cfRule>
  </conditionalFormatting>
  <conditionalFormatting sqref="D29:E29 F4:F6 F28:F29">
    <cfRule type="cellIs" dxfId="1202" priority="39" operator="equal">
      <formula>$F$4</formula>
    </cfRule>
    <cfRule type="cellIs" dxfId="1201" priority="40" operator="equal">
      <formula>300</formula>
    </cfRule>
  </conditionalFormatting>
  <conditionalFormatting sqref="G4:G6 G28:G29">
    <cfRule type="cellIs" dxfId="1200" priority="37" operator="equal">
      <formula>$G$4</formula>
    </cfRule>
    <cfRule type="cellIs" dxfId="1199" priority="38" operator="equal">
      <formula>1660</formula>
    </cfRule>
  </conditionalFormatting>
  <conditionalFormatting sqref="H4:H6 H28:H29">
    <cfRule type="cellIs" dxfId="1198" priority="35" operator="equal">
      <formula>$H$4</formula>
    </cfRule>
    <cfRule type="cellIs" dxfId="1197" priority="36" operator="equal">
      <formula>6640</formula>
    </cfRule>
  </conditionalFormatting>
  <conditionalFormatting sqref="T6:T28">
    <cfRule type="cellIs" dxfId="1196" priority="34" operator="lessThan">
      <formula>0</formula>
    </cfRule>
  </conditionalFormatting>
  <conditionalFormatting sqref="T7:T27">
    <cfRule type="cellIs" dxfId="1195" priority="31" operator="lessThan">
      <formula>0</formula>
    </cfRule>
    <cfRule type="cellIs" dxfId="1194" priority="32" operator="lessThan">
      <formula>0</formula>
    </cfRule>
    <cfRule type="cellIs" dxfId="1193" priority="33" operator="lessThan">
      <formula>0</formula>
    </cfRule>
  </conditionalFormatting>
  <conditionalFormatting sqref="E4:E6 E28:K28">
    <cfRule type="cellIs" dxfId="1192" priority="30" operator="equal">
      <formula>$E$4</formula>
    </cfRule>
  </conditionalFormatting>
  <conditionalFormatting sqref="D28:D29 D6 D4:M4">
    <cfRule type="cellIs" dxfId="1191" priority="29" operator="equal">
      <formula>$D$4</formula>
    </cfRule>
  </conditionalFormatting>
  <conditionalFormatting sqref="I4:I6 I28:I29">
    <cfRule type="cellIs" dxfId="1190" priority="28" operator="equal">
      <formula>$I$4</formula>
    </cfRule>
  </conditionalFormatting>
  <conditionalFormatting sqref="J4:J6 J28:J29">
    <cfRule type="cellIs" dxfId="1189" priority="27" operator="equal">
      <formula>$J$4</formula>
    </cfRule>
  </conditionalFormatting>
  <conditionalFormatting sqref="K4:K6 K28:K29">
    <cfRule type="cellIs" dxfId="1188" priority="26" operator="equal">
      <formula>$K$4</formula>
    </cfRule>
  </conditionalFormatting>
  <conditionalFormatting sqref="M4:M6">
    <cfRule type="cellIs" dxfId="1187" priority="25" operator="equal">
      <formula>$L$4</formula>
    </cfRule>
  </conditionalFormatting>
  <conditionalFormatting sqref="T7:T28">
    <cfRule type="cellIs" dxfId="1186" priority="22" operator="lessThan">
      <formula>0</formula>
    </cfRule>
    <cfRule type="cellIs" dxfId="1185" priority="23" operator="lessThan">
      <formula>0</formula>
    </cfRule>
    <cfRule type="cellIs" dxfId="1184" priority="24" operator="lessThan">
      <formula>0</formula>
    </cfRule>
  </conditionalFormatting>
  <conditionalFormatting sqref="D5:K5">
    <cfRule type="cellIs" dxfId="1183" priority="21" operator="greaterThan">
      <formula>0</formula>
    </cfRule>
  </conditionalFormatting>
  <conditionalFormatting sqref="T6:T28">
    <cfRule type="cellIs" dxfId="1182" priority="20" operator="lessThan">
      <formula>0</formula>
    </cfRule>
  </conditionalFormatting>
  <conditionalFormatting sqref="T7:T27">
    <cfRule type="cellIs" dxfId="1181" priority="17" operator="lessThan">
      <formula>0</formula>
    </cfRule>
    <cfRule type="cellIs" dxfId="1180" priority="18" operator="lessThan">
      <formula>0</formula>
    </cfRule>
    <cfRule type="cellIs" dxfId="1179" priority="19" operator="lessThan">
      <formula>0</formula>
    </cfRule>
  </conditionalFormatting>
  <conditionalFormatting sqref="T7:T28">
    <cfRule type="cellIs" dxfId="1178" priority="14" operator="lessThan">
      <formula>0</formula>
    </cfRule>
    <cfRule type="cellIs" dxfId="1177" priority="15" operator="lessThan">
      <formula>0</formula>
    </cfRule>
    <cfRule type="cellIs" dxfId="1176" priority="16" operator="lessThan">
      <formula>0</formula>
    </cfRule>
  </conditionalFormatting>
  <conditionalFormatting sqref="D5:K5">
    <cfRule type="cellIs" dxfId="1175" priority="13" operator="greaterThan">
      <formula>0</formula>
    </cfRule>
  </conditionalFormatting>
  <conditionalFormatting sqref="L4 L6 L28:L29">
    <cfRule type="cellIs" dxfId="1174" priority="12" operator="equal">
      <formula>$L$4</formula>
    </cfRule>
  </conditionalFormatting>
  <conditionalFormatting sqref="D7:S7">
    <cfRule type="cellIs" dxfId="1173" priority="11" operator="greaterThan">
      <formula>0</formula>
    </cfRule>
  </conditionalFormatting>
  <conditionalFormatting sqref="D9:S9">
    <cfRule type="cellIs" dxfId="1172" priority="10" operator="greaterThan">
      <formula>0</formula>
    </cfRule>
  </conditionalFormatting>
  <conditionalFormatting sqref="D11:S11">
    <cfRule type="cellIs" dxfId="1171" priority="9" operator="greaterThan">
      <formula>0</formula>
    </cfRule>
  </conditionalFormatting>
  <conditionalFormatting sqref="D13:S13">
    <cfRule type="cellIs" dxfId="1170" priority="8" operator="greaterThan">
      <formula>0</formula>
    </cfRule>
  </conditionalFormatting>
  <conditionalFormatting sqref="D15:S15">
    <cfRule type="cellIs" dxfId="1169" priority="7" operator="greaterThan">
      <formula>0</formula>
    </cfRule>
  </conditionalFormatting>
  <conditionalFormatting sqref="D17:S17">
    <cfRule type="cellIs" dxfId="1168" priority="6" operator="greaterThan">
      <formula>0</formula>
    </cfRule>
  </conditionalFormatting>
  <conditionalFormatting sqref="D19:S19">
    <cfRule type="cellIs" dxfId="1167" priority="5" operator="greaterThan">
      <formula>0</formula>
    </cfRule>
  </conditionalFormatting>
  <conditionalFormatting sqref="D21:S21">
    <cfRule type="cellIs" dxfId="1166" priority="4" operator="greaterThan">
      <formula>0</formula>
    </cfRule>
  </conditionalFormatting>
  <conditionalFormatting sqref="D23:S23">
    <cfRule type="cellIs" dxfId="1165" priority="3" operator="greaterThan">
      <formula>0</formula>
    </cfRule>
  </conditionalFormatting>
  <conditionalFormatting sqref="D25:S25">
    <cfRule type="cellIs" dxfId="1164" priority="2" operator="greaterThan">
      <formula>0</formula>
    </cfRule>
  </conditionalFormatting>
  <conditionalFormatting sqref="D27:S27">
    <cfRule type="cellIs" dxfId="116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2" t="s">
        <v>45</v>
      </c>
      <c r="B29" s="103"/>
      <c r="C29" s="104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2" priority="43" operator="equal">
      <formula>212030016606640</formula>
    </cfRule>
  </conditionalFormatting>
  <conditionalFormatting sqref="D29 E4:E6 E28:K29">
    <cfRule type="cellIs" dxfId="1161" priority="41" operator="equal">
      <formula>$E$4</formula>
    </cfRule>
    <cfRule type="cellIs" dxfId="1160" priority="42" operator="equal">
      <formula>2120</formula>
    </cfRule>
  </conditionalFormatting>
  <conditionalFormatting sqref="D29:E29 F4:F6 F28:F29">
    <cfRule type="cellIs" dxfId="1159" priority="39" operator="equal">
      <formula>$F$4</formula>
    </cfRule>
    <cfRule type="cellIs" dxfId="1158" priority="40" operator="equal">
      <formula>300</formula>
    </cfRule>
  </conditionalFormatting>
  <conditionalFormatting sqref="G4:G6 G28:G29">
    <cfRule type="cellIs" dxfId="1157" priority="37" operator="equal">
      <formula>$G$4</formula>
    </cfRule>
    <cfRule type="cellIs" dxfId="1156" priority="38" operator="equal">
      <formula>1660</formula>
    </cfRule>
  </conditionalFormatting>
  <conditionalFormatting sqref="H4:H6 H28:H29">
    <cfRule type="cellIs" dxfId="1155" priority="35" operator="equal">
      <formula>$H$4</formula>
    </cfRule>
    <cfRule type="cellIs" dxfId="1154" priority="36" operator="equal">
      <formula>6640</formula>
    </cfRule>
  </conditionalFormatting>
  <conditionalFormatting sqref="T6:T28">
    <cfRule type="cellIs" dxfId="1153" priority="34" operator="lessThan">
      <formula>0</formula>
    </cfRule>
  </conditionalFormatting>
  <conditionalFormatting sqref="T7:T27">
    <cfRule type="cellIs" dxfId="1152" priority="31" operator="lessThan">
      <formula>0</formula>
    </cfRule>
    <cfRule type="cellIs" dxfId="1151" priority="32" operator="lessThan">
      <formula>0</formula>
    </cfRule>
    <cfRule type="cellIs" dxfId="1150" priority="33" operator="lessThan">
      <formula>0</formula>
    </cfRule>
  </conditionalFormatting>
  <conditionalFormatting sqref="E4:E6 E28:K28">
    <cfRule type="cellIs" dxfId="1149" priority="30" operator="equal">
      <formula>$E$4</formula>
    </cfRule>
  </conditionalFormatting>
  <conditionalFormatting sqref="D28:D29 D6 D4:M4">
    <cfRule type="cellIs" dxfId="1148" priority="29" operator="equal">
      <formula>$D$4</formula>
    </cfRule>
  </conditionalFormatting>
  <conditionalFormatting sqref="I4:I6 I28:I29">
    <cfRule type="cellIs" dxfId="1147" priority="28" operator="equal">
      <formula>$I$4</formula>
    </cfRule>
  </conditionalFormatting>
  <conditionalFormatting sqref="J4:J6 J28:J29">
    <cfRule type="cellIs" dxfId="1146" priority="27" operator="equal">
      <formula>$J$4</formula>
    </cfRule>
  </conditionalFormatting>
  <conditionalFormatting sqref="K4:K6 K28:K29">
    <cfRule type="cellIs" dxfId="1145" priority="26" operator="equal">
      <formula>$K$4</formula>
    </cfRule>
  </conditionalFormatting>
  <conditionalFormatting sqref="M4:M6">
    <cfRule type="cellIs" dxfId="1144" priority="25" operator="equal">
      <formula>$L$4</formula>
    </cfRule>
  </conditionalFormatting>
  <conditionalFormatting sqref="T7:T28">
    <cfRule type="cellIs" dxfId="1143" priority="22" operator="lessThan">
      <formula>0</formula>
    </cfRule>
    <cfRule type="cellIs" dxfId="1142" priority="23" operator="lessThan">
      <formula>0</formula>
    </cfRule>
    <cfRule type="cellIs" dxfId="1141" priority="24" operator="lessThan">
      <formula>0</formula>
    </cfRule>
  </conditionalFormatting>
  <conditionalFormatting sqref="D5:K5">
    <cfRule type="cellIs" dxfId="1140" priority="21" operator="greaterThan">
      <formula>0</formula>
    </cfRule>
  </conditionalFormatting>
  <conditionalFormatting sqref="T6:T28">
    <cfRule type="cellIs" dxfId="1139" priority="20" operator="lessThan">
      <formula>0</formula>
    </cfRule>
  </conditionalFormatting>
  <conditionalFormatting sqref="T7:T27">
    <cfRule type="cellIs" dxfId="1138" priority="17" operator="lessThan">
      <formula>0</formula>
    </cfRule>
    <cfRule type="cellIs" dxfId="1137" priority="18" operator="lessThan">
      <formula>0</formula>
    </cfRule>
    <cfRule type="cellIs" dxfId="1136" priority="19" operator="lessThan">
      <formula>0</formula>
    </cfRule>
  </conditionalFormatting>
  <conditionalFormatting sqref="T7:T28">
    <cfRule type="cellIs" dxfId="1135" priority="14" operator="lessThan">
      <formula>0</formula>
    </cfRule>
    <cfRule type="cellIs" dxfId="1134" priority="15" operator="lessThan">
      <formula>0</formula>
    </cfRule>
    <cfRule type="cellIs" dxfId="1133" priority="16" operator="lessThan">
      <formula>0</formula>
    </cfRule>
  </conditionalFormatting>
  <conditionalFormatting sqref="D5:K5">
    <cfRule type="cellIs" dxfId="1132" priority="13" operator="greaterThan">
      <formula>0</formula>
    </cfRule>
  </conditionalFormatting>
  <conditionalFormatting sqref="L4 L6 L28:L29">
    <cfRule type="cellIs" dxfId="1131" priority="12" operator="equal">
      <formula>$L$4</formula>
    </cfRule>
  </conditionalFormatting>
  <conditionalFormatting sqref="D7:S7">
    <cfRule type="cellIs" dxfId="1130" priority="11" operator="greaterThan">
      <formula>0</formula>
    </cfRule>
  </conditionalFormatting>
  <conditionalFormatting sqref="D9:S9">
    <cfRule type="cellIs" dxfId="1129" priority="10" operator="greaterThan">
      <formula>0</formula>
    </cfRule>
  </conditionalFormatting>
  <conditionalFormatting sqref="D11:S11">
    <cfRule type="cellIs" dxfId="1128" priority="9" operator="greaterThan">
      <formula>0</formula>
    </cfRule>
  </conditionalFormatting>
  <conditionalFormatting sqref="D13:S13">
    <cfRule type="cellIs" dxfId="1127" priority="8" operator="greaterThan">
      <formula>0</formula>
    </cfRule>
  </conditionalFormatting>
  <conditionalFormatting sqref="D15:S15">
    <cfRule type="cellIs" dxfId="1126" priority="7" operator="greaterThan">
      <formula>0</formula>
    </cfRule>
  </conditionalFormatting>
  <conditionalFormatting sqref="D17:S17">
    <cfRule type="cellIs" dxfId="1125" priority="6" operator="greaterThan">
      <formula>0</formula>
    </cfRule>
  </conditionalFormatting>
  <conditionalFormatting sqref="D19:S19">
    <cfRule type="cellIs" dxfId="1124" priority="5" operator="greaterThan">
      <formula>0</formula>
    </cfRule>
  </conditionalFormatting>
  <conditionalFormatting sqref="D21:S21">
    <cfRule type="cellIs" dxfId="1123" priority="4" operator="greaterThan">
      <formula>0</formula>
    </cfRule>
  </conditionalFormatting>
  <conditionalFormatting sqref="D23:S23">
    <cfRule type="cellIs" dxfId="1122" priority="3" operator="greaterThan">
      <formula>0</formula>
    </cfRule>
  </conditionalFormatting>
  <conditionalFormatting sqref="D25:S25">
    <cfRule type="cellIs" dxfId="1121" priority="2" operator="greaterThan">
      <formula>0</formula>
    </cfRule>
  </conditionalFormatting>
  <conditionalFormatting sqref="D27:S27">
    <cfRule type="cellIs" dxfId="11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2" t="s">
        <v>45</v>
      </c>
      <c r="B29" s="103"/>
      <c r="C29" s="104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99" t="s">
        <v>44</v>
      </c>
      <c r="B28" s="100"/>
      <c r="C28" s="101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2" t="s">
        <v>45</v>
      </c>
      <c r="B29" s="103"/>
      <c r="C29" s="104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Q21 S21">
    <cfRule type="cellIs" dxfId="1037" priority="4" operator="greaterThan">
      <formula>0</formula>
    </cfRule>
  </conditionalFormatting>
  <conditionalFormatting sqref="D23:Q23 S23">
    <cfRule type="cellIs" dxfId="1036" priority="3" operator="greaterThan">
      <formula>0</formula>
    </cfRule>
  </conditionalFormatting>
  <conditionalFormatting sqref="D25:Q25 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2021-03-25T13:35:22Z</dcterms:modified>
</cp:coreProperties>
</file>