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0" l="1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<sst xmlns="http://schemas.openxmlformats.org/spreadsheetml/2006/main" count="1508" uniqueCount="75">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</sst>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82" t="s">
        <v>45</v>
      </c>
      <c r="B29" s="83"/>
      <c r="C29" s="84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7" priority="44" operator="equal">
      <formula>212030016606640</formula>
    </cfRule>
  </conditionalFormatting>
  <conditionalFormatting sqref="D29 E28:K29 E4 E6">
    <cfRule type="cellIs" dxfId="1416" priority="42" operator="equal">
      <formula>$E$4</formula>
    </cfRule>
    <cfRule type="cellIs" dxfId="1415" priority="43" operator="equal">
      <formula>2120</formula>
    </cfRule>
  </conditionalFormatting>
  <conditionalFormatting sqref="D29:E29 F28:F29 F4 F6">
    <cfRule type="cellIs" dxfId="1414" priority="40" operator="equal">
      <formula>$F$4</formula>
    </cfRule>
    <cfRule type="cellIs" dxfId="1413" priority="41" operator="equal">
      <formula>300</formula>
    </cfRule>
  </conditionalFormatting>
  <conditionalFormatting sqref="G28:G29 G4 G6">
    <cfRule type="cellIs" dxfId="1412" priority="38" operator="equal">
      <formula>$G$4</formula>
    </cfRule>
    <cfRule type="cellIs" dxfId="1411" priority="39" operator="equal">
      <formula>1660</formula>
    </cfRule>
  </conditionalFormatting>
  <conditionalFormatting sqref="H28:H29 H4 H6">
    <cfRule type="cellIs" dxfId="1410" priority="36" operator="equal">
      <formula>$H$4</formula>
    </cfRule>
    <cfRule type="cellIs" dxfId="1409" priority="37" operator="equal">
      <formula>6640</formula>
    </cfRule>
  </conditionalFormatting>
  <conditionalFormatting sqref="T6:T28">
    <cfRule type="cellIs" dxfId="1408" priority="35" operator="lessThan">
      <formula>0</formula>
    </cfRule>
  </conditionalFormatting>
  <conditionalFormatting sqref="T7:T27">
    <cfRule type="cellIs" dxfId="1407" priority="32" operator="lessThan">
      <formula>0</formula>
    </cfRule>
    <cfRule type="cellIs" dxfId="1406" priority="33" operator="lessThan">
      <formula>0</formula>
    </cfRule>
    <cfRule type="cellIs" dxfId="1405" priority="34" operator="lessThan">
      <formula>0</formula>
    </cfRule>
  </conditionalFormatting>
  <conditionalFormatting sqref="E28:K28 E4 E6">
    <cfRule type="cellIs" dxfId="1404" priority="31" operator="equal">
      <formula>$E$4</formula>
    </cfRule>
  </conditionalFormatting>
  <conditionalFormatting sqref="D28:D29 D4:K4 M4 D6">
    <cfRule type="cellIs" dxfId="1403" priority="30" operator="equal">
      <formula>$D$4</formula>
    </cfRule>
  </conditionalFormatting>
  <conditionalFormatting sqref="I28:I29 I4 I6">
    <cfRule type="cellIs" dxfId="1402" priority="29" operator="equal">
      <formula>$I$4</formula>
    </cfRule>
  </conditionalFormatting>
  <conditionalFormatting sqref="J28:J29 J4 J6">
    <cfRule type="cellIs" dxfId="1401" priority="28" operator="equal">
      <formula>$J$4</formula>
    </cfRule>
  </conditionalFormatting>
  <conditionalFormatting sqref="K28:K29 K4 K6">
    <cfRule type="cellIs" dxfId="1400" priority="27" operator="equal">
      <formula>$K$4</formula>
    </cfRule>
  </conditionalFormatting>
  <conditionalFormatting sqref="M4:M6">
    <cfRule type="cellIs" dxfId="1399" priority="26" operator="equal">
      <formula>$L$4</formula>
    </cfRule>
  </conditionalFormatting>
  <conditionalFormatting sqref="T7:T28">
    <cfRule type="cellIs" dxfId="1398" priority="23" operator="lessThan">
      <formula>0</formula>
    </cfRule>
    <cfRule type="cellIs" dxfId="1397" priority="24" operator="lessThan">
      <formula>0</formula>
    </cfRule>
    <cfRule type="cellIs" dxfId="1396" priority="25" operator="lessThan">
      <formula>0</formula>
    </cfRule>
  </conditionalFormatting>
  <conditionalFormatting sqref="T6:T28">
    <cfRule type="cellIs" dxfId="1395" priority="21" operator="lessThan">
      <formula>0</formula>
    </cfRule>
  </conditionalFormatting>
  <conditionalFormatting sqref="T7:T27">
    <cfRule type="cellIs" dxfId="1394" priority="18" operator="lessThan">
      <formula>0</formula>
    </cfRule>
    <cfRule type="cellIs" dxfId="1393" priority="19" operator="lessThan">
      <formula>0</formula>
    </cfRule>
    <cfRule type="cellIs" dxfId="1392" priority="20" operator="lessThan">
      <formula>0</formula>
    </cfRule>
  </conditionalFormatting>
  <conditionalFormatting sqref="T7:T28">
    <cfRule type="cellIs" dxfId="1391" priority="15" operator="lessThan">
      <formula>0</formula>
    </cfRule>
    <cfRule type="cellIs" dxfId="1390" priority="16" operator="lessThan">
      <formula>0</formula>
    </cfRule>
    <cfRule type="cellIs" dxfId="1389" priority="17" operator="lessThan">
      <formula>0</formula>
    </cfRule>
  </conditionalFormatting>
  <conditionalFormatting sqref="L4 L6 L28:L29">
    <cfRule type="cellIs" dxfId="1388" priority="13" operator="equal">
      <formula>$L$4</formula>
    </cfRule>
  </conditionalFormatting>
  <conditionalFormatting sqref="D7:S7">
    <cfRule type="cellIs" dxfId="1387" priority="12" operator="greaterThan">
      <formula>0</formula>
    </cfRule>
  </conditionalFormatting>
  <conditionalFormatting sqref="D9:S9">
    <cfRule type="cellIs" dxfId="1386" priority="11" operator="greaterThan">
      <formula>0</formula>
    </cfRule>
  </conditionalFormatting>
  <conditionalFormatting sqref="D11:S11">
    <cfRule type="cellIs" dxfId="1385" priority="10" operator="greaterThan">
      <formula>0</formula>
    </cfRule>
  </conditionalFormatting>
  <conditionalFormatting sqref="D13:S13">
    <cfRule type="cellIs" dxfId="1384" priority="9" operator="greaterThan">
      <formula>0</formula>
    </cfRule>
  </conditionalFormatting>
  <conditionalFormatting sqref="D15:S15">
    <cfRule type="cellIs" dxfId="1383" priority="8" operator="greaterThan">
      <formula>0</formula>
    </cfRule>
  </conditionalFormatting>
  <conditionalFormatting sqref="D17:S17">
    <cfRule type="cellIs" dxfId="1382" priority="7" operator="greaterThan">
      <formula>0</formula>
    </cfRule>
  </conditionalFormatting>
  <conditionalFormatting sqref="D19:S19">
    <cfRule type="cellIs" dxfId="1381" priority="6" operator="greaterThan">
      <formula>0</formula>
    </cfRule>
  </conditionalFormatting>
  <conditionalFormatting sqref="D21:S21">
    <cfRule type="cellIs" dxfId="1380" priority="5" operator="greaterThan">
      <formula>0</formula>
    </cfRule>
  </conditionalFormatting>
  <conditionalFormatting sqref="D23:S23">
    <cfRule type="cellIs" dxfId="1379" priority="4" operator="greaterThan">
      <formula>0</formula>
    </cfRule>
  </conditionalFormatting>
  <conditionalFormatting sqref="D25:S25">
    <cfRule type="cellIs" dxfId="1378" priority="3" operator="greaterThan">
      <formula>0</formula>
    </cfRule>
  </conditionalFormatting>
  <conditionalFormatting sqref="D27:S27">
    <cfRule type="cellIs" dxfId="1377" priority="2" operator="greaterThan">
      <formula>0</formula>
    </cfRule>
  </conditionalFormatting>
  <conditionalFormatting sqref="D5:L5">
    <cfRule type="cellIs" dxfId="1376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82" t="s">
        <v>45</v>
      </c>
      <c r="B29" s="83"/>
      <c r="C29" s="84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82" t="s">
        <v>45</v>
      </c>
      <c r="B29" s="83"/>
      <c r="C29" s="84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2" x14ac:dyDescent="0.25">
      <c r="A5" s="93" t="s">
        <v>2</v>
      </c>
      <c r="B5" s="93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82" t="s">
        <v>45</v>
      </c>
      <c r="B29" s="83"/>
      <c r="C29" s="84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7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7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7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7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93" t="s">
        <v>1</v>
      </c>
      <c r="B4" s="93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82" t="s">
        <v>45</v>
      </c>
      <c r="B29" s="83"/>
      <c r="C29" s="84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00"/>
      <c r="N29" s="101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6" priority="61" operator="equal">
      <formula>212030016606640</formula>
    </cfRule>
  </conditionalFormatting>
  <conditionalFormatting sqref="D29 E4:E6 E28:K29">
    <cfRule type="cellIs" dxfId="815" priority="59" operator="equal">
      <formula>$E$4</formula>
    </cfRule>
    <cfRule type="cellIs" dxfId="814" priority="60" operator="equal">
      <formula>2120</formula>
    </cfRule>
  </conditionalFormatting>
  <conditionalFormatting sqref="D29:E29 F4:F6 F28:F29">
    <cfRule type="cellIs" dxfId="813" priority="57" operator="equal">
      <formula>$F$4</formula>
    </cfRule>
    <cfRule type="cellIs" dxfId="812" priority="58" operator="equal">
      <formula>300</formula>
    </cfRule>
  </conditionalFormatting>
  <conditionalFormatting sqref="G4:G6 G28:G29">
    <cfRule type="cellIs" dxfId="811" priority="55" operator="equal">
      <formula>$G$4</formula>
    </cfRule>
    <cfRule type="cellIs" dxfId="810" priority="56" operator="equal">
      <formula>1660</formula>
    </cfRule>
  </conditionalFormatting>
  <conditionalFormatting sqref="H4:H6 H28:H29">
    <cfRule type="cellIs" dxfId="809" priority="53" operator="equal">
      <formula>$H$4</formula>
    </cfRule>
    <cfRule type="cellIs" dxfId="808" priority="54" operator="equal">
      <formula>6640</formula>
    </cfRule>
  </conditionalFormatting>
  <conditionalFormatting sqref="T6:T28">
    <cfRule type="cellIs" dxfId="807" priority="52" operator="lessThan">
      <formula>0</formula>
    </cfRule>
  </conditionalFormatting>
  <conditionalFormatting sqref="T7:T27">
    <cfRule type="cellIs" dxfId="806" priority="49" operator="lessThan">
      <formula>0</formula>
    </cfRule>
    <cfRule type="cellIs" dxfId="805" priority="50" operator="lessThan">
      <formula>0</formula>
    </cfRule>
    <cfRule type="cellIs" dxfId="804" priority="51" operator="lessThan">
      <formula>0</formula>
    </cfRule>
  </conditionalFormatting>
  <conditionalFormatting sqref="E4:E6 E28:K28">
    <cfRule type="cellIs" dxfId="803" priority="48" operator="equal">
      <formula>$E$4</formula>
    </cfRule>
  </conditionalFormatting>
  <conditionalFormatting sqref="D28:D29 D6 D4:M4">
    <cfRule type="cellIs" dxfId="802" priority="47" operator="equal">
      <formula>$D$4</formula>
    </cfRule>
  </conditionalFormatting>
  <conditionalFormatting sqref="I4:I6 I28:I29">
    <cfRule type="cellIs" dxfId="801" priority="46" operator="equal">
      <formula>$I$4</formula>
    </cfRule>
  </conditionalFormatting>
  <conditionalFormatting sqref="J4:J6 J28:J29">
    <cfRule type="cellIs" dxfId="800" priority="45" operator="equal">
      <formula>$J$4</formula>
    </cfRule>
  </conditionalFormatting>
  <conditionalFormatting sqref="K4:K6 K28:K29">
    <cfRule type="cellIs" dxfId="799" priority="44" operator="equal">
      <formula>$K$4</formula>
    </cfRule>
  </conditionalFormatting>
  <conditionalFormatting sqref="M4:M6">
    <cfRule type="cellIs" dxfId="798" priority="43" operator="equal">
      <formula>$L$4</formula>
    </cfRule>
  </conditionalFormatting>
  <conditionalFormatting sqref="T7:T28">
    <cfRule type="cellIs" dxfId="797" priority="40" operator="lessThan">
      <formula>0</formula>
    </cfRule>
    <cfRule type="cellIs" dxfId="796" priority="41" operator="lessThan">
      <formula>0</formula>
    </cfRule>
    <cfRule type="cellIs" dxfId="795" priority="42" operator="lessThan">
      <formula>0</formula>
    </cfRule>
  </conditionalFormatting>
  <conditionalFormatting sqref="D5:K5">
    <cfRule type="cellIs" dxfId="794" priority="39" operator="greaterThan">
      <formula>0</formula>
    </cfRule>
  </conditionalFormatting>
  <conditionalFormatting sqref="T6:T28 U6:V6">
    <cfRule type="cellIs" dxfId="793" priority="38" operator="lessThan">
      <formula>0</formula>
    </cfRule>
  </conditionalFormatting>
  <conditionalFormatting sqref="T7:T27">
    <cfRule type="cellIs" dxfId="792" priority="35" operator="lessThan">
      <formula>0</formula>
    </cfRule>
    <cfRule type="cellIs" dxfId="791" priority="36" operator="lessThan">
      <formula>0</formula>
    </cfRule>
    <cfRule type="cellIs" dxfId="790" priority="37" operator="lessThan">
      <formula>0</formula>
    </cfRule>
  </conditionalFormatting>
  <conditionalFormatting sqref="T7:T28">
    <cfRule type="cellIs" dxfId="789" priority="32" operator="lessThan">
      <formula>0</formula>
    </cfRule>
    <cfRule type="cellIs" dxfId="788" priority="33" operator="lessThan">
      <formula>0</formula>
    </cfRule>
    <cfRule type="cellIs" dxfId="787" priority="34" operator="lessThan">
      <formula>0</formula>
    </cfRule>
  </conditionalFormatting>
  <conditionalFormatting sqref="D5:K5">
    <cfRule type="cellIs" dxfId="786" priority="31" operator="greaterThan">
      <formula>0</formula>
    </cfRule>
  </conditionalFormatting>
  <conditionalFormatting sqref="L4 L6 L28:L29">
    <cfRule type="cellIs" dxfId="785" priority="30" operator="equal">
      <formula>$L$4</formula>
    </cfRule>
  </conditionalFormatting>
  <conditionalFormatting sqref="D7:S7">
    <cfRule type="cellIs" dxfId="784" priority="29" operator="greaterThan">
      <formula>0</formula>
    </cfRule>
  </conditionalFormatting>
  <conditionalFormatting sqref="D9:S9">
    <cfRule type="cellIs" dxfId="783" priority="28" operator="greaterThan">
      <formula>0</formula>
    </cfRule>
  </conditionalFormatting>
  <conditionalFormatting sqref="D11:S11">
    <cfRule type="cellIs" dxfId="782" priority="27" operator="greaterThan">
      <formula>0</formula>
    </cfRule>
  </conditionalFormatting>
  <conditionalFormatting sqref="D13:S13">
    <cfRule type="cellIs" dxfId="781" priority="26" operator="greaterThan">
      <formula>0</formula>
    </cfRule>
  </conditionalFormatting>
  <conditionalFormatting sqref="D15:S15">
    <cfRule type="cellIs" dxfId="780" priority="25" operator="greaterThan">
      <formula>0</formula>
    </cfRule>
  </conditionalFormatting>
  <conditionalFormatting sqref="D17:S17">
    <cfRule type="cellIs" dxfId="779" priority="24" operator="greaterThan">
      <formula>0</formula>
    </cfRule>
  </conditionalFormatting>
  <conditionalFormatting sqref="D19:S19">
    <cfRule type="cellIs" dxfId="778" priority="23" operator="greaterThan">
      <formula>0</formula>
    </cfRule>
  </conditionalFormatting>
  <conditionalFormatting sqref="D21:S21">
    <cfRule type="cellIs" dxfId="777" priority="22" operator="greaterThan">
      <formula>0</formula>
    </cfRule>
  </conditionalFormatting>
  <conditionalFormatting sqref="D23:S23">
    <cfRule type="cellIs" dxfId="776" priority="21" operator="greaterThan">
      <formula>0</formula>
    </cfRule>
  </conditionalFormatting>
  <conditionalFormatting sqref="D25:S25">
    <cfRule type="cellIs" dxfId="775" priority="20" operator="greaterThan">
      <formula>0</formula>
    </cfRule>
  </conditionalFormatting>
  <conditionalFormatting sqref="D27:S27">
    <cfRule type="cellIs" dxfId="774" priority="19" operator="greaterThan">
      <formula>0</formula>
    </cfRule>
  </conditionalFormatting>
  <conditionalFormatting sqref="U6">
    <cfRule type="cellIs" dxfId="773" priority="18" operator="lessThan">
      <formula>0</formula>
    </cfRule>
  </conditionalFormatting>
  <conditionalFormatting sqref="V6">
    <cfRule type="cellIs" dxfId="772" priority="17" operator="lessThan">
      <formula>0</formula>
    </cfRule>
  </conditionalFormatting>
  <conditionalFormatting sqref="U28">
    <cfRule type="cellIs" dxfId="771" priority="16" operator="lessThan">
      <formula>0</formula>
    </cfRule>
  </conditionalFormatting>
  <conditionalFormatting sqref="U28">
    <cfRule type="cellIs" dxfId="770" priority="13" operator="lessThan">
      <formula>0</formula>
    </cfRule>
    <cfRule type="cellIs" dxfId="769" priority="14" operator="lessThan">
      <formula>0</formula>
    </cfRule>
    <cfRule type="cellIs" dxfId="768" priority="15" operator="lessThan">
      <formula>0</formula>
    </cfRule>
  </conditionalFormatting>
  <conditionalFormatting sqref="U28">
    <cfRule type="cellIs" dxfId="767" priority="12" operator="lessThan">
      <formula>0</formula>
    </cfRule>
  </conditionalFormatting>
  <conditionalFormatting sqref="U28">
    <cfRule type="cellIs" dxfId="766" priority="9" operator="lessThan">
      <formula>0</formula>
    </cfRule>
    <cfRule type="cellIs" dxfId="765" priority="10" operator="lessThan">
      <formula>0</formula>
    </cfRule>
    <cfRule type="cellIs" dxfId="764" priority="11" operator="lessThan">
      <formula>0</formula>
    </cfRule>
  </conditionalFormatting>
  <conditionalFormatting sqref="V28">
    <cfRule type="cellIs" dxfId="763" priority="8" operator="lessThan">
      <formula>0</formula>
    </cfRule>
  </conditionalFormatting>
  <conditionalFormatting sqref="V28">
    <cfRule type="cellIs" dxfId="762" priority="5" operator="lessThan">
      <formula>0</formula>
    </cfRule>
    <cfRule type="cellIs" dxfId="761" priority="6" operator="lessThan">
      <formula>0</formula>
    </cfRule>
    <cfRule type="cellIs" dxfId="760" priority="7" operator="lessThan">
      <formula>0</formula>
    </cfRule>
  </conditionalFormatting>
  <conditionalFormatting sqref="V28">
    <cfRule type="cellIs" dxfId="759" priority="4" operator="lessThan">
      <formula>0</formula>
    </cfRule>
  </conditionalFormatting>
  <conditionalFormatting sqref="V28">
    <cfRule type="cellIs" dxfId="758" priority="1" operator="lessThan">
      <formula>0</formula>
    </cfRule>
    <cfRule type="cellIs" dxfId="757" priority="2" operator="lessThan">
      <formula>0</formula>
    </cfRule>
    <cfRule type="cellIs" dxfId="756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82" t="s">
        <v>45</v>
      </c>
      <c r="B29" s="83"/>
      <c r="C29" s="84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5" priority="43" operator="equal">
      <formula>212030016606640</formula>
    </cfRule>
  </conditionalFormatting>
  <conditionalFormatting sqref="D29 E4:E6 E28:K29">
    <cfRule type="cellIs" dxfId="754" priority="41" operator="equal">
      <formula>$E$4</formula>
    </cfRule>
    <cfRule type="cellIs" dxfId="753" priority="42" operator="equal">
      <formula>2120</formula>
    </cfRule>
  </conditionalFormatting>
  <conditionalFormatting sqref="D29:E29 F4:F6 F28:F29">
    <cfRule type="cellIs" dxfId="752" priority="39" operator="equal">
      <formula>$F$4</formula>
    </cfRule>
    <cfRule type="cellIs" dxfId="751" priority="40" operator="equal">
      <formula>300</formula>
    </cfRule>
  </conditionalFormatting>
  <conditionalFormatting sqref="G4:G6 G28:G29">
    <cfRule type="cellIs" dxfId="750" priority="37" operator="equal">
      <formula>$G$4</formula>
    </cfRule>
    <cfRule type="cellIs" dxfId="749" priority="38" operator="equal">
      <formula>1660</formula>
    </cfRule>
  </conditionalFormatting>
  <conditionalFormatting sqref="H4:H6 H28:H29">
    <cfRule type="cellIs" dxfId="748" priority="35" operator="equal">
      <formula>$H$4</formula>
    </cfRule>
    <cfRule type="cellIs" dxfId="747" priority="36" operator="equal">
      <formula>6640</formula>
    </cfRule>
  </conditionalFormatting>
  <conditionalFormatting sqref="T6:T28">
    <cfRule type="cellIs" dxfId="746" priority="34" operator="lessThan">
      <formula>0</formula>
    </cfRule>
  </conditionalFormatting>
  <conditionalFormatting sqref="T7:T27">
    <cfRule type="cellIs" dxfId="745" priority="31" operator="lessThan">
      <formula>0</formula>
    </cfRule>
    <cfRule type="cellIs" dxfId="744" priority="32" operator="lessThan">
      <formula>0</formula>
    </cfRule>
    <cfRule type="cellIs" dxfId="743" priority="33" operator="lessThan">
      <formula>0</formula>
    </cfRule>
  </conditionalFormatting>
  <conditionalFormatting sqref="E4:E6 E28:K28">
    <cfRule type="cellIs" dxfId="742" priority="30" operator="equal">
      <formula>$E$4</formula>
    </cfRule>
  </conditionalFormatting>
  <conditionalFormatting sqref="D28:D29 D6 D4:M4">
    <cfRule type="cellIs" dxfId="741" priority="29" operator="equal">
      <formula>$D$4</formula>
    </cfRule>
  </conditionalFormatting>
  <conditionalFormatting sqref="I4:I6 I28:I29">
    <cfRule type="cellIs" dxfId="740" priority="28" operator="equal">
      <formula>$I$4</formula>
    </cfRule>
  </conditionalFormatting>
  <conditionalFormatting sqref="J4:J6 J28:J29">
    <cfRule type="cellIs" dxfId="739" priority="27" operator="equal">
      <formula>$J$4</formula>
    </cfRule>
  </conditionalFormatting>
  <conditionalFormatting sqref="K4:K6 K28:K29">
    <cfRule type="cellIs" dxfId="738" priority="26" operator="equal">
      <formula>$K$4</formula>
    </cfRule>
  </conditionalFormatting>
  <conditionalFormatting sqref="M4:M6">
    <cfRule type="cellIs" dxfId="737" priority="25" operator="equal">
      <formula>$L$4</formula>
    </cfRule>
  </conditionalFormatting>
  <conditionalFormatting sqref="T7:T28">
    <cfRule type="cellIs" dxfId="736" priority="22" operator="lessThan">
      <formula>0</formula>
    </cfRule>
    <cfRule type="cellIs" dxfId="735" priority="23" operator="lessThan">
      <formula>0</formula>
    </cfRule>
    <cfRule type="cellIs" dxfId="734" priority="24" operator="lessThan">
      <formula>0</formula>
    </cfRule>
  </conditionalFormatting>
  <conditionalFormatting sqref="D5:K5">
    <cfRule type="cellIs" dxfId="733" priority="21" operator="greaterThan">
      <formula>0</formula>
    </cfRule>
  </conditionalFormatting>
  <conditionalFormatting sqref="T6:T28">
    <cfRule type="cellIs" dxfId="732" priority="20" operator="lessThan">
      <formula>0</formula>
    </cfRule>
  </conditionalFormatting>
  <conditionalFormatting sqref="T7:T27">
    <cfRule type="cellIs" dxfId="731" priority="17" operator="lessThan">
      <formula>0</formula>
    </cfRule>
    <cfRule type="cellIs" dxfId="730" priority="18" operator="lessThan">
      <formula>0</formula>
    </cfRule>
    <cfRule type="cellIs" dxfId="729" priority="19" operator="lessThan">
      <formula>0</formula>
    </cfRule>
  </conditionalFormatting>
  <conditionalFormatting sqref="T7:T28">
    <cfRule type="cellIs" dxfId="728" priority="14" operator="lessThan">
      <formula>0</formula>
    </cfRule>
    <cfRule type="cellIs" dxfId="727" priority="15" operator="lessThan">
      <formula>0</formula>
    </cfRule>
    <cfRule type="cellIs" dxfId="726" priority="16" operator="lessThan">
      <formula>0</formula>
    </cfRule>
  </conditionalFormatting>
  <conditionalFormatting sqref="D5:K5">
    <cfRule type="cellIs" dxfId="725" priority="13" operator="greaterThan">
      <formula>0</formula>
    </cfRule>
  </conditionalFormatting>
  <conditionalFormatting sqref="L4 L6 L28:L29">
    <cfRule type="cellIs" dxfId="724" priority="12" operator="equal">
      <formula>$L$4</formula>
    </cfRule>
  </conditionalFormatting>
  <conditionalFormatting sqref="D7:S7">
    <cfRule type="cellIs" dxfId="723" priority="11" operator="greaterThan">
      <formula>0</formula>
    </cfRule>
  </conditionalFormatting>
  <conditionalFormatting sqref="D9:S9">
    <cfRule type="cellIs" dxfId="722" priority="10" operator="greaterThan">
      <formula>0</formula>
    </cfRule>
  </conditionalFormatting>
  <conditionalFormatting sqref="D11:S11">
    <cfRule type="cellIs" dxfId="721" priority="9" operator="greaterThan">
      <formula>0</formula>
    </cfRule>
  </conditionalFormatting>
  <conditionalFormatting sqref="D13:S13">
    <cfRule type="cellIs" dxfId="720" priority="8" operator="greaterThan">
      <formula>0</formula>
    </cfRule>
  </conditionalFormatting>
  <conditionalFormatting sqref="D15:S15">
    <cfRule type="cellIs" dxfId="719" priority="7" operator="greaterThan">
      <formula>0</formula>
    </cfRule>
  </conditionalFormatting>
  <conditionalFormatting sqref="D17:S17">
    <cfRule type="cellIs" dxfId="718" priority="6" operator="greaterThan">
      <formula>0</formula>
    </cfRule>
  </conditionalFormatting>
  <conditionalFormatting sqref="D19:S19">
    <cfRule type="cellIs" dxfId="717" priority="5" operator="greaterThan">
      <formula>0</formula>
    </cfRule>
  </conditionalFormatting>
  <conditionalFormatting sqref="D21:S21">
    <cfRule type="cellIs" dxfId="716" priority="4" operator="greaterThan">
      <formula>0</formula>
    </cfRule>
  </conditionalFormatting>
  <conditionalFormatting sqref="D23:S23">
    <cfRule type="cellIs" dxfId="715" priority="3" operator="greaterThan">
      <formula>0</formula>
    </cfRule>
  </conditionalFormatting>
  <conditionalFormatting sqref="D25:S25">
    <cfRule type="cellIs" dxfId="714" priority="2" operator="greaterThan">
      <formula>0</formula>
    </cfRule>
  </conditionalFormatting>
  <conditionalFormatting sqref="D27:S27">
    <cfRule type="cellIs" dxfId="71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6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2" priority="43" operator="equal">
      <formula>212030016606640</formula>
    </cfRule>
  </conditionalFormatting>
  <conditionalFormatting sqref="D29 E4:E6 E28:K29">
    <cfRule type="cellIs" dxfId="711" priority="41" operator="equal">
      <formula>$E$4</formula>
    </cfRule>
    <cfRule type="cellIs" dxfId="710" priority="42" operator="equal">
      <formula>2120</formula>
    </cfRule>
  </conditionalFormatting>
  <conditionalFormatting sqref="D29:E29 F4:F6 F28:F29">
    <cfRule type="cellIs" dxfId="709" priority="39" operator="equal">
      <formula>$F$4</formula>
    </cfRule>
    <cfRule type="cellIs" dxfId="708" priority="40" operator="equal">
      <formula>300</formula>
    </cfRule>
  </conditionalFormatting>
  <conditionalFormatting sqref="G4:G6 G28:G29">
    <cfRule type="cellIs" dxfId="707" priority="37" operator="equal">
      <formula>$G$4</formula>
    </cfRule>
    <cfRule type="cellIs" dxfId="706" priority="38" operator="equal">
      <formula>1660</formula>
    </cfRule>
  </conditionalFormatting>
  <conditionalFormatting sqref="H4:H6 H28:H29">
    <cfRule type="cellIs" dxfId="705" priority="35" operator="equal">
      <formula>$H$4</formula>
    </cfRule>
    <cfRule type="cellIs" dxfId="704" priority="36" operator="equal">
      <formula>6640</formula>
    </cfRule>
  </conditionalFormatting>
  <conditionalFormatting sqref="T6:T28 U28">
    <cfRule type="cellIs" dxfId="703" priority="34" operator="lessThan">
      <formula>0</formula>
    </cfRule>
  </conditionalFormatting>
  <conditionalFormatting sqref="T7:T27">
    <cfRule type="cellIs" dxfId="702" priority="31" operator="lessThan">
      <formula>0</formula>
    </cfRule>
    <cfRule type="cellIs" dxfId="701" priority="32" operator="lessThan">
      <formula>0</formula>
    </cfRule>
    <cfRule type="cellIs" dxfId="700" priority="33" operator="lessThan">
      <formula>0</formula>
    </cfRule>
  </conditionalFormatting>
  <conditionalFormatting sqref="E4:E6 E28:K28">
    <cfRule type="cellIs" dxfId="699" priority="30" operator="equal">
      <formula>$E$4</formula>
    </cfRule>
  </conditionalFormatting>
  <conditionalFormatting sqref="D28:D29 D6 D4:M4">
    <cfRule type="cellIs" dxfId="698" priority="29" operator="equal">
      <formula>$D$4</formula>
    </cfRule>
  </conditionalFormatting>
  <conditionalFormatting sqref="I4:I6 I28:I29">
    <cfRule type="cellIs" dxfId="697" priority="28" operator="equal">
      <formula>$I$4</formula>
    </cfRule>
  </conditionalFormatting>
  <conditionalFormatting sqref="J4:J6 J28:J29">
    <cfRule type="cellIs" dxfId="696" priority="27" operator="equal">
      <formula>$J$4</formula>
    </cfRule>
  </conditionalFormatting>
  <conditionalFormatting sqref="K4:K6 K28:K29">
    <cfRule type="cellIs" dxfId="695" priority="26" operator="equal">
      <formula>$K$4</formula>
    </cfRule>
  </conditionalFormatting>
  <conditionalFormatting sqref="M4:M6">
    <cfRule type="cellIs" dxfId="694" priority="25" operator="equal">
      <formula>$L$4</formula>
    </cfRule>
  </conditionalFormatting>
  <conditionalFormatting sqref="T7:T28 U28">
    <cfRule type="cellIs" dxfId="693" priority="22" operator="lessThan">
      <formula>0</formula>
    </cfRule>
    <cfRule type="cellIs" dxfId="692" priority="23" operator="lessThan">
      <formula>0</formula>
    </cfRule>
    <cfRule type="cellIs" dxfId="691" priority="24" operator="lessThan">
      <formula>0</formula>
    </cfRule>
  </conditionalFormatting>
  <conditionalFormatting sqref="D5:K5">
    <cfRule type="cellIs" dxfId="690" priority="21" operator="greaterThan">
      <formula>0</formula>
    </cfRule>
  </conditionalFormatting>
  <conditionalFormatting sqref="T6:T28 U28">
    <cfRule type="cellIs" dxfId="689" priority="20" operator="lessThan">
      <formula>0</formula>
    </cfRule>
  </conditionalFormatting>
  <conditionalFormatting sqref="T7:T27">
    <cfRule type="cellIs" dxfId="688" priority="17" operator="lessThan">
      <formula>0</formula>
    </cfRule>
    <cfRule type="cellIs" dxfId="687" priority="18" operator="lessThan">
      <formula>0</formula>
    </cfRule>
    <cfRule type="cellIs" dxfId="686" priority="19" operator="lessThan">
      <formula>0</formula>
    </cfRule>
  </conditionalFormatting>
  <conditionalFormatting sqref="T7:T28 U28">
    <cfRule type="cellIs" dxfId="685" priority="14" operator="lessThan">
      <formula>0</formula>
    </cfRule>
    <cfRule type="cellIs" dxfId="684" priority="15" operator="lessThan">
      <formula>0</formula>
    </cfRule>
    <cfRule type="cellIs" dxfId="683" priority="16" operator="lessThan">
      <formula>0</formula>
    </cfRule>
  </conditionalFormatting>
  <conditionalFormatting sqref="D5:K5">
    <cfRule type="cellIs" dxfId="682" priority="13" operator="greaterThan">
      <formula>0</formula>
    </cfRule>
  </conditionalFormatting>
  <conditionalFormatting sqref="L4 L6 L28:L29">
    <cfRule type="cellIs" dxfId="681" priority="12" operator="equal">
      <formula>$L$4</formula>
    </cfRule>
  </conditionalFormatting>
  <conditionalFormatting sqref="D7:S7">
    <cfRule type="cellIs" dxfId="680" priority="11" operator="greaterThan">
      <formula>0</formula>
    </cfRule>
  </conditionalFormatting>
  <conditionalFormatting sqref="D9:S9">
    <cfRule type="cellIs" dxfId="679" priority="10" operator="greaterThan">
      <formula>0</formula>
    </cfRule>
  </conditionalFormatting>
  <conditionalFormatting sqref="D11:S11">
    <cfRule type="cellIs" dxfId="678" priority="9" operator="greaterThan">
      <formula>0</formula>
    </cfRule>
  </conditionalFormatting>
  <conditionalFormatting sqref="D13:S13">
    <cfRule type="cellIs" dxfId="677" priority="8" operator="greaterThan">
      <formula>0</formula>
    </cfRule>
  </conditionalFormatting>
  <conditionalFormatting sqref="D15:S15">
    <cfRule type="cellIs" dxfId="676" priority="7" operator="greaterThan">
      <formula>0</formula>
    </cfRule>
  </conditionalFormatting>
  <conditionalFormatting sqref="D17:S17">
    <cfRule type="cellIs" dxfId="675" priority="6" operator="greaterThan">
      <formula>0</formula>
    </cfRule>
  </conditionalFormatting>
  <conditionalFormatting sqref="D19:S19">
    <cfRule type="cellIs" dxfId="674" priority="5" operator="greaterThan">
      <formula>0</formula>
    </cfRule>
  </conditionalFormatting>
  <conditionalFormatting sqref="D21:S21">
    <cfRule type="cellIs" dxfId="673" priority="4" operator="greaterThan">
      <formula>0</formula>
    </cfRule>
  </conditionalFormatting>
  <conditionalFormatting sqref="D23:S23">
    <cfRule type="cellIs" dxfId="672" priority="3" operator="greaterThan">
      <formula>0</formula>
    </cfRule>
  </conditionalFormatting>
  <conditionalFormatting sqref="D25:S25">
    <cfRule type="cellIs" dxfId="671" priority="2" operator="greaterThan">
      <formula>0</formula>
    </cfRule>
  </conditionalFormatting>
  <conditionalFormatting sqref="D27:S27">
    <cfRule type="cellIs" dxfId="67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8"/>
      <c r="N29" s="98"/>
      <c r="O29" s="98"/>
      <c r="P29" s="98"/>
      <c r="Q29" s="98"/>
      <c r="R29" s="98"/>
      <c r="S29" s="98"/>
      <c r="T29" s="98"/>
      <c r="U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69" priority="45" operator="equal">
      <formula>212030016606640</formula>
    </cfRule>
  </conditionalFormatting>
  <conditionalFormatting sqref="D29 E4:E6 E28:K29">
    <cfRule type="cellIs" dxfId="668" priority="43" operator="equal">
      <formula>$E$4</formula>
    </cfRule>
    <cfRule type="cellIs" dxfId="667" priority="44" operator="equal">
      <formula>2120</formula>
    </cfRule>
  </conditionalFormatting>
  <conditionalFormatting sqref="D29:E29 F4:F6 F28:F29">
    <cfRule type="cellIs" dxfId="666" priority="41" operator="equal">
      <formula>$F$4</formula>
    </cfRule>
    <cfRule type="cellIs" dxfId="665" priority="42" operator="equal">
      <formula>300</formula>
    </cfRule>
  </conditionalFormatting>
  <conditionalFormatting sqref="G4:G6 G28:G29">
    <cfRule type="cellIs" dxfId="664" priority="39" operator="equal">
      <formula>$G$4</formula>
    </cfRule>
    <cfRule type="cellIs" dxfId="663" priority="40" operator="equal">
      <formula>1660</formula>
    </cfRule>
  </conditionalFormatting>
  <conditionalFormatting sqref="H4:H6 H28:H29">
    <cfRule type="cellIs" dxfId="662" priority="37" operator="equal">
      <formula>$H$4</formula>
    </cfRule>
    <cfRule type="cellIs" dxfId="661" priority="38" operator="equal">
      <formula>6640</formula>
    </cfRule>
  </conditionalFormatting>
  <conditionalFormatting sqref="T6:T28 U28">
    <cfRule type="cellIs" dxfId="660" priority="36" operator="lessThan">
      <formula>0</formula>
    </cfRule>
  </conditionalFormatting>
  <conditionalFormatting sqref="T7:T27">
    <cfRule type="cellIs" dxfId="659" priority="33" operator="lessThan">
      <formula>0</formula>
    </cfRule>
    <cfRule type="cellIs" dxfId="658" priority="34" operator="lessThan">
      <formula>0</formula>
    </cfRule>
    <cfRule type="cellIs" dxfId="657" priority="35" operator="lessThan">
      <formula>0</formula>
    </cfRule>
  </conditionalFormatting>
  <conditionalFormatting sqref="E4:E6 E28:K28">
    <cfRule type="cellIs" dxfId="656" priority="32" operator="equal">
      <formula>$E$4</formula>
    </cfRule>
  </conditionalFormatting>
  <conditionalFormatting sqref="D28:D29 D6 D4:M4">
    <cfRule type="cellIs" dxfId="655" priority="31" operator="equal">
      <formula>$D$4</formula>
    </cfRule>
  </conditionalFormatting>
  <conditionalFormatting sqref="I4:I6 I28:I29">
    <cfRule type="cellIs" dxfId="654" priority="30" operator="equal">
      <formula>$I$4</formula>
    </cfRule>
  </conditionalFormatting>
  <conditionalFormatting sqref="J4:J6 J28:J29">
    <cfRule type="cellIs" dxfId="653" priority="29" operator="equal">
      <formula>$J$4</formula>
    </cfRule>
  </conditionalFormatting>
  <conditionalFormatting sqref="K4:K6 K28:K29">
    <cfRule type="cellIs" dxfId="652" priority="28" operator="equal">
      <formula>$K$4</formula>
    </cfRule>
  </conditionalFormatting>
  <conditionalFormatting sqref="M4:M6">
    <cfRule type="cellIs" dxfId="651" priority="27" operator="equal">
      <formula>$L$4</formula>
    </cfRule>
  </conditionalFormatting>
  <conditionalFormatting sqref="T7:T28 U28">
    <cfRule type="cellIs" dxfId="650" priority="24" operator="lessThan">
      <formula>0</formula>
    </cfRule>
    <cfRule type="cellIs" dxfId="649" priority="25" operator="lessThan">
      <formula>0</formula>
    </cfRule>
    <cfRule type="cellIs" dxfId="648" priority="26" operator="lessThan">
      <formula>0</formula>
    </cfRule>
  </conditionalFormatting>
  <conditionalFormatting sqref="D5:K5">
    <cfRule type="cellIs" dxfId="647" priority="23" operator="greaterThan">
      <formula>0</formula>
    </cfRule>
  </conditionalFormatting>
  <conditionalFormatting sqref="T6:T28 U28">
    <cfRule type="cellIs" dxfId="646" priority="22" operator="lessThan">
      <formula>0</formula>
    </cfRule>
  </conditionalFormatting>
  <conditionalFormatting sqref="T7:T27">
    <cfRule type="cellIs" dxfId="645" priority="19" operator="lessThan">
      <formula>0</formula>
    </cfRule>
    <cfRule type="cellIs" dxfId="644" priority="20" operator="lessThan">
      <formula>0</formula>
    </cfRule>
    <cfRule type="cellIs" dxfId="643" priority="21" operator="lessThan">
      <formula>0</formula>
    </cfRule>
  </conditionalFormatting>
  <conditionalFormatting sqref="T7:T28 U28">
    <cfRule type="cellIs" dxfId="642" priority="16" operator="lessThan">
      <formula>0</formula>
    </cfRule>
    <cfRule type="cellIs" dxfId="641" priority="17" operator="lessThan">
      <formula>0</formula>
    </cfRule>
    <cfRule type="cellIs" dxfId="640" priority="18" operator="lessThan">
      <formula>0</formula>
    </cfRule>
  </conditionalFormatting>
  <conditionalFormatting sqref="D5:K5">
    <cfRule type="cellIs" dxfId="639" priority="15" operator="greaterThan">
      <formula>0</formula>
    </cfRule>
  </conditionalFormatting>
  <conditionalFormatting sqref="L4 L6 L28:L29">
    <cfRule type="cellIs" dxfId="638" priority="14" operator="equal">
      <formula>$L$4</formula>
    </cfRule>
  </conditionalFormatting>
  <conditionalFormatting sqref="D7:S7">
    <cfRule type="cellIs" dxfId="637" priority="13" operator="greaterThan">
      <formula>0</formula>
    </cfRule>
  </conditionalFormatting>
  <conditionalFormatting sqref="D9:S9">
    <cfRule type="cellIs" dxfId="636" priority="12" operator="greaterThan">
      <formula>0</formula>
    </cfRule>
  </conditionalFormatting>
  <conditionalFormatting sqref="D11:S11">
    <cfRule type="cellIs" dxfId="635" priority="11" operator="greaterThan">
      <formula>0</formula>
    </cfRule>
  </conditionalFormatting>
  <conditionalFormatting sqref="D13:S13">
    <cfRule type="cellIs" dxfId="634" priority="10" operator="greaterThan">
      <formula>0</formula>
    </cfRule>
  </conditionalFormatting>
  <conditionalFormatting sqref="D15:S15">
    <cfRule type="cellIs" dxfId="633" priority="9" operator="greaterThan">
      <formula>0</formula>
    </cfRule>
  </conditionalFormatting>
  <conditionalFormatting sqref="D17:S17">
    <cfRule type="cellIs" dxfId="632" priority="8" operator="greaterThan">
      <formula>0</formula>
    </cfRule>
  </conditionalFormatting>
  <conditionalFormatting sqref="D19:S19">
    <cfRule type="cellIs" dxfId="631" priority="7" operator="greaterThan">
      <formula>0</formula>
    </cfRule>
  </conditionalFormatting>
  <conditionalFormatting sqref="D21:S21">
    <cfRule type="cellIs" dxfId="630" priority="6" operator="greaterThan">
      <formula>0</formula>
    </cfRule>
  </conditionalFormatting>
  <conditionalFormatting sqref="D23:S23">
    <cfRule type="cellIs" dxfId="629" priority="5" operator="greaterThan">
      <formula>0</formula>
    </cfRule>
  </conditionalFormatting>
  <conditionalFormatting sqref="D25:S25">
    <cfRule type="cellIs" dxfId="628" priority="4" operator="greaterThan">
      <formula>0</formula>
    </cfRule>
  </conditionalFormatting>
  <conditionalFormatting sqref="D27:S27">
    <cfRule type="cellIs" dxfId="627" priority="3" operator="greaterThan">
      <formula>0</formula>
    </cfRule>
  </conditionalFormatting>
  <conditionalFormatting sqref="U6">
    <cfRule type="cellIs" dxfId="626" priority="2" operator="lessThan">
      <formula>0</formula>
    </cfRule>
  </conditionalFormatting>
  <conditionalFormatting sqref="U6">
    <cfRule type="cellIs" dxfId="625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4" sqref="G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4" priority="43" operator="equal">
      <formula>212030016606640</formula>
    </cfRule>
  </conditionalFormatting>
  <conditionalFormatting sqref="D29 E4:E6 E28:K29">
    <cfRule type="cellIs" dxfId="623" priority="41" operator="equal">
      <formula>$E$4</formula>
    </cfRule>
    <cfRule type="cellIs" dxfId="622" priority="42" operator="equal">
      <formula>2120</formula>
    </cfRule>
  </conditionalFormatting>
  <conditionalFormatting sqref="D29:E29 F4:F6 F28:F29">
    <cfRule type="cellIs" dxfId="621" priority="39" operator="equal">
      <formula>$F$4</formula>
    </cfRule>
    <cfRule type="cellIs" dxfId="620" priority="40" operator="equal">
      <formula>300</formula>
    </cfRule>
  </conditionalFormatting>
  <conditionalFormatting sqref="G4:G6 G28:G29">
    <cfRule type="cellIs" dxfId="619" priority="37" operator="equal">
      <formula>$G$4</formula>
    </cfRule>
    <cfRule type="cellIs" dxfId="618" priority="38" operator="equal">
      <formula>1660</formula>
    </cfRule>
  </conditionalFormatting>
  <conditionalFormatting sqref="H4:H6 H28:H29">
    <cfRule type="cellIs" dxfId="617" priority="35" operator="equal">
      <formula>$H$4</formula>
    </cfRule>
    <cfRule type="cellIs" dxfId="616" priority="36" operator="equal">
      <formula>6640</formula>
    </cfRule>
  </conditionalFormatting>
  <conditionalFormatting sqref="T6:T28">
    <cfRule type="cellIs" dxfId="615" priority="34" operator="lessThan">
      <formula>0</formula>
    </cfRule>
  </conditionalFormatting>
  <conditionalFormatting sqref="T7:T27">
    <cfRule type="cellIs" dxfId="614" priority="31" operator="lessThan">
      <formula>0</formula>
    </cfRule>
    <cfRule type="cellIs" dxfId="613" priority="32" operator="lessThan">
      <formula>0</formula>
    </cfRule>
    <cfRule type="cellIs" dxfId="612" priority="33" operator="lessThan">
      <formula>0</formula>
    </cfRule>
  </conditionalFormatting>
  <conditionalFormatting sqref="E4:E6 E28:K28">
    <cfRule type="cellIs" dxfId="611" priority="30" operator="equal">
      <formula>$E$4</formula>
    </cfRule>
  </conditionalFormatting>
  <conditionalFormatting sqref="D28:D29 D6 D4:M4">
    <cfRule type="cellIs" dxfId="610" priority="29" operator="equal">
      <formula>$D$4</formula>
    </cfRule>
  </conditionalFormatting>
  <conditionalFormatting sqref="I4:I6 I28:I29">
    <cfRule type="cellIs" dxfId="609" priority="28" operator="equal">
      <formula>$I$4</formula>
    </cfRule>
  </conditionalFormatting>
  <conditionalFormatting sqref="J4:J6 J28:J29">
    <cfRule type="cellIs" dxfId="608" priority="27" operator="equal">
      <formula>$J$4</formula>
    </cfRule>
  </conditionalFormatting>
  <conditionalFormatting sqref="K4:K6 K28:K29">
    <cfRule type="cellIs" dxfId="607" priority="26" operator="equal">
      <formula>$K$4</formula>
    </cfRule>
  </conditionalFormatting>
  <conditionalFormatting sqref="M4:M6">
    <cfRule type="cellIs" dxfId="606" priority="25" operator="equal">
      <formula>$L$4</formula>
    </cfRule>
  </conditionalFormatting>
  <conditionalFormatting sqref="T7:T28">
    <cfRule type="cellIs" dxfId="605" priority="22" operator="lessThan">
      <formula>0</formula>
    </cfRule>
    <cfRule type="cellIs" dxfId="604" priority="23" operator="lessThan">
      <formula>0</formula>
    </cfRule>
    <cfRule type="cellIs" dxfId="603" priority="24" operator="lessThan">
      <formula>0</formula>
    </cfRule>
  </conditionalFormatting>
  <conditionalFormatting sqref="D5:K5">
    <cfRule type="cellIs" dxfId="602" priority="21" operator="greaterThan">
      <formula>0</formula>
    </cfRule>
  </conditionalFormatting>
  <conditionalFormatting sqref="T6:T28">
    <cfRule type="cellIs" dxfId="601" priority="20" operator="lessThan">
      <formula>0</formula>
    </cfRule>
  </conditionalFormatting>
  <conditionalFormatting sqref="T7:T27">
    <cfRule type="cellIs" dxfId="600" priority="17" operator="lessThan">
      <formula>0</formula>
    </cfRule>
    <cfRule type="cellIs" dxfId="599" priority="18" operator="lessThan">
      <formula>0</formula>
    </cfRule>
    <cfRule type="cellIs" dxfId="598" priority="19" operator="lessThan">
      <formula>0</formula>
    </cfRule>
  </conditionalFormatting>
  <conditionalFormatting sqref="T7:T28">
    <cfRule type="cellIs" dxfId="597" priority="14" operator="lessThan">
      <formula>0</formula>
    </cfRule>
    <cfRule type="cellIs" dxfId="596" priority="15" operator="lessThan">
      <formula>0</formula>
    </cfRule>
    <cfRule type="cellIs" dxfId="595" priority="16" operator="lessThan">
      <formula>0</formula>
    </cfRule>
  </conditionalFormatting>
  <conditionalFormatting sqref="D5:K5">
    <cfRule type="cellIs" dxfId="594" priority="13" operator="greaterThan">
      <formula>0</formula>
    </cfRule>
  </conditionalFormatting>
  <conditionalFormatting sqref="L4 L6 L28:L29">
    <cfRule type="cellIs" dxfId="593" priority="12" operator="equal">
      <formula>$L$4</formula>
    </cfRule>
  </conditionalFormatting>
  <conditionalFormatting sqref="D7:S7">
    <cfRule type="cellIs" dxfId="592" priority="11" operator="greaterThan">
      <formula>0</formula>
    </cfRule>
  </conditionalFormatting>
  <conditionalFormatting sqref="D9:S9">
    <cfRule type="cellIs" dxfId="591" priority="10" operator="greaterThan">
      <formula>0</formula>
    </cfRule>
  </conditionalFormatting>
  <conditionalFormatting sqref="D11:S11">
    <cfRule type="cellIs" dxfId="590" priority="9" operator="greaterThan">
      <formula>0</formula>
    </cfRule>
  </conditionalFormatting>
  <conditionalFormatting sqref="D13:S13">
    <cfRule type="cellIs" dxfId="589" priority="8" operator="greaterThan">
      <formula>0</formula>
    </cfRule>
  </conditionalFormatting>
  <conditionalFormatting sqref="D15:S15">
    <cfRule type="cellIs" dxfId="588" priority="7" operator="greaterThan">
      <formula>0</formula>
    </cfRule>
  </conditionalFormatting>
  <conditionalFormatting sqref="D17:S17">
    <cfRule type="cellIs" dxfId="587" priority="6" operator="greaterThan">
      <formula>0</formula>
    </cfRule>
  </conditionalFormatting>
  <conditionalFormatting sqref="D19:S19">
    <cfRule type="cellIs" dxfId="586" priority="5" operator="greaterThan">
      <formula>0</formula>
    </cfRule>
  </conditionalFormatting>
  <conditionalFormatting sqref="D21:S21">
    <cfRule type="cellIs" dxfId="585" priority="4" operator="greaterThan">
      <formula>0</formula>
    </cfRule>
  </conditionalFormatting>
  <conditionalFormatting sqref="D23:S23">
    <cfRule type="cellIs" dxfId="584" priority="3" operator="greaterThan">
      <formula>0</formula>
    </cfRule>
  </conditionalFormatting>
  <conditionalFormatting sqref="D25:S25">
    <cfRule type="cellIs" dxfId="583" priority="2" operator="greaterThan">
      <formula>0</formula>
    </cfRule>
  </conditionalFormatting>
  <conditionalFormatting sqref="D27:S27">
    <cfRule type="cellIs" dxfId="58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82" t="s">
        <v>45</v>
      </c>
      <c r="B29" s="83"/>
      <c r="C29" s="84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5" priority="43" operator="equal">
      <formula>212030016606640</formula>
    </cfRule>
  </conditionalFormatting>
  <conditionalFormatting sqref="D29 E4:E6 E28:K29">
    <cfRule type="cellIs" dxfId="1374" priority="41" operator="equal">
      <formula>$E$4</formula>
    </cfRule>
    <cfRule type="cellIs" dxfId="1373" priority="42" operator="equal">
      <formula>2120</formula>
    </cfRule>
  </conditionalFormatting>
  <conditionalFormatting sqref="D29:E29 F4:F6 F28:F29">
    <cfRule type="cellIs" dxfId="1372" priority="39" operator="equal">
      <formula>$F$4</formula>
    </cfRule>
    <cfRule type="cellIs" dxfId="1371" priority="40" operator="equal">
      <formula>300</formula>
    </cfRule>
  </conditionalFormatting>
  <conditionalFormatting sqref="G4:G6 G28:G29">
    <cfRule type="cellIs" dxfId="1370" priority="37" operator="equal">
      <formula>$G$4</formula>
    </cfRule>
    <cfRule type="cellIs" dxfId="1369" priority="38" operator="equal">
      <formula>1660</formula>
    </cfRule>
  </conditionalFormatting>
  <conditionalFormatting sqref="H4:H6 H28:H29">
    <cfRule type="cellIs" dxfId="1368" priority="35" operator="equal">
      <formula>$H$4</formula>
    </cfRule>
    <cfRule type="cellIs" dxfId="1367" priority="36" operator="equal">
      <formula>6640</formula>
    </cfRule>
  </conditionalFormatting>
  <conditionalFormatting sqref="T6:T28">
    <cfRule type="cellIs" dxfId="1366" priority="34" operator="lessThan">
      <formula>0</formula>
    </cfRule>
  </conditionalFormatting>
  <conditionalFormatting sqref="T7:T27">
    <cfRule type="cellIs" dxfId="1365" priority="31" operator="lessThan">
      <formula>0</formula>
    </cfRule>
    <cfRule type="cellIs" dxfId="1364" priority="32" operator="lessThan">
      <formula>0</formula>
    </cfRule>
    <cfRule type="cellIs" dxfId="1363" priority="33" operator="lessThan">
      <formula>0</formula>
    </cfRule>
  </conditionalFormatting>
  <conditionalFormatting sqref="E4:E6 E28:K28">
    <cfRule type="cellIs" dxfId="1362" priority="30" operator="equal">
      <formula>$E$4</formula>
    </cfRule>
  </conditionalFormatting>
  <conditionalFormatting sqref="D28:D29 D6 D4:M4">
    <cfRule type="cellIs" dxfId="1361" priority="29" operator="equal">
      <formula>$D$4</formula>
    </cfRule>
  </conditionalFormatting>
  <conditionalFormatting sqref="I4:I6 I28:I29">
    <cfRule type="cellIs" dxfId="1360" priority="28" operator="equal">
      <formula>$I$4</formula>
    </cfRule>
  </conditionalFormatting>
  <conditionalFormatting sqref="J4:J6 J28:J29">
    <cfRule type="cellIs" dxfId="1359" priority="27" operator="equal">
      <formula>$J$4</formula>
    </cfRule>
  </conditionalFormatting>
  <conditionalFormatting sqref="K4:K6 K28:K29">
    <cfRule type="cellIs" dxfId="1358" priority="26" operator="equal">
      <formula>$K$4</formula>
    </cfRule>
  </conditionalFormatting>
  <conditionalFormatting sqref="M4:M6">
    <cfRule type="cellIs" dxfId="1357" priority="25" operator="equal">
      <formula>$L$4</formula>
    </cfRule>
  </conditionalFormatting>
  <conditionalFormatting sqref="T7:T28">
    <cfRule type="cellIs" dxfId="1356" priority="22" operator="lessThan">
      <formula>0</formula>
    </cfRule>
    <cfRule type="cellIs" dxfId="1355" priority="23" operator="lessThan">
      <formula>0</formula>
    </cfRule>
    <cfRule type="cellIs" dxfId="1354" priority="24" operator="lessThan">
      <formula>0</formula>
    </cfRule>
  </conditionalFormatting>
  <conditionalFormatting sqref="D5:K5">
    <cfRule type="cellIs" dxfId="1353" priority="21" operator="greaterThan">
      <formula>0</formula>
    </cfRule>
  </conditionalFormatting>
  <conditionalFormatting sqref="T6:T28">
    <cfRule type="cellIs" dxfId="1352" priority="20" operator="lessThan">
      <formula>0</formula>
    </cfRule>
  </conditionalFormatting>
  <conditionalFormatting sqref="T7:T27">
    <cfRule type="cellIs" dxfId="1351" priority="17" operator="lessThan">
      <formula>0</formula>
    </cfRule>
    <cfRule type="cellIs" dxfId="1350" priority="18" operator="lessThan">
      <formula>0</formula>
    </cfRule>
    <cfRule type="cellIs" dxfId="1349" priority="19" operator="lessThan">
      <formula>0</formula>
    </cfRule>
  </conditionalFormatting>
  <conditionalFormatting sqref="T7:T28">
    <cfRule type="cellIs" dxfId="1348" priority="14" operator="lessThan">
      <formula>0</formula>
    </cfRule>
    <cfRule type="cellIs" dxfId="1347" priority="15" operator="lessThan">
      <formula>0</formula>
    </cfRule>
    <cfRule type="cellIs" dxfId="1346" priority="16" operator="lessThan">
      <formula>0</formula>
    </cfRule>
  </conditionalFormatting>
  <conditionalFormatting sqref="D5:K5">
    <cfRule type="cellIs" dxfId="1345" priority="13" operator="greaterThan">
      <formula>0</formula>
    </cfRule>
  </conditionalFormatting>
  <conditionalFormatting sqref="L4 L6 L28:L29">
    <cfRule type="cellIs" dxfId="1344" priority="12" operator="equal">
      <formula>$L$4</formula>
    </cfRule>
  </conditionalFormatting>
  <conditionalFormatting sqref="D7:S7">
    <cfRule type="cellIs" dxfId="1343" priority="11" operator="greaterThan">
      <formula>0</formula>
    </cfRule>
  </conditionalFormatting>
  <conditionalFormatting sqref="D9:S9">
    <cfRule type="cellIs" dxfId="1342" priority="10" operator="greaterThan">
      <formula>0</formula>
    </cfRule>
  </conditionalFormatting>
  <conditionalFormatting sqref="D11:S11">
    <cfRule type="cellIs" dxfId="1341" priority="9" operator="greaterThan">
      <formula>0</formula>
    </cfRule>
  </conditionalFormatting>
  <conditionalFormatting sqref="D13:S13">
    <cfRule type="cellIs" dxfId="1340" priority="8" operator="greaterThan">
      <formula>0</formula>
    </cfRule>
  </conditionalFormatting>
  <conditionalFormatting sqref="D15:S15">
    <cfRule type="cellIs" dxfId="1339" priority="7" operator="greaterThan">
      <formula>0</formula>
    </cfRule>
  </conditionalFormatting>
  <conditionalFormatting sqref="D17:S17">
    <cfRule type="cellIs" dxfId="1338" priority="6" operator="greaterThan">
      <formula>0</formula>
    </cfRule>
  </conditionalFormatting>
  <conditionalFormatting sqref="D19:S19">
    <cfRule type="cellIs" dxfId="1337" priority="5" operator="greaterThan">
      <formula>0</formula>
    </cfRule>
  </conditionalFormatting>
  <conditionalFormatting sqref="D21:S21">
    <cfRule type="cellIs" dxfId="1336" priority="4" operator="greaterThan">
      <formula>0</formula>
    </cfRule>
  </conditionalFormatting>
  <conditionalFormatting sqref="D23:S23">
    <cfRule type="cellIs" dxfId="1335" priority="3" operator="greaterThan">
      <formula>0</formula>
    </cfRule>
  </conditionalFormatting>
  <conditionalFormatting sqref="D25:S25">
    <cfRule type="cellIs" dxfId="1334" priority="2" operator="greaterThan">
      <formula>0</formula>
    </cfRule>
  </conditionalFormatting>
  <conditionalFormatting sqref="D27:S27">
    <cfRule type="cellIs" dxfId="1333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94"/>
      <c r="O5" s="94"/>
      <c r="P5" s="94"/>
      <c r="Q5" s="94"/>
      <c r="R5" s="94"/>
      <c r="S5" s="94"/>
      <c r="T5" s="9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1" priority="55" operator="equal">
      <formula>212030016606640</formula>
    </cfRule>
  </conditionalFormatting>
  <conditionalFormatting sqref="D29 E4:E6 E28:K29">
    <cfRule type="cellIs" dxfId="580" priority="53" operator="equal">
      <formula>$E$4</formula>
    </cfRule>
    <cfRule type="cellIs" dxfId="579" priority="54" operator="equal">
      <formula>2120</formula>
    </cfRule>
  </conditionalFormatting>
  <conditionalFormatting sqref="D29:E29 F4:F6 F28:F29">
    <cfRule type="cellIs" dxfId="578" priority="51" operator="equal">
      <formula>$F$4</formula>
    </cfRule>
    <cfRule type="cellIs" dxfId="577" priority="52" operator="equal">
      <formula>300</formula>
    </cfRule>
  </conditionalFormatting>
  <conditionalFormatting sqref="G4:G6 G28:G29">
    <cfRule type="cellIs" dxfId="576" priority="49" operator="equal">
      <formula>$G$4</formula>
    </cfRule>
    <cfRule type="cellIs" dxfId="575" priority="50" operator="equal">
      <formula>1660</formula>
    </cfRule>
  </conditionalFormatting>
  <conditionalFormatting sqref="H4:H6 H28:H29">
    <cfRule type="cellIs" dxfId="574" priority="47" operator="equal">
      <formula>$H$4</formula>
    </cfRule>
    <cfRule type="cellIs" dxfId="573" priority="48" operator="equal">
      <formula>6640</formula>
    </cfRule>
  </conditionalFormatting>
  <conditionalFormatting sqref="T6:T28">
    <cfRule type="cellIs" dxfId="572" priority="46" operator="lessThan">
      <formula>0</formula>
    </cfRule>
  </conditionalFormatting>
  <conditionalFormatting sqref="T7:T27">
    <cfRule type="cellIs" dxfId="571" priority="43" operator="lessThan">
      <formula>0</formula>
    </cfRule>
    <cfRule type="cellIs" dxfId="570" priority="44" operator="lessThan">
      <formula>0</formula>
    </cfRule>
    <cfRule type="cellIs" dxfId="569" priority="45" operator="lessThan">
      <formula>0</formula>
    </cfRule>
  </conditionalFormatting>
  <conditionalFormatting sqref="E4:E6 E28:K28">
    <cfRule type="cellIs" dxfId="568" priority="42" operator="equal">
      <formula>$E$4</formula>
    </cfRule>
  </conditionalFormatting>
  <conditionalFormatting sqref="D28:D29 D6 D4:M4">
    <cfRule type="cellIs" dxfId="567" priority="41" operator="equal">
      <formula>$D$4</formula>
    </cfRule>
  </conditionalFormatting>
  <conditionalFormatting sqref="I4:I5 I28:I29">
    <cfRule type="cellIs" dxfId="566" priority="40" operator="equal">
      <formula>$I$4</formula>
    </cfRule>
  </conditionalFormatting>
  <conditionalFormatting sqref="J4:J5 J28:J29">
    <cfRule type="cellIs" dxfId="565" priority="39" operator="equal">
      <formula>$J$4</formula>
    </cfRule>
  </conditionalFormatting>
  <conditionalFormatting sqref="K4:K5 K28:K29">
    <cfRule type="cellIs" dxfId="564" priority="38" operator="equal">
      <formula>$K$4</formula>
    </cfRule>
  </conditionalFormatting>
  <conditionalFormatting sqref="M4:M6">
    <cfRule type="cellIs" dxfId="563" priority="37" operator="equal">
      <formula>$L$4</formula>
    </cfRule>
  </conditionalFormatting>
  <conditionalFormatting sqref="T7:T28">
    <cfRule type="cellIs" dxfId="562" priority="34" operator="lessThan">
      <formula>0</formula>
    </cfRule>
    <cfRule type="cellIs" dxfId="561" priority="35" operator="lessThan">
      <formula>0</formula>
    </cfRule>
    <cfRule type="cellIs" dxfId="560" priority="36" operator="lessThan">
      <formula>0</formula>
    </cfRule>
  </conditionalFormatting>
  <conditionalFormatting sqref="D5:K5">
    <cfRule type="cellIs" dxfId="559" priority="33" operator="greaterThan">
      <formula>0</formula>
    </cfRule>
  </conditionalFormatting>
  <conditionalFormatting sqref="T6:T28">
    <cfRule type="cellIs" dxfId="558" priority="32" operator="lessThan">
      <formula>0</formula>
    </cfRule>
  </conditionalFormatting>
  <conditionalFormatting sqref="T7:T27">
    <cfRule type="cellIs" dxfId="557" priority="29" operator="lessThan">
      <formula>0</formula>
    </cfRule>
    <cfRule type="cellIs" dxfId="556" priority="30" operator="lessThan">
      <formula>0</formula>
    </cfRule>
    <cfRule type="cellIs" dxfId="555" priority="31" operator="lessThan">
      <formula>0</formula>
    </cfRule>
  </conditionalFormatting>
  <conditionalFormatting sqref="T7:T28">
    <cfRule type="cellIs" dxfId="554" priority="26" operator="lessThan">
      <formula>0</formula>
    </cfRule>
    <cfRule type="cellIs" dxfId="553" priority="27" operator="lessThan">
      <formula>0</formula>
    </cfRule>
    <cfRule type="cellIs" dxfId="552" priority="28" operator="lessThan">
      <formula>0</formula>
    </cfRule>
  </conditionalFormatting>
  <conditionalFormatting sqref="D5:K5">
    <cfRule type="cellIs" dxfId="551" priority="25" operator="greaterThan">
      <formula>0</formula>
    </cfRule>
  </conditionalFormatting>
  <conditionalFormatting sqref="L4 L28:L29">
    <cfRule type="cellIs" dxfId="550" priority="24" operator="equal">
      <formula>$L$4</formula>
    </cfRule>
  </conditionalFormatting>
  <conditionalFormatting sqref="D7:S7">
    <cfRule type="cellIs" dxfId="549" priority="23" operator="greaterThan">
      <formula>0</formula>
    </cfRule>
  </conditionalFormatting>
  <conditionalFormatting sqref="D9:S9">
    <cfRule type="cellIs" dxfId="548" priority="22" operator="greaterThan">
      <formula>0</formula>
    </cfRule>
  </conditionalFormatting>
  <conditionalFormatting sqref="D11:S11">
    <cfRule type="cellIs" dxfId="547" priority="21" operator="greaterThan">
      <formula>0</formula>
    </cfRule>
  </conditionalFormatting>
  <conditionalFormatting sqref="D13:S13">
    <cfRule type="cellIs" dxfId="546" priority="20" operator="greaterThan">
      <formula>0</formula>
    </cfRule>
  </conditionalFormatting>
  <conditionalFormatting sqref="D15:S15">
    <cfRule type="cellIs" dxfId="545" priority="19" operator="greaterThan">
      <formula>0</formula>
    </cfRule>
  </conditionalFormatting>
  <conditionalFormatting sqref="D17:S17">
    <cfRule type="cellIs" dxfId="544" priority="18" operator="greaterThan">
      <formula>0</formula>
    </cfRule>
  </conditionalFormatting>
  <conditionalFormatting sqref="D19:S19">
    <cfRule type="cellIs" dxfId="543" priority="17" operator="greaterThan">
      <formula>0</formula>
    </cfRule>
  </conditionalFormatting>
  <conditionalFormatting sqref="D21:S21">
    <cfRule type="cellIs" dxfId="542" priority="16" operator="greaterThan">
      <formula>0</formula>
    </cfRule>
  </conditionalFormatting>
  <conditionalFormatting sqref="D23:S23">
    <cfRule type="cellIs" dxfId="541" priority="15" operator="greaterThan">
      <formula>0</formula>
    </cfRule>
  </conditionalFormatting>
  <conditionalFormatting sqref="D25:S25">
    <cfRule type="cellIs" dxfId="540" priority="14" operator="greaterThan">
      <formula>0</formula>
    </cfRule>
  </conditionalFormatting>
  <conditionalFormatting sqref="D27:S27">
    <cfRule type="cellIs" dxfId="539" priority="13" operator="greaterThan">
      <formula>0</formula>
    </cfRule>
  </conditionalFormatting>
  <conditionalFormatting sqref="I6">
    <cfRule type="cellIs" dxfId="23" priority="12" operator="equal">
      <formula>212030016606640</formula>
    </cfRule>
  </conditionalFormatting>
  <conditionalFormatting sqref="I6">
    <cfRule type="cellIs" dxfId="21" priority="10" operator="equal">
      <formula>$H$4</formula>
    </cfRule>
    <cfRule type="cellIs" dxfId="20" priority="11" operator="equal">
      <formula>6640</formula>
    </cfRule>
  </conditionalFormatting>
  <conditionalFormatting sqref="J6">
    <cfRule type="cellIs" dxfId="17" priority="9" operator="equal">
      <formula>212030016606640</formula>
    </cfRule>
  </conditionalFormatting>
  <conditionalFormatting sqref="J6">
    <cfRule type="cellIs" dxfId="15" priority="7" operator="equal">
      <formula>$H$4</formula>
    </cfRule>
    <cfRule type="cellIs" dxfId="14" priority="8" operator="equal">
      <formula>6640</formula>
    </cfRule>
  </conditionalFormatting>
  <conditionalFormatting sqref="K6">
    <cfRule type="cellIs" dxfId="11" priority="6" operator="equal">
      <formula>212030016606640</formula>
    </cfRule>
  </conditionalFormatting>
  <conditionalFormatting sqref="K6">
    <cfRule type="cellIs" dxfId="9" priority="4" operator="equal">
      <formula>$H$4</formula>
    </cfRule>
    <cfRule type="cellIs" dxfId="8" priority="5" operator="equal">
      <formula>6640</formula>
    </cfRule>
  </conditionalFormatting>
  <conditionalFormatting sqref="L6">
    <cfRule type="cellIs" dxfId="5" priority="3" operator="equal">
      <formula>212030016606640</formula>
    </cfRule>
  </conditionalFormatting>
  <conditionalFormatting sqref="L6">
    <cfRule type="cellIs" dxfId="3" priority="1" operator="equal">
      <formula>$H$4</formula>
    </cfRule>
    <cfRule type="cellIs" dxfId="2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8" priority="43" operator="equal">
      <formula>212030016606640</formula>
    </cfRule>
  </conditionalFormatting>
  <conditionalFormatting sqref="D29 E4:E6 E28:K29">
    <cfRule type="cellIs" dxfId="537" priority="41" operator="equal">
      <formula>$E$4</formula>
    </cfRule>
    <cfRule type="cellIs" dxfId="536" priority="42" operator="equal">
      <formula>2120</formula>
    </cfRule>
  </conditionalFormatting>
  <conditionalFormatting sqref="D29:E29 F4:F6 F28:F29">
    <cfRule type="cellIs" dxfId="535" priority="39" operator="equal">
      <formula>$F$4</formula>
    </cfRule>
    <cfRule type="cellIs" dxfId="534" priority="40" operator="equal">
      <formula>300</formula>
    </cfRule>
  </conditionalFormatting>
  <conditionalFormatting sqref="G4:G6 G28:G29">
    <cfRule type="cellIs" dxfId="533" priority="37" operator="equal">
      <formula>$G$4</formula>
    </cfRule>
    <cfRule type="cellIs" dxfId="532" priority="38" operator="equal">
      <formula>1660</formula>
    </cfRule>
  </conditionalFormatting>
  <conditionalFormatting sqref="H4:H6 H28:H29">
    <cfRule type="cellIs" dxfId="531" priority="35" operator="equal">
      <formula>$H$4</formula>
    </cfRule>
    <cfRule type="cellIs" dxfId="530" priority="36" operator="equal">
      <formula>6640</formula>
    </cfRule>
  </conditionalFormatting>
  <conditionalFormatting sqref="T6:T28">
    <cfRule type="cellIs" dxfId="529" priority="34" operator="lessThan">
      <formula>0</formula>
    </cfRule>
  </conditionalFormatting>
  <conditionalFormatting sqref="T7:T27">
    <cfRule type="cellIs" dxfId="528" priority="31" operator="lessThan">
      <formula>0</formula>
    </cfRule>
    <cfRule type="cellIs" dxfId="527" priority="32" operator="lessThan">
      <formula>0</formula>
    </cfRule>
    <cfRule type="cellIs" dxfId="526" priority="33" operator="lessThan">
      <formula>0</formula>
    </cfRule>
  </conditionalFormatting>
  <conditionalFormatting sqref="E4:E6 E28:K28">
    <cfRule type="cellIs" dxfId="525" priority="30" operator="equal">
      <formula>$E$4</formula>
    </cfRule>
  </conditionalFormatting>
  <conditionalFormatting sqref="D28:D29 D6 D4:M4">
    <cfRule type="cellIs" dxfId="524" priority="29" operator="equal">
      <formula>$D$4</formula>
    </cfRule>
  </conditionalFormatting>
  <conditionalFormatting sqref="I4:I6 I28:I29">
    <cfRule type="cellIs" dxfId="523" priority="28" operator="equal">
      <formula>$I$4</formula>
    </cfRule>
  </conditionalFormatting>
  <conditionalFormatting sqref="J4:J6 J28:J29">
    <cfRule type="cellIs" dxfId="522" priority="27" operator="equal">
      <formula>$J$4</formula>
    </cfRule>
  </conditionalFormatting>
  <conditionalFormatting sqref="K4:K6 K28:K29">
    <cfRule type="cellIs" dxfId="521" priority="26" operator="equal">
      <formula>$K$4</formula>
    </cfRule>
  </conditionalFormatting>
  <conditionalFormatting sqref="M4:M6">
    <cfRule type="cellIs" dxfId="520" priority="25" operator="equal">
      <formula>$L$4</formula>
    </cfRule>
  </conditionalFormatting>
  <conditionalFormatting sqref="T7:T28">
    <cfRule type="cellIs" dxfId="519" priority="22" operator="lessThan">
      <formula>0</formula>
    </cfRule>
    <cfRule type="cellIs" dxfId="518" priority="23" operator="lessThan">
      <formula>0</formula>
    </cfRule>
    <cfRule type="cellIs" dxfId="517" priority="24" operator="lessThan">
      <formula>0</formula>
    </cfRule>
  </conditionalFormatting>
  <conditionalFormatting sqref="D5:K5">
    <cfRule type="cellIs" dxfId="516" priority="21" operator="greaterThan">
      <formula>0</formula>
    </cfRule>
  </conditionalFormatting>
  <conditionalFormatting sqref="T6:T28">
    <cfRule type="cellIs" dxfId="515" priority="20" operator="lessThan">
      <formula>0</formula>
    </cfRule>
  </conditionalFormatting>
  <conditionalFormatting sqref="T7:T27">
    <cfRule type="cellIs" dxfId="514" priority="17" operator="lessThan">
      <formula>0</formula>
    </cfRule>
    <cfRule type="cellIs" dxfId="513" priority="18" operator="lessThan">
      <formula>0</formula>
    </cfRule>
    <cfRule type="cellIs" dxfId="512" priority="19" operator="lessThan">
      <formula>0</formula>
    </cfRule>
  </conditionalFormatting>
  <conditionalFormatting sqref="T7:T28">
    <cfRule type="cellIs" dxfId="511" priority="14" operator="lessThan">
      <formula>0</formula>
    </cfRule>
    <cfRule type="cellIs" dxfId="510" priority="15" operator="lessThan">
      <formula>0</formula>
    </cfRule>
    <cfRule type="cellIs" dxfId="509" priority="16" operator="lessThan">
      <formula>0</formula>
    </cfRule>
  </conditionalFormatting>
  <conditionalFormatting sqref="D5:K5">
    <cfRule type="cellIs" dxfId="508" priority="13" operator="greaterThan">
      <formula>0</formula>
    </cfRule>
  </conditionalFormatting>
  <conditionalFormatting sqref="L4 L6 L28:L29">
    <cfRule type="cellIs" dxfId="507" priority="12" operator="equal">
      <formula>$L$4</formula>
    </cfRule>
  </conditionalFormatting>
  <conditionalFormatting sqref="D7:S7">
    <cfRule type="cellIs" dxfId="506" priority="11" operator="greaterThan">
      <formula>0</formula>
    </cfRule>
  </conditionalFormatting>
  <conditionalFormatting sqref="D9:S9">
    <cfRule type="cellIs" dxfId="505" priority="10" operator="greaterThan">
      <formula>0</formula>
    </cfRule>
  </conditionalFormatting>
  <conditionalFormatting sqref="D11:S11">
    <cfRule type="cellIs" dxfId="504" priority="9" operator="greaterThan">
      <formula>0</formula>
    </cfRule>
  </conditionalFormatting>
  <conditionalFormatting sqref="D13:S13">
    <cfRule type="cellIs" dxfId="503" priority="8" operator="greaterThan">
      <formula>0</formula>
    </cfRule>
  </conditionalFormatting>
  <conditionalFormatting sqref="D15:S15">
    <cfRule type="cellIs" dxfId="502" priority="7" operator="greaterThan">
      <formula>0</formula>
    </cfRule>
  </conditionalFormatting>
  <conditionalFormatting sqref="D17:S17">
    <cfRule type="cellIs" dxfId="501" priority="6" operator="greaterThan">
      <formula>0</formula>
    </cfRule>
  </conditionalFormatting>
  <conditionalFormatting sqref="D19:S19">
    <cfRule type="cellIs" dxfId="500" priority="5" operator="greaterThan">
      <formula>0</formula>
    </cfRule>
  </conditionalFormatting>
  <conditionalFormatting sqref="D21:S21">
    <cfRule type="cellIs" dxfId="499" priority="4" operator="greaterThan">
      <formula>0</formula>
    </cfRule>
  </conditionalFormatting>
  <conditionalFormatting sqref="D23:S23">
    <cfRule type="cellIs" dxfId="498" priority="3" operator="greaterThan">
      <formula>0</formula>
    </cfRule>
  </conditionalFormatting>
  <conditionalFormatting sqref="D25:S25">
    <cfRule type="cellIs" dxfId="497" priority="2" operator="greaterThan">
      <formula>0</formula>
    </cfRule>
  </conditionalFormatting>
  <conditionalFormatting sqref="D27:S27">
    <cfRule type="cellIs" dxfId="49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271880</v>
      </c>
      <c r="E4" s="2">
        <f>'21'!E29</f>
        <v>9430</v>
      </c>
      <c r="F4" s="2">
        <f>'21'!F29</f>
        <v>16420</v>
      </c>
      <c r="G4" s="2">
        <f>'21'!G29</f>
        <v>280</v>
      </c>
      <c r="H4" s="2">
        <f>'21'!H29</f>
        <v>38620</v>
      </c>
      <c r="I4" s="2">
        <f>'21'!I29</f>
        <v>1507</v>
      </c>
      <c r="J4" s="2">
        <f>'21'!J29</f>
        <v>186</v>
      </c>
      <c r="K4" s="2">
        <f>'21'!K29</f>
        <v>542</v>
      </c>
      <c r="L4" s="2">
        <f>'21'!L29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5" priority="43" operator="equal">
      <formula>212030016606640</formula>
    </cfRule>
  </conditionalFormatting>
  <conditionalFormatting sqref="D29 E4:E6 E28:K29">
    <cfRule type="cellIs" dxfId="494" priority="41" operator="equal">
      <formula>$E$4</formula>
    </cfRule>
    <cfRule type="cellIs" dxfId="493" priority="42" operator="equal">
      <formula>2120</formula>
    </cfRule>
  </conditionalFormatting>
  <conditionalFormatting sqref="D29:E29 F4:F6 F28:F29">
    <cfRule type="cellIs" dxfId="492" priority="39" operator="equal">
      <formula>$F$4</formula>
    </cfRule>
    <cfRule type="cellIs" dxfId="491" priority="40" operator="equal">
      <formula>300</formula>
    </cfRule>
  </conditionalFormatting>
  <conditionalFormatting sqref="G4:G6 G28:G29">
    <cfRule type="cellIs" dxfId="490" priority="37" operator="equal">
      <formula>$G$4</formula>
    </cfRule>
    <cfRule type="cellIs" dxfId="489" priority="38" operator="equal">
      <formula>1660</formula>
    </cfRule>
  </conditionalFormatting>
  <conditionalFormatting sqref="H4:H6 H28:H29">
    <cfRule type="cellIs" dxfId="488" priority="35" operator="equal">
      <formula>$H$4</formula>
    </cfRule>
    <cfRule type="cellIs" dxfId="487" priority="36" operator="equal">
      <formula>6640</formula>
    </cfRule>
  </conditionalFormatting>
  <conditionalFormatting sqref="T6:T28">
    <cfRule type="cellIs" dxfId="486" priority="34" operator="lessThan">
      <formula>0</formula>
    </cfRule>
  </conditionalFormatting>
  <conditionalFormatting sqref="T7:T27">
    <cfRule type="cellIs" dxfId="485" priority="31" operator="lessThan">
      <formula>0</formula>
    </cfRule>
    <cfRule type="cellIs" dxfId="484" priority="32" operator="lessThan">
      <formula>0</formula>
    </cfRule>
    <cfRule type="cellIs" dxfId="483" priority="33" operator="lessThan">
      <formula>0</formula>
    </cfRule>
  </conditionalFormatting>
  <conditionalFormatting sqref="E4:E6 E28:K28">
    <cfRule type="cellIs" dxfId="482" priority="30" operator="equal">
      <formula>$E$4</formula>
    </cfRule>
  </conditionalFormatting>
  <conditionalFormatting sqref="D28:D29 D6 D4:M4">
    <cfRule type="cellIs" dxfId="481" priority="29" operator="equal">
      <formula>$D$4</formula>
    </cfRule>
  </conditionalFormatting>
  <conditionalFormatting sqref="I4:I6 I28:I29">
    <cfRule type="cellIs" dxfId="480" priority="28" operator="equal">
      <formula>$I$4</formula>
    </cfRule>
  </conditionalFormatting>
  <conditionalFormatting sqref="J4:J6 J28:J29">
    <cfRule type="cellIs" dxfId="479" priority="27" operator="equal">
      <formula>$J$4</formula>
    </cfRule>
  </conditionalFormatting>
  <conditionalFormatting sqref="K4:K6 K28:K29">
    <cfRule type="cellIs" dxfId="478" priority="26" operator="equal">
      <formula>$K$4</formula>
    </cfRule>
  </conditionalFormatting>
  <conditionalFormatting sqref="M4:M6">
    <cfRule type="cellIs" dxfId="477" priority="25" operator="equal">
      <formula>$L$4</formula>
    </cfRule>
  </conditionalFormatting>
  <conditionalFormatting sqref="T7:T28">
    <cfRule type="cellIs" dxfId="476" priority="22" operator="lessThan">
      <formula>0</formula>
    </cfRule>
    <cfRule type="cellIs" dxfId="475" priority="23" operator="lessThan">
      <formula>0</formula>
    </cfRule>
    <cfRule type="cellIs" dxfId="474" priority="24" operator="lessThan">
      <formula>0</formula>
    </cfRule>
  </conditionalFormatting>
  <conditionalFormatting sqref="D5:K5">
    <cfRule type="cellIs" dxfId="473" priority="21" operator="greaterThan">
      <formula>0</formula>
    </cfRule>
  </conditionalFormatting>
  <conditionalFormatting sqref="T6:T28">
    <cfRule type="cellIs" dxfId="472" priority="20" operator="lessThan">
      <formula>0</formula>
    </cfRule>
  </conditionalFormatting>
  <conditionalFormatting sqref="T7:T27">
    <cfRule type="cellIs" dxfId="471" priority="17" operator="lessThan">
      <formula>0</formula>
    </cfRule>
    <cfRule type="cellIs" dxfId="470" priority="18" operator="lessThan">
      <formula>0</formula>
    </cfRule>
    <cfRule type="cellIs" dxfId="469" priority="19" operator="lessThan">
      <formula>0</formula>
    </cfRule>
  </conditionalFormatting>
  <conditionalFormatting sqref="T7:T28">
    <cfRule type="cellIs" dxfId="468" priority="14" operator="lessThan">
      <formula>0</formula>
    </cfRule>
    <cfRule type="cellIs" dxfId="467" priority="15" operator="lessThan">
      <formula>0</formula>
    </cfRule>
    <cfRule type="cellIs" dxfId="466" priority="16" operator="lessThan">
      <formula>0</formula>
    </cfRule>
  </conditionalFormatting>
  <conditionalFormatting sqref="D5:K5">
    <cfRule type="cellIs" dxfId="465" priority="13" operator="greaterThan">
      <formula>0</formula>
    </cfRule>
  </conditionalFormatting>
  <conditionalFormatting sqref="L4 L6 L28:L29">
    <cfRule type="cellIs" dxfId="464" priority="12" operator="equal">
      <formula>$L$4</formula>
    </cfRule>
  </conditionalFormatting>
  <conditionalFormatting sqref="D7:S7">
    <cfRule type="cellIs" dxfId="463" priority="11" operator="greaterThan">
      <formula>0</formula>
    </cfRule>
  </conditionalFormatting>
  <conditionalFormatting sqref="D9:S9">
    <cfRule type="cellIs" dxfId="462" priority="10" operator="greaterThan">
      <formula>0</formula>
    </cfRule>
  </conditionalFormatting>
  <conditionalFormatting sqref="D11:S11">
    <cfRule type="cellIs" dxfId="461" priority="9" operator="greaterThan">
      <formula>0</formula>
    </cfRule>
  </conditionalFormatting>
  <conditionalFormatting sqref="D13:S13">
    <cfRule type="cellIs" dxfId="460" priority="8" operator="greaterThan">
      <formula>0</formula>
    </cfRule>
  </conditionalFormatting>
  <conditionalFormatting sqref="D15:S15">
    <cfRule type="cellIs" dxfId="459" priority="7" operator="greaterThan">
      <formula>0</formula>
    </cfRule>
  </conditionalFormatting>
  <conditionalFormatting sqref="D17:S17">
    <cfRule type="cellIs" dxfId="458" priority="6" operator="greaterThan">
      <formula>0</formula>
    </cfRule>
  </conditionalFormatting>
  <conditionalFormatting sqref="D19:S19">
    <cfRule type="cellIs" dxfId="457" priority="5" operator="greaterThan">
      <formula>0</formula>
    </cfRule>
  </conditionalFormatting>
  <conditionalFormatting sqref="D21:S21">
    <cfRule type="cellIs" dxfId="456" priority="4" operator="greaterThan">
      <formula>0</formula>
    </cfRule>
  </conditionalFormatting>
  <conditionalFormatting sqref="D23:S23">
    <cfRule type="cellIs" dxfId="455" priority="3" operator="greaterThan">
      <formula>0</formula>
    </cfRule>
  </conditionalFormatting>
  <conditionalFormatting sqref="D25:S25">
    <cfRule type="cellIs" dxfId="454" priority="2" operator="greaterThan">
      <formula>0</formula>
    </cfRule>
  </conditionalFormatting>
  <conditionalFormatting sqref="D27:S27">
    <cfRule type="cellIs" dxfId="45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271880</v>
      </c>
      <c r="E4" s="2">
        <f>'22'!E29</f>
        <v>9430</v>
      </c>
      <c r="F4" s="2">
        <f>'22'!F29</f>
        <v>16420</v>
      </c>
      <c r="G4" s="2">
        <f>'22'!G29</f>
        <v>280</v>
      </c>
      <c r="H4" s="2">
        <f>'22'!H29</f>
        <v>38620</v>
      </c>
      <c r="I4" s="2">
        <f>'22'!I29</f>
        <v>1507</v>
      </c>
      <c r="J4" s="2">
        <f>'22'!J29</f>
        <v>186</v>
      </c>
      <c r="K4" s="2">
        <f>'22'!K29</f>
        <v>542</v>
      </c>
      <c r="L4" s="2">
        <f>'22'!L29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52" priority="43" operator="equal">
      <formula>212030016606640</formula>
    </cfRule>
  </conditionalFormatting>
  <conditionalFormatting sqref="D29 E4:E6 E28:K29">
    <cfRule type="cellIs" dxfId="451" priority="41" operator="equal">
      <formula>$E$4</formula>
    </cfRule>
    <cfRule type="cellIs" dxfId="450" priority="42" operator="equal">
      <formula>2120</formula>
    </cfRule>
  </conditionalFormatting>
  <conditionalFormatting sqref="D29:E29 F4:F6 F28:F29">
    <cfRule type="cellIs" dxfId="449" priority="39" operator="equal">
      <formula>$F$4</formula>
    </cfRule>
    <cfRule type="cellIs" dxfId="448" priority="40" operator="equal">
      <formula>300</formula>
    </cfRule>
  </conditionalFormatting>
  <conditionalFormatting sqref="G4:G6 G28:G29">
    <cfRule type="cellIs" dxfId="447" priority="37" operator="equal">
      <formula>$G$4</formula>
    </cfRule>
    <cfRule type="cellIs" dxfId="446" priority="38" operator="equal">
      <formula>1660</formula>
    </cfRule>
  </conditionalFormatting>
  <conditionalFormatting sqref="H4:H6 H28:H29">
    <cfRule type="cellIs" dxfId="445" priority="35" operator="equal">
      <formula>$H$4</formula>
    </cfRule>
    <cfRule type="cellIs" dxfId="444" priority="36" operator="equal">
      <formula>6640</formula>
    </cfRule>
  </conditionalFormatting>
  <conditionalFormatting sqref="T6:T28">
    <cfRule type="cellIs" dxfId="443" priority="34" operator="lessThan">
      <formula>0</formula>
    </cfRule>
  </conditionalFormatting>
  <conditionalFormatting sqref="T7:T27">
    <cfRule type="cellIs" dxfId="442" priority="31" operator="lessThan">
      <formula>0</formula>
    </cfRule>
    <cfRule type="cellIs" dxfId="441" priority="32" operator="lessThan">
      <formula>0</formula>
    </cfRule>
    <cfRule type="cellIs" dxfId="440" priority="33" operator="lessThan">
      <formula>0</formula>
    </cfRule>
  </conditionalFormatting>
  <conditionalFormatting sqref="E4:E6 E28:K28">
    <cfRule type="cellIs" dxfId="439" priority="30" operator="equal">
      <formula>$E$4</formula>
    </cfRule>
  </conditionalFormatting>
  <conditionalFormatting sqref="D28:D29 D6 D4:M4">
    <cfRule type="cellIs" dxfId="438" priority="29" operator="equal">
      <formula>$D$4</formula>
    </cfRule>
  </conditionalFormatting>
  <conditionalFormatting sqref="I4:I6 I28:I29">
    <cfRule type="cellIs" dxfId="437" priority="28" operator="equal">
      <formula>$I$4</formula>
    </cfRule>
  </conditionalFormatting>
  <conditionalFormatting sqref="J4:J6 J28:J29">
    <cfRule type="cellIs" dxfId="436" priority="27" operator="equal">
      <formula>$J$4</formula>
    </cfRule>
  </conditionalFormatting>
  <conditionalFormatting sqref="K4:K6 K28:K29">
    <cfRule type="cellIs" dxfId="435" priority="26" operator="equal">
      <formula>$K$4</formula>
    </cfRule>
  </conditionalFormatting>
  <conditionalFormatting sqref="M4:M6">
    <cfRule type="cellIs" dxfId="434" priority="25" operator="equal">
      <formula>$L$4</formula>
    </cfRule>
  </conditionalFormatting>
  <conditionalFormatting sqref="T7:T28">
    <cfRule type="cellIs" dxfId="433" priority="22" operator="lessThan">
      <formula>0</formula>
    </cfRule>
    <cfRule type="cellIs" dxfId="432" priority="23" operator="lessThan">
      <formula>0</formula>
    </cfRule>
    <cfRule type="cellIs" dxfId="431" priority="24" operator="lessThan">
      <formula>0</formula>
    </cfRule>
  </conditionalFormatting>
  <conditionalFormatting sqref="D5:K5">
    <cfRule type="cellIs" dxfId="430" priority="21" operator="greaterThan">
      <formula>0</formula>
    </cfRule>
  </conditionalFormatting>
  <conditionalFormatting sqref="T6:T28">
    <cfRule type="cellIs" dxfId="429" priority="20" operator="lessThan">
      <formula>0</formula>
    </cfRule>
  </conditionalFormatting>
  <conditionalFormatting sqref="T7:T27">
    <cfRule type="cellIs" dxfId="428" priority="17" operator="lessThan">
      <formula>0</formula>
    </cfRule>
    <cfRule type="cellIs" dxfId="427" priority="18" operator="lessThan">
      <formula>0</formula>
    </cfRule>
    <cfRule type="cellIs" dxfId="426" priority="19" operator="lessThan">
      <formula>0</formula>
    </cfRule>
  </conditionalFormatting>
  <conditionalFormatting sqref="T7:T28">
    <cfRule type="cellIs" dxfId="425" priority="14" operator="lessThan">
      <formula>0</formula>
    </cfRule>
    <cfRule type="cellIs" dxfId="424" priority="15" operator="lessThan">
      <formula>0</formula>
    </cfRule>
    <cfRule type="cellIs" dxfId="423" priority="16" operator="lessThan">
      <formula>0</formula>
    </cfRule>
  </conditionalFormatting>
  <conditionalFormatting sqref="D5:K5">
    <cfRule type="cellIs" dxfId="422" priority="13" operator="greaterThan">
      <formula>0</formula>
    </cfRule>
  </conditionalFormatting>
  <conditionalFormatting sqref="L4 L6 L28:L29">
    <cfRule type="cellIs" dxfId="421" priority="12" operator="equal">
      <formula>$L$4</formula>
    </cfRule>
  </conditionalFormatting>
  <conditionalFormatting sqref="D7:S7">
    <cfRule type="cellIs" dxfId="420" priority="11" operator="greaterThan">
      <formula>0</formula>
    </cfRule>
  </conditionalFormatting>
  <conditionalFormatting sqref="D9:S9">
    <cfRule type="cellIs" dxfId="419" priority="10" operator="greaterThan">
      <formula>0</formula>
    </cfRule>
  </conditionalFormatting>
  <conditionalFormatting sqref="D11:S11">
    <cfRule type="cellIs" dxfId="418" priority="9" operator="greaterThan">
      <formula>0</formula>
    </cfRule>
  </conditionalFormatting>
  <conditionalFormatting sqref="D13:S13">
    <cfRule type="cellIs" dxfId="417" priority="8" operator="greaterThan">
      <formula>0</formula>
    </cfRule>
  </conditionalFormatting>
  <conditionalFormatting sqref="D15:S15">
    <cfRule type="cellIs" dxfId="416" priority="7" operator="greaterThan">
      <formula>0</formula>
    </cfRule>
  </conditionalFormatting>
  <conditionalFormatting sqref="D17:S17">
    <cfRule type="cellIs" dxfId="415" priority="6" operator="greaterThan">
      <formula>0</formula>
    </cfRule>
  </conditionalFormatting>
  <conditionalFormatting sqref="D19:S19">
    <cfRule type="cellIs" dxfId="414" priority="5" operator="greaterThan">
      <formula>0</formula>
    </cfRule>
  </conditionalFormatting>
  <conditionalFormatting sqref="D21:S21">
    <cfRule type="cellIs" dxfId="413" priority="4" operator="greaterThan">
      <formula>0</formula>
    </cfRule>
  </conditionalFormatting>
  <conditionalFormatting sqref="D23:S23">
    <cfRule type="cellIs" dxfId="412" priority="3" operator="greaterThan">
      <formula>0</formula>
    </cfRule>
  </conditionalFormatting>
  <conditionalFormatting sqref="D25:S25">
    <cfRule type="cellIs" dxfId="411" priority="2" operator="greaterThan">
      <formula>0</formula>
    </cfRule>
  </conditionalFormatting>
  <conditionalFormatting sqref="D27:S27">
    <cfRule type="cellIs" dxfId="41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271880</v>
      </c>
      <c r="E4" s="2">
        <f>'23'!E29</f>
        <v>9430</v>
      </c>
      <c r="F4" s="2">
        <f>'23'!F29</f>
        <v>16420</v>
      </c>
      <c r="G4" s="2">
        <f>'23'!G29</f>
        <v>280</v>
      </c>
      <c r="H4" s="2">
        <f>'23'!H29</f>
        <v>38620</v>
      </c>
      <c r="I4" s="2">
        <f>'23'!I29</f>
        <v>1507</v>
      </c>
      <c r="J4" s="2">
        <f>'23'!J29</f>
        <v>186</v>
      </c>
      <c r="K4" s="2">
        <f>'23'!K29</f>
        <v>542</v>
      </c>
      <c r="L4" s="2">
        <f>'23'!L29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9" priority="43" operator="equal">
      <formula>212030016606640</formula>
    </cfRule>
  </conditionalFormatting>
  <conditionalFormatting sqref="D29 E4:E6 E28:K29">
    <cfRule type="cellIs" dxfId="408" priority="41" operator="equal">
      <formula>$E$4</formula>
    </cfRule>
    <cfRule type="cellIs" dxfId="407" priority="42" operator="equal">
      <formula>2120</formula>
    </cfRule>
  </conditionalFormatting>
  <conditionalFormatting sqref="D29:E29 F4:F6 F28:F29">
    <cfRule type="cellIs" dxfId="406" priority="39" operator="equal">
      <formula>$F$4</formula>
    </cfRule>
    <cfRule type="cellIs" dxfId="405" priority="40" operator="equal">
      <formula>300</formula>
    </cfRule>
  </conditionalFormatting>
  <conditionalFormatting sqref="G4:G6 G28:G29">
    <cfRule type="cellIs" dxfId="404" priority="37" operator="equal">
      <formula>$G$4</formula>
    </cfRule>
    <cfRule type="cellIs" dxfId="403" priority="38" operator="equal">
      <formula>1660</formula>
    </cfRule>
  </conditionalFormatting>
  <conditionalFormatting sqref="H4:H6 H28:H29">
    <cfRule type="cellIs" dxfId="402" priority="35" operator="equal">
      <formula>$H$4</formula>
    </cfRule>
    <cfRule type="cellIs" dxfId="401" priority="36" operator="equal">
      <formula>6640</formula>
    </cfRule>
  </conditionalFormatting>
  <conditionalFormatting sqref="T6:T28">
    <cfRule type="cellIs" dxfId="400" priority="34" operator="lessThan">
      <formula>0</formula>
    </cfRule>
  </conditionalFormatting>
  <conditionalFormatting sqref="T7:T27">
    <cfRule type="cellIs" dxfId="399" priority="31" operator="lessThan">
      <formula>0</formula>
    </cfRule>
    <cfRule type="cellIs" dxfId="398" priority="32" operator="lessThan">
      <formula>0</formula>
    </cfRule>
    <cfRule type="cellIs" dxfId="397" priority="33" operator="lessThan">
      <formula>0</formula>
    </cfRule>
  </conditionalFormatting>
  <conditionalFormatting sqref="E4:E6 E28:K28">
    <cfRule type="cellIs" dxfId="396" priority="30" operator="equal">
      <formula>$E$4</formula>
    </cfRule>
  </conditionalFormatting>
  <conditionalFormatting sqref="D28:D29 D6 D4:M4">
    <cfRule type="cellIs" dxfId="395" priority="29" operator="equal">
      <formula>$D$4</formula>
    </cfRule>
  </conditionalFormatting>
  <conditionalFormatting sqref="I4:I6 I28:I29">
    <cfRule type="cellIs" dxfId="394" priority="28" operator="equal">
      <formula>$I$4</formula>
    </cfRule>
  </conditionalFormatting>
  <conditionalFormatting sqref="J4:J6 J28:J29">
    <cfRule type="cellIs" dxfId="393" priority="27" operator="equal">
      <formula>$J$4</formula>
    </cfRule>
  </conditionalFormatting>
  <conditionalFormatting sqref="K4:K6 K28:K29">
    <cfRule type="cellIs" dxfId="392" priority="26" operator="equal">
      <formula>$K$4</formula>
    </cfRule>
  </conditionalFormatting>
  <conditionalFormatting sqref="M4:M6">
    <cfRule type="cellIs" dxfId="391" priority="25" operator="equal">
      <formula>$L$4</formula>
    </cfRule>
  </conditionalFormatting>
  <conditionalFormatting sqref="T7:T28">
    <cfRule type="cellIs" dxfId="390" priority="22" operator="lessThan">
      <formula>0</formula>
    </cfRule>
    <cfRule type="cellIs" dxfId="389" priority="23" operator="lessThan">
      <formula>0</formula>
    </cfRule>
    <cfRule type="cellIs" dxfId="388" priority="24" operator="lessThan">
      <formula>0</formula>
    </cfRule>
  </conditionalFormatting>
  <conditionalFormatting sqref="D5:K5">
    <cfRule type="cellIs" dxfId="387" priority="21" operator="greaterThan">
      <formula>0</formula>
    </cfRule>
  </conditionalFormatting>
  <conditionalFormatting sqref="T6:T28">
    <cfRule type="cellIs" dxfId="386" priority="20" operator="lessThan">
      <formula>0</formula>
    </cfRule>
  </conditionalFormatting>
  <conditionalFormatting sqref="T7:T27">
    <cfRule type="cellIs" dxfId="385" priority="17" operator="lessThan">
      <formula>0</formula>
    </cfRule>
    <cfRule type="cellIs" dxfId="384" priority="18" operator="lessThan">
      <formula>0</formula>
    </cfRule>
    <cfRule type="cellIs" dxfId="383" priority="19" operator="lessThan">
      <formula>0</formula>
    </cfRule>
  </conditionalFormatting>
  <conditionalFormatting sqref="T7:T28">
    <cfRule type="cellIs" dxfId="382" priority="14" operator="lessThan">
      <formula>0</formula>
    </cfRule>
    <cfRule type="cellIs" dxfId="381" priority="15" operator="lessThan">
      <formula>0</formula>
    </cfRule>
    <cfRule type="cellIs" dxfId="380" priority="16" operator="lessThan">
      <formula>0</formula>
    </cfRule>
  </conditionalFormatting>
  <conditionalFormatting sqref="D5:K5">
    <cfRule type="cellIs" dxfId="379" priority="13" operator="greaterThan">
      <formula>0</formula>
    </cfRule>
  </conditionalFormatting>
  <conditionalFormatting sqref="L4 L6 L28:L29">
    <cfRule type="cellIs" dxfId="378" priority="12" operator="equal">
      <formula>$L$4</formula>
    </cfRule>
  </conditionalFormatting>
  <conditionalFormatting sqref="D7:S7">
    <cfRule type="cellIs" dxfId="377" priority="11" operator="greaterThan">
      <formula>0</formula>
    </cfRule>
  </conditionalFormatting>
  <conditionalFormatting sqref="D9:S9">
    <cfRule type="cellIs" dxfId="376" priority="10" operator="greaterThan">
      <formula>0</formula>
    </cfRule>
  </conditionalFormatting>
  <conditionalFormatting sqref="D11:S11">
    <cfRule type="cellIs" dxfId="375" priority="9" operator="greaterThan">
      <formula>0</formula>
    </cfRule>
  </conditionalFormatting>
  <conditionalFormatting sqref="D13:S13">
    <cfRule type="cellIs" dxfId="374" priority="8" operator="greaterThan">
      <formula>0</formula>
    </cfRule>
  </conditionalFormatting>
  <conditionalFormatting sqref="D15:S15">
    <cfRule type="cellIs" dxfId="373" priority="7" operator="greaterThan">
      <formula>0</formula>
    </cfRule>
  </conditionalFormatting>
  <conditionalFormatting sqref="D17:S17">
    <cfRule type="cellIs" dxfId="372" priority="6" operator="greaterThan">
      <formula>0</formula>
    </cfRule>
  </conditionalFormatting>
  <conditionalFormatting sqref="D19:S19">
    <cfRule type="cellIs" dxfId="371" priority="5" operator="greaterThan">
      <formula>0</formula>
    </cfRule>
  </conditionalFormatting>
  <conditionalFormatting sqref="D21:S21">
    <cfRule type="cellIs" dxfId="370" priority="4" operator="greaterThan">
      <formula>0</formula>
    </cfRule>
  </conditionalFormatting>
  <conditionalFormatting sqref="D23:S23">
    <cfRule type="cellIs" dxfId="369" priority="3" operator="greaterThan">
      <formula>0</formula>
    </cfRule>
  </conditionalFormatting>
  <conditionalFormatting sqref="D25:S25">
    <cfRule type="cellIs" dxfId="368" priority="2" operator="greaterThan">
      <formula>0</formula>
    </cfRule>
  </conditionalFormatting>
  <conditionalFormatting sqref="D27:S27">
    <cfRule type="cellIs" dxfId="36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271880</v>
      </c>
      <c r="E4" s="2">
        <f>'24'!E29</f>
        <v>9430</v>
      </c>
      <c r="F4" s="2">
        <f>'24'!F29</f>
        <v>16420</v>
      </c>
      <c r="G4" s="2">
        <f>'24'!G29</f>
        <v>280</v>
      </c>
      <c r="H4" s="2">
        <f>'24'!H29</f>
        <v>38620</v>
      </c>
      <c r="I4" s="2">
        <f>'24'!I29</f>
        <v>1507</v>
      </c>
      <c r="J4" s="2">
        <f>'24'!J29</f>
        <v>186</v>
      </c>
      <c r="K4" s="2">
        <f>'24'!K29</f>
        <v>542</v>
      </c>
      <c r="L4" s="2">
        <f>'24'!L29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6" priority="43" operator="equal">
      <formula>212030016606640</formula>
    </cfRule>
  </conditionalFormatting>
  <conditionalFormatting sqref="D29 E4:E6 E28:K29">
    <cfRule type="cellIs" dxfId="365" priority="41" operator="equal">
      <formula>$E$4</formula>
    </cfRule>
    <cfRule type="cellIs" dxfId="364" priority="42" operator="equal">
      <formula>2120</formula>
    </cfRule>
  </conditionalFormatting>
  <conditionalFormatting sqref="D29:E29 F4:F6 F28:F29">
    <cfRule type="cellIs" dxfId="363" priority="39" operator="equal">
      <formula>$F$4</formula>
    </cfRule>
    <cfRule type="cellIs" dxfId="362" priority="40" operator="equal">
      <formula>300</formula>
    </cfRule>
  </conditionalFormatting>
  <conditionalFormatting sqref="G4:G6 G28:G29">
    <cfRule type="cellIs" dxfId="361" priority="37" operator="equal">
      <formula>$G$4</formula>
    </cfRule>
    <cfRule type="cellIs" dxfId="360" priority="38" operator="equal">
      <formula>1660</formula>
    </cfRule>
  </conditionalFormatting>
  <conditionalFormatting sqref="H4:H6 H28:H29">
    <cfRule type="cellIs" dxfId="359" priority="35" operator="equal">
      <formula>$H$4</formula>
    </cfRule>
    <cfRule type="cellIs" dxfId="358" priority="36" operator="equal">
      <formula>6640</formula>
    </cfRule>
  </conditionalFormatting>
  <conditionalFormatting sqref="T6:T28">
    <cfRule type="cellIs" dxfId="357" priority="34" operator="lessThan">
      <formula>0</formula>
    </cfRule>
  </conditionalFormatting>
  <conditionalFormatting sqref="T7:T27">
    <cfRule type="cellIs" dxfId="356" priority="31" operator="lessThan">
      <formula>0</formula>
    </cfRule>
    <cfRule type="cellIs" dxfId="355" priority="32" operator="lessThan">
      <formula>0</formula>
    </cfRule>
    <cfRule type="cellIs" dxfId="354" priority="33" operator="lessThan">
      <formula>0</formula>
    </cfRule>
  </conditionalFormatting>
  <conditionalFormatting sqref="E4:E6 E28:K28">
    <cfRule type="cellIs" dxfId="353" priority="30" operator="equal">
      <formula>$E$4</formula>
    </cfRule>
  </conditionalFormatting>
  <conditionalFormatting sqref="D28:D29 D6 D4:M4">
    <cfRule type="cellIs" dxfId="352" priority="29" operator="equal">
      <formula>$D$4</formula>
    </cfRule>
  </conditionalFormatting>
  <conditionalFormatting sqref="I4:I6 I28:I29">
    <cfRule type="cellIs" dxfId="351" priority="28" operator="equal">
      <formula>$I$4</formula>
    </cfRule>
  </conditionalFormatting>
  <conditionalFormatting sqref="J4:J6 J28:J29">
    <cfRule type="cellIs" dxfId="350" priority="27" operator="equal">
      <formula>$J$4</formula>
    </cfRule>
  </conditionalFormatting>
  <conditionalFormatting sqref="K4:K6 K28:K29">
    <cfRule type="cellIs" dxfId="349" priority="26" operator="equal">
      <formula>$K$4</formula>
    </cfRule>
  </conditionalFormatting>
  <conditionalFormatting sqref="M4:M6">
    <cfRule type="cellIs" dxfId="348" priority="25" operator="equal">
      <formula>$L$4</formula>
    </cfRule>
  </conditionalFormatting>
  <conditionalFormatting sqref="T7:T28">
    <cfRule type="cellIs" dxfId="347" priority="22" operator="lessThan">
      <formula>0</formula>
    </cfRule>
    <cfRule type="cellIs" dxfId="346" priority="23" operator="lessThan">
      <formula>0</formula>
    </cfRule>
    <cfRule type="cellIs" dxfId="345" priority="24" operator="lessThan">
      <formula>0</formula>
    </cfRule>
  </conditionalFormatting>
  <conditionalFormatting sqref="D5:K5">
    <cfRule type="cellIs" dxfId="344" priority="21" operator="greaterThan">
      <formula>0</formula>
    </cfRule>
  </conditionalFormatting>
  <conditionalFormatting sqref="T6:T28">
    <cfRule type="cellIs" dxfId="343" priority="20" operator="lessThan">
      <formula>0</formula>
    </cfRule>
  </conditionalFormatting>
  <conditionalFormatting sqref="T7:T27">
    <cfRule type="cellIs" dxfId="342" priority="17" operator="lessThan">
      <formula>0</formula>
    </cfRule>
    <cfRule type="cellIs" dxfId="341" priority="18" operator="lessThan">
      <formula>0</formula>
    </cfRule>
    <cfRule type="cellIs" dxfId="340" priority="19" operator="lessThan">
      <formula>0</formula>
    </cfRule>
  </conditionalFormatting>
  <conditionalFormatting sqref="T7:T28">
    <cfRule type="cellIs" dxfId="339" priority="14" operator="lessThan">
      <formula>0</formula>
    </cfRule>
    <cfRule type="cellIs" dxfId="338" priority="15" operator="lessThan">
      <formula>0</formula>
    </cfRule>
    <cfRule type="cellIs" dxfId="337" priority="16" operator="lessThan">
      <formula>0</formula>
    </cfRule>
  </conditionalFormatting>
  <conditionalFormatting sqref="D5:K5">
    <cfRule type="cellIs" dxfId="336" priority="13" operator="greaterThan">
      <formula>0</formula>
    </cfRule>
  </conditionalFormatting>
  <conditionalFormatting sqref="L4 L6 L28:L29">
    <cfRule type="cellIs" dxfId="335" priority="12" operator="equal">
      <formula>$L$4</formula>
    </cfRule>
  </conditionalFormatting>
  <conditionalFormatting sqref="D7:S7">
    <cfRule type="cellIs" dxfId="334" priority="11" operator="greaterThan">
      <formula>0</formula>
    </cfRule>
  </conditionalFormatting>
  <conditionalFormatting sqref="D9:S9">
    <cfRule type="cellIs" dxfId="333" priority="10" operator="greaterThan">
      <formula>0</formula>
    </cfRule>
  </conditionalFormatting>
  <conditionalFormatting sqref="D11:S11">
    <cfRule type="cellIs" dxfId="332" priority="9" operator="greaterThan">
      <formula>0</formula>
    </cfRule>
  </conditionalFormatting>
  <conditionalFormatting sqref="D13:S13">
    <cfRule type="cellIs" dxfId="331" priority="8" operator="greaterThan">
      <formula>0</formula>
    </cfRule>
  </conditionalFormatting>
  <conditionalFormatting sqref="D15:S15">
    <cfRule type="cellIs" dxfId="330" priority="7" operator="greaterThan">
      <formula>0</formula>
    </cfRule>
  </conditionalFormatting>
  <conditionalFormatting sqref="D17:S17">
    <cfRule type="cellIs" dxfId="329" priority="6" operator="greaterThan">
      <formula>0</formula>
    </cfRule>
  </conditionalFormatting>
  <conditionalFormatting sqref="D19:S19">
    <cfRule type="cellIs" dxfId="328" priority="5" operator="greaterThan">
      <formula>0</formula>
    </cfRule>
  </conditionalFormatting>
  <conditionalFormatting sqref="D21:S21">
    <cfRule type="cellIs" dxfId="327" priority="4" operator="greaterThan">
      <formula>0</formula>
    </cfRule>
  </conditionalFormatting>
  <conditionalFormatting sqref="D23:S23">
    <cfRule type="cellIs" dxfId="326" priority="3" operator="greaterThan">
      <formula>0</formula>
    </cfRule>
  </conditionalFormatting>
  <conditionalFormatting sqref="D25:S25">
    <cfRule type="cellIs" dxfId="325" priority="2" operator="greaterThan">
      <formula>0</formula>
    </cfRule>
  </conditionalFormatting>
  <conditionalFormatting sqref="D27:S27">
    <cfRule type="cellIs" dxfId="32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271880</v>
      </c>
      <c r="E4" s="2">
        <f>'25'!E29</f>
        <v>9430</v>
      </c>
      <c r="F4" s="2">
        <f>'25'!F29</f>
        <v>16420</v>
      </c>
      <c r="G4" s="2">
        <f>'25'!G29</f>
        <v>280</v>
      </c>
      <c r="H4" s="2">
        <f>'25'!H29</f>
        <v>38620</v>
      </c>
      <c r="I4" s="2">
        <f>'25'!I29</f>
        <v>1507</v>
      </c>
      <c r="J4" s="2">
        <f>'25'!J29</f>
        <v>186</v>
      </c>
      <c r="K4" s="2">
        <f>'25'!K29</f>
        <v>542</v>
      </c>
      <c r="L4" s="2">
        <f>'25'!L29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3" priority="43" operator="equal">
      <formula>212030016606640</formula>
    </cfRule>
  </conditionalFormatting>
  <conditionalFormatting sqref="D29 E4:E6 E28:K29">
    <cfRule type="cellIs" dxfId="322" priority="41" operator="equal">
      <formula>$E$4</formula>
    </cfRule>
    <cfRule type="cellIs" dxfId="321" priority="42" operator="equal">
      <formula>2120</formula>
    </cfRule>
  </conditionalFormatting>
  <conditionalFormatting sqref="D29:E29 F4:F6 F28:F29">
    <cfRule type="cellIs" dxfId="320" priority="39" operator="equal">
      <formula>$F$4</formula>
    </cfRule>
    <cfRule type="cellIs" dxfId="319" priority="40" operator="equal">
      <formula>300</formula>
    </cfRule>
  </conditionalFormatting>
  <conditionalFormatting sqref="G4:G6 G28:G29">
    <cfRule type="cellIs" dxfId="318" priority="37" operator="equal">
      <formula>$G$4</formula>
    </cfRule>
    <cfRule type="cellIs" dxfId="317" priority="38" operator="equal">
      <formula>1660</formula>
    </cfRule>
  </conditionalFormatting>
  <conditionalFormatting sqref="H4:H6 H28:H29">
    <cfRule type="cellIs" dxfId="316" priority="35" operator="equal">
      <formula>$H$4</formula>
    </cfRule>
    <cfRule type="cellIs" dxfId="315" priority="36" operator="equal">
      <formula>6640</formula>
    </cfRule>
  </conditionalFormatting>
  <conditionalFormatting sqref="T6:T28">
    <cfRule type="cellIs" dxfId="314" priority="34" operator="lessThan">
      <formula>0</formula>
    </cfRule>
  </conditionalFormatting>
  <conditionalFormatting sqref="T7:T27">
    <cfRule type="cellIs" dxfId="313" priority="31" operator="lessThan">
      <formula>0</formula>
    </cfRule>
    <cfRule type="cellIs" dxfId="312" priority="32" operator="lessThan">
      <formula>0</formula>
    </cfRule>
    <cfRule type="cellIs" dxfId="311" priority="33" operator="lessThan">
      <formula>0</formula>
    </cfRule>
  </conditionalFormatting>
  <conditionalFormatting sqref="E4:E6 E28:K28">
    <cfRule type="cellIs" dxfId="310" priority="30" operator="equal">
      <formula>$E$4</formula>
    </cfRule>
  </conditionalFormatting>
  <conditionalFormatting sqref="D28:D29 D6 D4:M4">
    <cfRule type="cellIs" dxfId="309" priority="29" operator="equal">
      <formula>$D$4</formula>
    </cfRule>
  </conditionalFormatting>
  <conditionalFormatting sqref="I4:I6 I28:I29">
    <cfRule type="cellIs" dxfId="308" priority="28" operator="equal">
      <formula>$I$4</formula>
    </cfRule>
  </conditionalFormatting>
  <conditionalFormatting sqref="J4:J6 J28:J29">
    <cfRule type="cellIs" dxfId="307" priority="27" operator="equal">
      <formula>$J$4</formula>
    </cfRule>
  </conditionalFormatting>
  <conditionalFormatting sqref="K4:K6 K28:K29">
    <cfRule type="cellIs" dxfId="306" priority="26" operator="equal">
      <formula>$K$4</formula>
    </cfRule>
  </conditionalFormatting>
  <conditionalFormatting sqref="M4:M6">
    <cfRule type="cellIs" dxfId="305" priority="25" operator="equal">
      <formula>$L$4</formula>
    </cfRule>
  </conditionalFormatting>
  <conditionalFormatting sqref="T7:T28">
    <cfRule type="cellIs" dxfId="304" priority="22" operator="lessThan">
      <formula>0</formula>
    </cfRule>
    <cfRule type="cellIs" dxfId="303" priority="23" operator="lessThan">
      <formula>0</formula>
    </cfRule>
    <cfRule type="cellIs" dxfId="302" priority="24" operator="lessThan">
      <formula>0</formula>
    </cfRule>
  </conditionalFormatting>
  <conditionalFormatting sqref="D5:K5">
    <cfRule type="cellIs" dxfId="301" priority="21" operator="greaterThan">
      <formula>0</formula>
    </cfRule>
  </conditionalFormatting>
  <conditionalFormatting sqref="T6:T28">
    <cfRule type="cellIs" dxfId="300" priority="20" operator="lessThan">
      <formula>0</formula>
    </cfRule>
  </conditionalFormatting>
  <conditionalFormatting sqref="T7:T27">
    <cfRule type="cellIs" dxfId="299" priority="17" operator="lessThan">
      <formula>0</formula>
    </cfRule>
    <cfRule type="cellIs" dxfId="298" priority="18" operator="lessThan">
      <formula>0</formula>
    </cfRule>
    <cfRule type="cellIs" dxfId="297" priority="19" operator="lessThan">
      <formula>0</formula>
    </cfRule>
  </conditionalFormatting>
  <conditionalFormatting sqref="T7:T28">
    <cfRule type="cellIs" dxfId="296" priority="14" operator="lessThan">
      <formula>0</formula>
    </cfRule>
    <cfRule type="cellIs" dxfId="295" priority="15" operator="lessThan">
      <formula>0</formula>
    </cfRule>
    <cfRule type="cellIs" dxfId="294" priority="16" operator="lessThan">
      <formula>0</formula>
    </cfRule>
  </conditionalFormatting>
  <conditionalFormatting sqref="D5:K5">
    <cfRule type="cellIs" dxfId="293" priority="13" operator="greaterThan">
      <formula>0</formula>
    </cfRule>
  </conditionalFormatting>
  <conditionalFormatting sqref="L4 L6 L28:L29">
    <cfRule type="cellIs" dxfId="292" priority="12" operator="equal">
      <formula>$L$4</formula>
    </cfRule>
  </conditionalFormatting>
  <conditionalFormatting sqref="D7:S7">
    <cfRule type="cellIs" dxfId="291" priority="11" operator="greaterThan">
      <formula>0</formula>
    </cfRule>
  </conditionalFormatting>
  <conditionalFormatting sqref="D9:S9">
    <cfRule type="cellIs" dxfId="290" priority="10" operator="greaterThan">
      <formula>0</formula>
    </cfRule>
  </conditionalFormatting>
  <conditionalFormatting sqref="D11:S11">
    <cfRule type="cellIs" dxfId="289" priority="9" operator="greaterThan">
      <formula>0</formula>
    </cfRule>
  </conditionalFormatting>
  <conditionalFormatting sqref="D13:S13">
    <cfRule type="cellIs" dxfId="288" priority="8" operator="greaterThan">
      <formula>0</formula>
    </cfRule>
  </conditionalFormatting>
  <conditionalFormatting sqref="D15:S15">
    <cfRule type="cellIs" dxfId="287" priority="7" operator="greaterThan">
      <formula>0</formula>
    </cfRule>
  </conditionalFormatting>
  <conditionalFormatting sqref="D17:S17">
    <cfRule type="cellIs" dxfId="286" priority="6" operator="greaterThan">
      <formula>0</formula>
    </cfRule>
  </conditionalFormatting>
  <conditionalFormatting sqref="D19:S19">
    <cfRule type="cellIs" dxfId="285" priority="5" operator="greaterThan">
      <formula>0</formula>
    </cfRule>
  </conditionalFormatting>
  <conditionalFormatting sqref="D21:S21">
    <cfRule type="cellIs" dxfId="284" priority="4" operator="greaterThan">
      <formula>0</formula>
    </cfRule>
  </conditionalFormatting>
  <conditionalFormatting sqref="D23:S23">
    <cfRule type="cellIs" dxfId="283" priority="3" operator="greaterThan">
      <formula>0</formula>
    </cfRule>
  </conditionalFormatting>
  <conditionalFormatting sqref="D25:S25">
    <cfRule type="cellIs" dxfId="282" priority="2" operator="greaterThan">
      <formula>0</formula>
    </cfRule>
  </conditionalFormatting>
  <conditionalFormatting sqref="D27:S27">
    <cfRule type="cellIs" dxfId="28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271880</v>
      </c>
      <c r="E4" s="2">
        <f>'26'!E29</f>
        <v>9430</v>
      </c>
      <c r="F4" s="2">
        <f>'26'!F29</f>
        <v>16420</v>
      </c>
      <c r="G4" s="2">
        <f>'26'!G29</f>
        <v>280</v>
      </c>
      <c r="H4" s="2">
        <f>'26'!H29</f>
        <v>38620</v>
      </c>
      <c r="I4" s="2">
        <f>'26'!I29</f>
        <v>1507</v>
      </c>
      <c r="J4" s="2">
        <f>'26'!J29</f>
        <v>186</v>
      </c>
      <c r="K4" s="2">
        <f>'26'!K29</f>
        <v>542</v>
      </c>
      <c r="L4" s="2">
        <f>'26'!L29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0" priority="43" operator="equal">
      <formula>212030016606640</formula>
    </cfRule>
  </conditionalFormatting>
  <conditionalFormatting sqref="D29 E4:E6 E28:K29">
    <cfRule type="cellIs" dxfId="279" priority="41" operator="equal">
      <formula>$E$4</formula>
    </cfRule>
    <cfRule type="cellIs" dxfId="278" priority="42" operator="equal">
      <formula>2120</formula>
    </cfRule>
  </conditionalFormatting>
  <conditionalFormatting sqref="D29:E29 F4:F6 F28:F29">
    <cfRule type="cellIs" dxfId="277" priority="39" operator="equal">
      <formula>$F$4</formula>
    </cfRule>
    <cfRule type="cellIs" dxfId="276" priority="40" operator="equal">
      <formula>300</formula>
    </cfRule>
  </conditionalFormatting>
  <conditionalFormatting sqref="G4:G6 G28:G29">
    <cfRule type="cellIs" dxfId="275" priority="37" operator="equal">
      <formula>$G$4</formula>
    </cfRule>
    <cfRule type="cellIs" dxfId="274" priority="38" operator="equal">
      <formula>1660</formula>
    </cfRule>
  </conditionalFormatting>
  <conditionalFormatting sqref="H4:H6 H28:H29">
    <cfRule type="cellIs" dxfId="273" priority="35" operator="equal">
      <formula>$H$4</formula>
    </cfRule>
    <cfRule type="cellIs" dxfId="272" priority="36" operator="equal">
      <formula>6640</formula>
    </cfRule>
  </conditionalFormatting>
  <conditionalFormatting sqref="T6:T28">
    <cfRule type="cellIs" dxfId="271" priority="34" operator="lessThan">
      <formula>0</formula>
    </cfRule>
  </conditionalFormatting>
  <conditionalFormatting sqref="T7:T27">
    <cfRule type="cellIs" dxfId="270" priority="31" operator="lessThan">
      <formula>0</formula>
    </cfRule>
    <cfRule type="cellIs" dxfId="269" priority="32" operator="lessThan">
      <formula>0</formula>
    </cfRule>
    <cfRule type="cellIs" dxfId="268" priority="33" operator="lessThan">
      <formula>0</formula>
    </cfRule>
  </conditionalFormatting>
  <conditionalFormatting sqref="E4:E6 E28:K28">
    <cfRule type="cellIs" dxfId="267" priority="30" operator="equal">
      <formula>$E$4</formula>
    </cfRule>
  </conditionalFormatting>
  <conditionalFormatting sqref="D28:D29 D6 D4:M4">
    <cfRule type="cellIs" dxfId="266" priority="29" operator="equal">
      <formula>$D$4</formula>
    </cfRule>
  </conditionalFormatting>
  <conditionalFormatting sqref="I4:I6 I28:I29">
    <cfRule type="cellIs" dxfId="265" priority="28" operator="equal">
      <formula>$I$4</formula>
    </cfRule>
  </conditionalFormatting>
  <conditionalFormatting sqref="J4:J6 J28:J29">
    <cfRule type="cellIs" dxfId="264" priority="27" operator="equal">
      <formula>$J$4</formula>
    </cfRule>
  </conditionalFormatting>
  <conditionalFormatting sqref="K4:K6 K28:K29">
    <cfRule type="cellIs" dxfId="263" priority="26" operator="equal">
      <formula>$K$4</formula>
    </cfRule>
  </conditionalFormatting>
  <conditionalFormatting sqref="M4:M6">
    <cfRule type="cellIs" dxfId="262" priority="25" operator="equal">
      <formula>$L$4</formula>
    </cfRule>
  </conditionalFormatting>
  <conditionalFormatting sqref="T7:T28">
    <cfRule type="cellIs" dxfId="261" priority="22" operator="lessThan">
      <formula>0</formula>
    </cfRule>
    <cfRule type="cellIs" dxfId="260" priority="23" operator="lessThan">
      <formula>0</formula>
    </cfRule>
    <cfRule type="cellIs" dxfId="259" priority="24" operator="lessThan">
      <formula>0</formula>
    </cfRule>
  </conditionalFormatting>
  <conditionalFormatting sqref="D5:K5">
    <cfRule type="cellIs" dxfId="258" priority="21" operator="greaterThan">
      <formula>0</formula>
    </cfRule>
  </conditionalFormatting>
  <conditionalFormatting sqref="T6:T28">
    <cfRule type="cellIs" dxfId="257" priority="20" operator="lessThan">
      <formula>0</formula>
    </cfRule>
  </conditionalFormatting>
  <conditionalFormatting sqref="T7:T27">
    <cfRule type="cellIs" dxfId="256" priority="17" operator="lessThan">
      <formula>0</formula>
    </cfRule>
    <cfRule type="cellIs" dxfId="255" priority="18" operator="lessThan">
      <formula>0</formula>
    </cfRule>
    <cfRule type="cellIs" dxfId="254" priority="19" operator="lessThan">
      <formula>0</formula>
    </cfRule>
  </conditionalFormatting>
  <conditionalFormatting sqref="T7:T28">
    <cfRule type="cellIs" dxfId="253" priority="14" operator="lessThan">
      <formula>0</formula>
    </cfRule>
    <cfRule type="cellIs" dxfId="252" priority="15" operator="lessThan">
      <formula>0</formula>
    </cfRule>
    <cfRule type="cellIs" dxfId="251" priority="16" operator="lessThan">
      <formula>0</formula>
    </cfRule>
  </conditionalFormatting>
  <conditionalFormatting sqref="D5:K5">
    <cfRule type="cellIs" dxfId="250" priority="13" operator="greaterThan">
      <formula>0</formula>
    </cfRule>
  </conditionalFormatting>
  <conditionalFormatting sqref="L4 L6 L28:L29">
    <cfRule type="cellIs" dxfId="249" priority="12" operator="equal">
      <formula>$L$4</formula>
    </cfRule>
  </conditionalFormatting>
  <conditionalFormatting sqref="D7:S7">
    <cfRule type="cellIs" dxfId="248" priority="11" operator="greaterThan">
      <formula>0</formula>
    </cfRule>
  </conditionalFormatting>
  <conditionalFormatting sqref="D9:S9">
    <cfRule type="cellIs" dxfId="247" priority="10" operator="greaterThan">
      <formula>0</formula>
    </cfRule>
  </conditionalFormatting>
  <conditionalFormatting sqref="D11:S11">
    <cfRule type="cellIs" dxfId="246" priority="9" operator="greaterThan">
      <formula>0</formula>
    </cfRule>
  </conditionalFormatting>
  <conditionalFormatting sqref="D13:S13">
    <cfRule type="cellIs" dxfId="245" priority="8" operator="greaterThan">
      <formula>0</formula>
    </cfRule>
  </conditionalFormatting>
  <conditionalFormatting sqref="D15:S15">
    <cfRule type="cellIs" dxfId="244" priority="7" operator="greaterThan">
      <formula>0</formula>
    </cfRule>
  </conditionalFormatting>
  <conditionalFormatting sqref="D17:S17">
    <cfRule type="cellIs" dxfId="243" priority="6" operator="greaterThan">
      <formula>0</formula>
    </cfRule>
  </conditionalFormatting>
  <conditionalFormatting sqref="D19:S19">
    <cfRule type="cellIs" dxfId="242" priority="5" operator="greaterThan">
      <formula>0</formula>
    </cfRule>
  </conditionalFormatting>
  <conditionalFormatting sqref="D21:S21">
    <cfRule type="cellIs" dxfId="241" priority="4" operator="greaterThan">
      <formula>0</formula>
    </cfRule>
  </conditionalFormatting>
  <conditionalFormatting sqref="D23:S23">
    <cfRule type="cellIs" dxfId="240" priority="3" operator="greaterThan">
      <formula>0</formula>
    </cfRule>
  </conditionalFormatting>
  <conditionalFormatting sqref="D25:S25">
    <cfRule type="cellIs" dxfId="239" priority="2" operator="greaterThan">
      <formula>0</formula>
    </cfRule>
  </conditionalFormatting>
  <conditionalFormatting sqref="D27:S27">
    <cfRule type="cellIs" dxfId="23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271880</v>
      </c>
      <c r="E4" s="2">
        <f>'27'!E29</f>
        <v>9430</v>
      </c>
      <c r="F4" s="2">
        <f>'27'!F29</f>
        <v>16420</v>
      </c>
      <c r="G4" s="2">
        <f>'27'!G29</f>
        <v>280</v>
      </c>
      <c r="H4" s="2">
        <f>'27'!H29</f>
        <v>38620</v>
      </c>
      <c r="I4" s="2">
        <f>'27'!I29</f>
        <v>1507</v>
      </c>
      <c r="J4" s="2">
        <f>'27'!J29</f>
        <v>186</v>
      </c>
      <c r="K4" s="2">
        <f>'27'!K29</f>
        <v>542</v>
      </c>
      <c r="L4" s="2">
        <f>'27'!L29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7" priority="43" operator="equal">
      <formula>212030016606640</formula>
    </cfRule>
  </conditionalFormatting>
  <conditionalFormatting sqref="D29 E4:E6 E28:K29">
    <cfRule type="cellIs" dxfId="236" priority="41" operator="equal">
      <formula>$E$4</formula>
    </cfRule>
    <cfRule type="cellIs" dxfId="235" priority="42" operator="equal">
      <formula>2120</formula>
    </cfRule>
  </conditionalFormatting>
  <conditionalFormatting sqref="D29:E29 F4:F6 F28:F29">
    <cfRule type="cellIs" dxfId="234" priority="39" operator="equal">
      <formula>$F$4</formula>
    </cfRule>
    <cfRule type="cellIs" dxfId="233" priority="40" operator="equal">
      <formula>300</formula>
    </cfRule>
  </conditionalFormatting>
  <conditionalFormatting sqref="G4:G6 G28:G29">
    <cfRule type="cellIs" dxfId="232" priority="37" operator="equal">
      <formula>$G$4</formula>
    </cfRule>
    <cfRule type="cellIs" dxfId="231" priority="38" operator="equal">
      <formula>1660</formula>
    </cfRule>
  </conditionalFormatting>
  <conditionalFormatting sqref="H4:H6 H28:H29">
    <cfRule type="cellIs" dxfId="230" priority="35" operator="equal">
      <formula>$H$4</formula>
    </cfRule>
    <cfRule type="cellIs" dxfId="229" priority="36" operator="equal">
      <formula>6640</formula>
    </cfRule>
  </conditionalFormatting>
  <conditionalFormatting sqref="T6:T28">
    <cfRule type="cellIs" dxfId="228" priority="34" operator="lessThan">
      <formula>0</formula>
    </cfRule>
  </conditionalFormatting>
  <conditionalFormatting sqref="T7:T27">
    <cfRule type="cellIs" dxfId="227" priority="31" operator="lessThan">
      <formula>0</formula>
    </cfRule>
    <cfRule type="cellIs" dxfId="226" priority="32" operator="lessThan">
      <formula>0</formula>
    </cfRule>
    <cfRule type="cellIs" dxfId="225" priority="33" operator="lessThan">
      <formula>0</formula>
    </cfRule>
  </conditionalFormatting>
  <conditionalFormatting sqref="E4:E6 E28:K28">
    <cfRule type="cellIs" dxfId="224" priority="30" operator="equal">
      <formula>$E$4</formula>
    </cfRule>
  </conditionalFormatting>
  <conditionalFormatting sqref="D28:D29 D6 D4:M4">
    <cfRule type="cellIs" dxfId="223" priority="29" operator="equal">
      <formula>$D$4</formula>
    </cfRule>
  </conditionalFormatting>
  <conditionalFormatting sqref="I4:I6 I28:I29">
    <cfRule type="cellIs" dxfId="222" priority="28" operator="equal">
      <formula>$I$4</formula>
    </cfRule>
  </conditionalFormatting>
  <conditionalFormatting sqref="J4:J6 J28:J29">
    <cfRule type="cellIs" dxfId="221" priority="27" operator="equal">
      <formula>$J$4</formula>
    </cfRule>
  </conditionalFormatting>
  <conditionalFormatting sqref="K4:K6 K28:K29">
    <cfRule type="cellIs" dxfId="220" priority="26" operator="equal">
      <formula>$K$4</formula>
    </cfRule>
  </conditionalFormatting>
  <conditionalFormatting sqref="M4:M6">
    <cfRule type="cellIs" dxfId="219" priority="25" operator="equal">
      <formula>$L$4</formula>
    </cfRule>
  </conditionalFormatting>
  <conditionalFormatting sqref="T7:T28">
    <cfRule type="cellIs" dxfId="218" priority="22" operator="lessThan">
      <formula>0</formula>
    </cfRule>
    <cfRule type="cellIs" dxfId="217" priority="23" operator="lessThan">
      <formula>0</formula>
    </cfRule>
    <cfRule type="cellIs" dxfId="216" priority="24" operator="lessThan">
      <formula>0</formula>
    </cfRule>
  </conditionalFormatting>
  <conditionalFormatting sqref="D5:K5">
    <cfRule type="cellIs" dxfId="215" priority="21" operator="greaterThan">
      <formula>0</formula>
    </cfRule>
  </conditionalFormatting>
  <conditionalFormatting sqref="T6:T28">
    <cfRule type="cellIs" dxfId="214" priority="20" operator="lessThan">
      <formula>0</formula>
    </cfRule>
  </conditionalFormatting>
  <conditionalFormatting sqref="T7:T27">
    <cfRule type="cellIs" dxfId="213" priority="17" operator="lessThan">
      <formula>0</formula>
    </cfRule>
    <cfRule type="cellIs" dxfId="212" priority="18" operator="lessThan">
      <formula>0</formula>
    </cfRule>
    <cfRule type="cellIs" dxfId="211" priority="19" operator="lessThan">
      <formula>0</formula>
    </cfRule>
  </conditionalFormatting>
  <conditionalFormatting sqref="T7:T28">
    <cfRule type="cellIs" dxfId="210" priority="14" operator="lessThan">
      <formula>0</formula>
    </cfRule>
    <cfRule type="cellIs" dxfId="209" priority="15" operator="lessThan">
      <formula>0</formula>
    </cfRule>
    <cfRule type="cellIs" dxfId="208" priority="16" operator="lessThan">
      <formula>0</formula>
    </cfRule>
  </conditionalFormatting>
  <conditionalFormatting sqref="D5:K5">
    <cfRule type="cellIs" dxfId="207" priority="13" operator="greaterThan">
      <formula>0</formula>
    </cfRule>
  </conditionalFormatting>
  <conditionalFormatting sqref="L4 L6 L28:L29">
    <cfRule type="cellIs" dxfId="206" priority="12" operator="equal">
      <formula>$L$4</formula>
    </cfRule>
  </conditionalFormatting>
  <conditionalFormatting sqref="D7:S7">
    <cfRule type="cellIs" dxfId="205" priority="11" operator="greaterThan">
      <formula>0</formula>
    </cfRule>
  </conditionalFormatting>
  <conditionalFormatting sqref="D9:S9">
    <cfRule type="cellIs" dxfId="204" priority="10" operator="greaterThan">
      <formula>0</formula>
    </cfRule>
  </conditionalFormatting>
  <conditionalFormatting sqref="D11:S11">
    <cfRule type="cellIs" dxfId="203" priority="9" operator="greaterThan">
      <formula>0</formula>
    </cfRule>
  </conditionalFormatting>
  <conditionalFormatting sqref="D13:S13">
    <cfRule type="cellIs" dxfId="202" priority="8" operator="greaterThan">
      <formula>0</formula>
    </cfRule>
  </conditionalFormatting>
  <conditionalFormatting sqref="D15:S15">
    <cfRule type="cellIs" dxfId="201" priority="7" operator="greaterThan">
      <formula>0</formula>
    </cfRule>
  </conditionalFormatting>
  <conditionalFormatting sqref="D17:S17">
    <cfRule type="cellIs" dxfId="200" priority="6" operator="greaterThan">
      <formula>0</formula>
    </cfRule>
  </conditionalFormatting>
  <conditionalFormatting sqref="D19:S19">
    <cfRule type="cellIs" dxfId="199" priority="5" operator="greaterThan">
      <formula>0</formula>
    </cfRule>
  </conditionalFormatting>
  <conditionalFormatting sqref="D21:S21">
    <cfRule type="cellIs" dxfId="198" priority="4" operator="greaterThan">
      <formula>0</formula>
    </cfRule>
  </conditionalFormatting>
  <conditionalFormatting sqref="D23:S23">
    <cfRule type="cellIs" dxfId="197" priority="3" operator="greaterThan">
      <formula>0</formula>
    </cfRule>
  </conditionalFormatting>
  <conditionalFormatting sqref="D25:S25">
    <cfRule type="cellIs" dxfId="196" priority="2" operator="greaterThan">
      <formula>0</formula>
    </cfRule>
  </conditionalFormatting>
  <conditionalFormatting sqref="D27:S27">
    <cfRule type="cellIs" dxfId="19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271880</v>
      </c>
      <c r="E4" s="2">
        <f>'28'!E29</f>
        <v>9430</v>
      </c>
      <c r="F4" s="2">
        <f>'28'!F29</f>
        <v>16420</v>
      </c>
      <c r="G4" s="2">
        <f>'28'!G29</f>
        <v>280</v>
      </c>
      <c r="H4" s="2">
        <f>'28'!H29</f>
        <v>38620</v>
      </c>
      <c r="I4" s="2">
        <f>'28'!I29</f>
        <v>1507</v>
      </c>
      <c r="J4" s="2">
        <f>'28'!J29</f>
        <v>186</v>
      </c>
      <c r="K4" s="2">
        <f>'28'!K29</f>
        <v>542</v>
      </c>
      <c r="L4" s="2">
        <f>'28'!L29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4" priority="43" operator="equal">
      <formula>212030016606640</formula>
    </cfRule>
  </conditionalFormatting>
  <conditionalFormatting sqref="D29 E4:E6 E28:K29">
    <cfRule type="cellIs" dxfId="193" priority="41" operator="equal">
      <formula>$E$4</formula>
    </cfRule>
    <cfRule type="cellIs" dxfId="192" priority="42" operator="equal">
      <formula>2120</formula>
    </cfRule>
  </conditionalFormatting>
  <conditionalFormatting sqref="D29:E29 F4:F6 F28:F29">
    <cfRule type="cellIs" dxfId="191" priority="39" operator="equal">
      <formula>$F$4</formula>
    </cfRule>
    <cfRule type="cellIs" dxfId="190" priority="40" operator="equal">
      <formula>300</formula>
    </cfRule>
  </conditionalFormatting>
  <conditionalFormatting sqref="G4:G6 G28:G29">
    <cfRule type="cellIs" dxfId="189" priority="37" operator="equal">
      <formula>$G$4</formula>
    </cfRule>
    <cfRule type="cellIs" dxfId="188" priority="38" operator="equal">
      <formula>1660</formula>
    </cfRule>
  </conditionalFormatting>
  <conditionalFormatting sqref="H4:H6 H28:H29">
    <cfRule type="cellIs" dxfId="187" priority="35" operator="equal">
      <formula>$H$4</formula>
    </cfRule>
    <cfRule type="cellIs" dxfId="186" priority="36" operator="equal">
      <formula>6640</formula>
    </cfRule>
  </conditionalFormatting>
  <conditionalFormatting sqref="T6:T28">
    <cfRule type="cellIs" dxfId="185" priority="34" operator="lessThan">
      <formula>0</formula>
    </cfRule>
  </conditionalFormatting>
  <conditionalFormatting sqref="T7:T27">
    <cfRule type="cellIs" dxfId="184" priority="31" operator="lessThan">
      <formula>0</formula>
    </cfRule>
    <cfRule type="cellIs" dxfId="183" priority="32" operator="lessThan">
      <formula>0</formula>
    </cfRule>
    <cfRule type="cellIs" dxfId="182" priority="33" operator="lessThan">
      <formula>0</formula>
    </cfRule>
  </conditionalFormatting>
  <conditionalFormatting sqref="E4:E6 E28:K28">
    <cfRule type="cellIs" dxfId="181" priority="30" operator="equal">
      <formula>$E$4</formula>
    </cfRule>
  </conditionalFormatting>
  <conditionalFormatting sqref="D28:D29 D6 D4:M4">
    <cfRule type="cellIs" dxfId="180" priority="29" operator="equal">
      <formula>$D$4</formula>
    </cfRule>
  </conditionalFormatting>
  <conditionalFormatting sqref="I4:I6 I28:I29">
    <cfRule type="cellIs" dxfId="179" priority="28" operator="equal">
      <formula>$I$4</formula>
    </cfRule>
  </conditionalFormatting>
  <conditionalFormatting sqref="J4:J6 J28:J29">
    <cfRule type="cellIs" dxfId="178" priority="27" operator="equal">
      <formula>$J$4</formula>
    </cfRule>
  </conditionalFormatting>
  <conditionalFormatting sqref="K4:K6 K28:K29">
    <cfRule type="cellIs" dxfId="177" priority="26" operator="equal">
      <formula>$K$4</formula>
    </cfRule>
  </conditionalFormatting>
  <conditionalFormatting sqref="M4:M6">
    <cfRule type="cellIs" dxfId="176" priority="25" operator="equal">
      <formula>$L$4</formula>
    </cfRule>
  </conditionalFormatting>
  <conditionalFormatting sqref="T7:T28">
    <cfRule type="cellIs" dxfId="175" priority="22" operator="lessThan">
      <formula>0</formula>
    </cfRule>
    <cfRule type="cellIs" dxfId="174" priority="23" operator="lessThan">
      <formula>0</formula>
    </cfRule>
    <cfRule type="cellIs" dxfId="173" priority="24" operator="lessThan">
      <formula>0</formula>
    </cfRule>
  </conditionalFormatting>
  <conditionalFormatting sqref="D5:K5">
    <cfRule type="cellIs" dxfId="172" priority="21" operator="greaterThan">
      <formula>0</formula>
    </cfRule>
  </conditionalFormatting>
  <conditionalFormatting sqref="T6:T28">
    <cfRule type="cellIs" dxfId="171" priority="20" operator="lessThan">
      <formula>0</formula>
    </cfRule>
  </conditionalFormatting>
  <conditionalFormatting sqref="T7:T27">
    <cfRule type="cellIs" dxfId="170" priority="17" operator="lessThan">
      <formula>0</formula>
    </cfRule>
    <cfRule type="cellIs" dxfId="169" priority="18" operator="lessThan">
      <formula>0</formula>
    </cfRule>
    <cfRule type="cellIs" dxfId="168" priority="19" operator="lessThan">
      <formula>0</formula>
    </cfRule>
  </conditionalFormatting>
  <conditionalFormatting sqref="T7:T28">
    <cfRule type="cellIs" dxfId="167" priority="14" operator="lessThan">
      <formula>0</formula>
    </cfRule>
    <cfRule type="cellIs" dxfId="166" priority="15" operator="lessThan">
      <formula>0</formula>
    </cfRule>
    <cfRule type="cellIs" dxfId="165" priority="16" operator="lessThan">
      <formula>0</formula>
    </cfRule>
  </conditionalFormatting>
  <conditionalFormatting sqref="D5:K5">
    <cfRule type="cellIs" dxfId="164" priority="13" operator="greaterThan">
      <formula>0</formula>
    </cfRule>
  </conditionalFormatting>
  <conditionalFormatting sqref="L4 L6 L28:L29">
    <cfRule type="cellIs" dxfId="163" priority="12" operator="equal">
      <formula>$L$4</formula>
    </cfRule>
  </conditionalFormatting>
  <conditionalFormatting sqref="D7:S7">
    <cfRule type="cellIs" dxfId="162" priority="11" operator="greaterThan">
      <formula>0</formula>
    </cfRule>
  </conditionalFormatting>
  <conditionalFormatting sqref="D9:S9">
    <cfRule type="cellIs" dxfId="161" priority="10" operator="greaterThan">
      <formula>0</formula>
    </cfRule>
  </conditionalFormatting>
  <conditionalFormatting sqref="D11:S11">
    <cfRule type="cellIs" dxfId="160" priority="9" operator="greaterThan">
      <formula>0</formula>
    </cfRule>
  </conditionalFormatting>
  <conditionalFormatting sqref="D13:S13">
    <cfRule type="cellIs" dxfId="159" priority="8" operator="greaterThan">
      <formula>0</formula>
    </cfRule>
  </conditionalFormatting>
  <conditionalFormatting sqref="D15:S15">
    <cfRule type="cellIs" dxfId="158" priority="7" operator="greaterThan">
      <formula>0</formula>
    </cfRule>
  </conditionalFormatting>
  <conditionalFormatting sqref="D17:S17">
    <cfRule type="cellIs" dxfId="157" priority="6" operator="greaterThan">
      <formula>0</formula>
    </cfRule>
  </conditionalFormatting>
  <conditionalFormatting sqref="D19:S19">
    <cfRule type="cellIs" dxfId="156" priority="5" operator="greaterThan">
      <formula>0</formula>
    </cfRule>
  </conditionalFormatting>
  <conditionalFormatting sqref="D21:S21">
    <cfRule type="cellIs" dxfId="155" priority="4" operator="greaterThan">
      <formula>0</formula>
    </cfRule>
  </conditionalFormatting>
  <conditionalFormatting sqref="D23:S23">
    <cfRule type="cellIs" dxfId="154" priority="3" operator="greaterThan">
      <formula>0</formula>
    </cfRule>
  </conditionalFormatting>
  <conditionalFormatting sqref="D25:S25">
    <cfRule type="cellIs" dxfId="153" priority="2" operator="greaterThan">
      <formula>0</formula>
    </cfRule>
  </conditionalFormatting>
  <conditionalFormatting sqref="D27:S27">
    <cfRule type="cellIs" dxfId="15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82" t="s">
        <v>45</v>
      </c>
      <c r="B29" s="83"/>
      <c r="C29" s="84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271880</v>
      </c>
      <c r="E4" s="2">
        <f>'29'!E29</f>
        <v>9430</v>
      </c>
      <c r="F4" s="2">
        <f>'29'!F29</f>
        <v>16420</v>
      </c>
      <c r="G4" s="2">
        <f>'29'!G29</f>
        <v>280</v>
      </c>
      <c r="H4" s="2">
        <f>'29'!H29</f>
        <v>38620</v>
      </c>
      <c r="I4" s="2">
        <f>'29'!I29</f>
        <v>1507</v>
      </c>
      <c r="J4" s="2">
        <f>'29'!J29</f>
        <v>186</v>
      </c>
      <c r="K4" s="2">
        <f>'29'!K29</f>
        <v>542</v>
      </c>
      <c r="L4" s="2">
        <f>'29'!L29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51" priority="43" operator="equal">
      <formula>212030016606640</formula>
    </cfRule>
  </conditionalFormatting>
  <conditionalFormatting sqref="D29 E4:E6 E28:K29">
    <cfRule type="cellIs" dxfId="150" priority="41" operator="equal">
      <formula>$E$4</formula>
    </cfRule>
    <cfRule type="cellIs" dxfId="149" priority="42" operator="equal">
      <formula>2120</formula>
    </cfRule>
  </conditionalFormatting>
  <conditionalFormatting sqref="D29:E29 F4:F6 F28:F29">
    <cfRule type="cellIs" dxfId="148" priority="39" operator="equal">
      <formula>$F$4</formula>
    </cfRule>
    <cfRule type="cellIs" dxfId="147" priority="40" operator="equal">
      <formula>300</formula>
    </cfRule>
  </conditionalFormatting>
  <conditionalFormatting sqref="G4:G6 G28:G29">
    <cfRule type="cellIs" dxfId="146" priority="37" operator="equal">
      <formula>$G$4</formula>
    </cfRule>
    <cfRule type="cellIs" dxfId="145" priority="38" operator="equal">
      <formula>1660</formula>
    </cfRule>
  </conditionalFormatting>
  <conditionalFormatting sqref="H4:H6 H28:H29">
    <cfRule type="cellIs" dxfId="144" priority="35" operator="equal">
      <formula>$H$4</formula>
    </cfRule>
    <cfRule type="cellIs" dxfId="143" priority="36" operator="equal">
      <formula>6640</formula>
    </cfRule>
  </conditionalFormatting>
  <conditionalFormatting sqref="T6:T28">
    <cfRule type="cellIs" dxfId="142" priority="34" operator="lessThan">
      <formula>0</formula>
    </cfRule>
  </conditionalFormatting>
  <conditionalFormatting sqref="T7:T27">
    <cfRule type="cellIs" dxfId="141" priority="31" operator="lessThan">
      <formula>0</formula>
    </cfRule>
    <cfRule type="cellIs" dxfId="140" priority="32" operator="lessThan">
      <formula>0</formula>
    </cfRule>
    <cfRule type="cellIs" dxfId="139" priority="33" operator="lessThan">
      <formula>0</formula>
    </cfRule>
  </conditionalFormatting>
  <conditionalFormatting sqref="E4:E6 E28:K28">
    <cfRule type="cellIs" dxfId="138" priority="30" operator="equal">
      <formula>$E$4</formula>
    </cfRule>
  </conditionalFormatting>
  <conditionalFormatting sqref="D28:D29 D6 D4:M4">
    <cfRule type="cellIs" dxfId="137" priority="29" operator="equal">
      <formula>$D$4</formula>
    </cfRule>
  </conditionalFormatting>
  <conditionalFormatting sqref="I4:I6 I28:I29">
    <cfRule type="cellIs" dxfId="136" priority="28" operator="equal">
      <formula>$I$4</formula>
    </cfRule>
  </conditionalFormatting>
  <conditionalFormatting sqref="J4:J6 J28:J29">
    <cfRule type="cellIs" dxfId="135" priority="27" operator="equal">
      <formula>$J$4</formula>
    </cfRule>
  </conditionalFormatting>
  <conditionalFormatting sqref="K4:K6 K28:K29">
    <cfRule type="cellIs" dxfId="134" priority="26" operator="equal">
      <formula>$K$4</formula>
    </cfRule>
  </conditionalFormatting>
  <conditionalFormatting sqref="M4:M6">
    <cfRule type="cellIs" dxfId="133" priority="25" operator="equal">
      <formula>$L$4</formula>
    </cfRule>
  </conditionalFormatting>
  <conditionalFormatting sqref="T7:T28">
    <cfRule type="cellIs" dxfId="132" priority="22" operator="lessThan">
      <formula>0</formula>
    </cfRule>
    <cfRule type="cellIs" dxfId="131" priority="23" operator="lessThan">
      <formula>0</formula>
    </cfRule>
    <cfRule type="cellIs" dxfId="130" priority="24" operator="lessThan">
      <formula>0</formula>
    </cfRule>
  </conditionalFormatting>
  <conditionalFormatting sqref="D5:K5">
    <cfRule type="cellIs" dxfId="129" priority="21" operator="greaterThan">
      <formula>0</formula>
    </cfRule>
  </conditionalFormatting>
  <conditionalFormatting sqref="T6:T28">
    <cfRule type="cellIs" dxfId="128" priority="20" operator="lessThan">
      <formula>0</formula>
    </cfRule>
  </conditionalFormatting>
  <conditionalFormatting sqref="T7:T27">
    <cfRule type="cellIs" dxfId="127" priority="17" operator="lessThan">
      <formula>0</formula>
    </cfRule>
    <cfRule type="cellIs" dxfId="126" priority="18" operator="lessThan">
      <formula>0</formula>
    </cfRule>
    <cfRule type="cellIs" dxfId="125" priority="19" operator="lessThan">
      <formula>0</formula>
    </cfRule>
  </conditionalFormatting>
  <conditionalFormatting sqref="T7:T28">
    <cfRule type="cellIs" dxfId="124" priority="14" operator="lessThan">
      <formula>0</formula>
    </cfRule>
    <cfRule type="cellIs" dxfId="123" priority="15" operator="lessThan">
      <formula>0</formula>
    </cfRule>
    <cfRule type="cellIs" dxfId="122" priority="16" operator="lessThan">
      <formula>0</formula>
    </cfRule>
  </conditionalFormatting>
  <conditionalFormatting sqref="D5:K5">
    <cfRule type="cellIs" dxfId="121" priority="13" operator="greaterThan">
      <formula>0</formula>
    </cfRule>
  </conditionalFormatting>
  <conditionalFormatting sqref="L4 L6 L28:L29">
    <cfRule type="cellIs" dxfId="120" priority="12" operator="equal">
      <formula>$L$4</formula>
    </cfRule>
  </conditionalFormatting>
  <conditionalFormatting sqref="D7:S7">
    <cfRule type="cellIs" dxfId="119" priority="11" operator="greaterThan">
      <formula>0</formula>
    </cfRule>
  </conditionalFormatting>
  <conditionalFormatting sqref="D9:S9">
    <cfRule type="cellIs" dxfId="118" priority="10" operator="greaterThan">
      <formula>0</formula>
    </cfRule>
  </conditionalFormatting>
  <conditionalFormatting sqref="D11:S11">
    <cfRule type="cellIs" dxfId="117" priority="9" operator="greaterThan">
      <formula>0</formula>
    </cfRule>
  </conditionalFormatting>
  <conditionalFormatting sqref="D13:S13">
    <cfRule type="cellIs" dxfId="116" priority="8" operator="greaterThan">
      <formula>0</formula>
    </cfRule>
  </conditionalFormatting>
  <conditionalFormatting sqref="D15:S15">
    <cfRule type="cellIs" dxfId="115" priority="7" operator="greaterThan">
      <formula>0</formula>
    </cfRule>
  </conditionalFormatting>
  <conditionalFormatting sqref="D17:S17">
    <cfRule type="cellIs" dxfId="114" priority="6" operator="greaterThan">
      <formula>0</formula>
    </cfRule>
  </conditionalFormatting>
  <conditionalFormatting sqref="D19:S19">
    <cfRule type="cellIs" dxfId="113" priority="5" operator="greaterThan">
      <formula>0</formula>
    </cfRule>
  </conditionalFormatting>
  <conditionalFormatting sqref="D21:S21">
    <cfRule type="cellIs" dxfId="112" priority="4" operator="greaterThan">
      <formula>0</formula>
    </cfRule>
  </conditionalFormatting>
  <conditionalFormatting sqref="D23:S23">
    <cfRule type="cellIs" dxfId="111" priority="3" operator="greaterThan">
      <formula>0</formula>
    </cfRule>
  </conditionalFormatting>
  <conditionalFormatting sqref="D25:S25">
    <cfRule type="cellIs" dxfId="110" priority="2" operator="greaterThan">
      <formula>0</formula>
    </cfRule>
  </conditionalFormatting>
  <conditionalFormatting sqref="D27:S27">
    <cfRule type="cellIs" dxfId="109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271880</v>
      </c>
      <c r="E4" s="2">
        <f>'30'!E29</f>
        <v>9430</v>
      </c>
      <c r="F4" s="2">
        <f>'30'!F29</f>
        <v>16420</v>
      </c>
      <c r="G4" s="2">
        <f>'30'!G29</f>
        <v>280</v>
      </c>
      <c r="H4" s="2">
        <f>'30'!H29</f>
        <v>38620</v>
      </c>
      <c r="I4" s="2">
        <f>'30'!I29</f>
        <v>1507</v>
      </c>
      <c r="J4" s="2">
        <f>'30'!J29</f>
        <v>186</v>
      </c>
      <c r="K4" s="2">
        <f>'30'!K29</f>
        <v>542</v>
      </c>
      <c r="L4" s="2">
        <f>'30'!L29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" priority="43" operator="equal">
      <formula>212030016606640</formula>
    </cfRule>
  </conditionalFormatting>
  <conditionalFormatting sqref="D29 E4:E6 E28:K29">
    <cfRule type="cellIs" dxfId="107" priority="41" operator="equal">
      <formula>$E$4</formula>
    </cfRule>
    <cfRule type="cellIs" dxfId="106" priority="42" operator="equal">
      <formula>2120</formula>
    </cfRule>
  </conditionalFormatting>
  <conditionalFormatting sqref="D29:E29 F4:F6 F28:F29">
    <cfRule type="cellIs" dxfId="105" priority="39" operator="equal">
      <formula>$F$4</formula>
    </cfRule>
    <cfRule type="cellIs" dxfId="104" priority="40" operator="equal">
      <formula>300</formula>
    </cfRule>
  </conditionalFormatting>
  <conditionalFormatting sqref="G4:G6 G28:G29">
    <cfRule type="cellIs" dxfId="103" priority="37" operator="equal">
      <formula>$G$4</formula>
    </cfRule>
    <cfRule type="cellIs" dxfId="102" priority="38" operator="equal">
      <formula>1660</formula>
    </cfRule>
  </conditionalFormatting>
  <conditionalFormatting sqref="H4:H6 H28:H29">
    <cfRule type="cellIs" dxfId="101" priority="35" operator="equal">
      <formula>$H$4</formula>
    </cfRule>
    <cfRule type="cellIs" dxfId="100" priority="36" operator="equal">
      <formula>6640</formula>
    </cfRule>
  </conditionalFormatting>
  <conditionalFormatting sqref="T6:T28">
    <cfRule type="cellIs" dxfId="99" priority="34" operator="lessThan">
      <formula>0</formula>
    </cfRule>
  </conditionalFormatting>
  <conditionalFormatting sqref="T7:T27">
    <cfRule type="cellIs" dxfId="98" priority="31" operator="lessThan">
      <formula>0</formula>
    </cfRule>
    <cfRule type="cellIs" dxfId="97" priority="32" operator="lessThan">
      <formula>0</formula>
    </cfRule>
    <cfRule type="cellIs" dxfId="96" priority="33" operator="lessThan">
      <formula>0</formula>
    </cfRule>
  </conditionalFormatting>
  <conditionalFormatting sqref="E4:E6 E28:K28">
    <cfRule type="cellIs" dxfId="95" priority="30" operator="equal">
      <formula>$E$4</formula>
    </cfRule>
  </conditionalFormatting>
  <conditionalFormatting sqref="D28:D29 D6 D4:M4">
    <cfRule type="cellIs" dxfId="94" priority="29" operator="equal">
      <formula>$D$4</formula>
    </cfRule>
  </conditionalFormatting>
  <conditionalFormatting sqref="I4:I6 I28:I29">
    <cfRule type="cellIs" dxfId="93" priority="28" operator="equal">
      <formula>$I$4</formula>
    </cfRule>
  </conditionalFormatting>
  <conditionalFormatting sqref="J4:J6 J28:J29">
    <cfRule type="cellIs" dxfId="92" priority="27" operator="equal">
      <formula>$J$4</formula>
    </cfRule>
  </conditionalFormatting>
  <conditionalFormatting sqref="K4:K6 K28:K29">
    <cfRule type="cellIs" dxfId="91" priority="26" operator="equal">
      <formula>$K$4</formula>
    </cfRule>
  </conditionalFormatting>
  <conditionalFormatting sqref="M4:M6">
    <cfRule type="cellIs" dxfId="90" priority="25" operator="equal">
      <formula>$L$4</formula>
    </cfRule>
  </conditionalFormatting>
  <conditionalFormatting sqref="T7:T28">
    <cfRule type="cellIs" dxfId="89" priority="22" operator="lessThan">
      <formula>0</formula>
    </cfRule>
    <cfRule type="cellIs" dxfId="88" priority="23" operator="lessThan">
      <formula>0</formula>
    </cfRule>
    <cfRule type="cellIs" dxfId="87" priority="24" operator="lessThan">
      <formula>0</formula>
    </cfRule>
  </conditionalFormatting>
  <conditionalFormatting sqref="D5:K5">
    <cfRule type="cellIs" dxfId="86" priority="21" operator="greaterThan">
      <formula>0</formula>
    </cfRule>
  </conditionalFormatting>
  <conditionalFormatting sqref="T6:T28">
    <cfRule type="cellIs" dxfId="85" priority="20" operator="lessThan">
      <formula>0</formula>
    </cfRule>
  </conditionalFormatting>
  <conditionalFormatting sqref="T7:T27">
    <cfRule type="cellIs" dxfId="84" priority="17" operator="lessThan">
      <formula>0</formula>
    </cfRule>
    <cfRule type="cellIs" dxfId="83" priority="18" operator="lessThan">
      <formula>0</formula>
    </cfRule>
    <cfRule type="cellIs" dxfId="82" priority="19" operator="lessThan">
      <formula>0</formula>
    </cfRule>
  </conditionalFormatting>
  <conditionalFormatting sqref="T7:T28">
    <cfRule type="cellIs" dxfId="81" priority="14" operator="lessThan">
      <formula>0</formula>
    </cfRule>
    <cfRule type="cellIs" dxfId="80" priority="15" operator="lessThan">
      <formula>0</formula>
    </cfRule>
    <cfRule type="cellIs" dxfId="79" priority="16" operator="lessThan">
      <formula>0</formula>
    </cfRule>
  </conditionalFormatting>
  <conditionalFormatting sqref="D5:K5">
    <cfRule type="cellIs" dxfId="78" priority="13" operator="greaterThan">
      <formula>0</formula>
    </cfRule>
  </conditionalFormatting>
  <conditionalFormatting sqref="L4 L6 L28:L29">
    <cfRule type="cellIs" dxfId="77" priority="12" operator="equal">
      <formula>$L$4</formula>
    </cfRule>
  </conditionalFormatting>
  <conditionalFormatting sqref="D7:S7">
    <cfRule type="cellIs" dxfId="76" priority="11" operator="greaterThan">
      <formula>0</formula>
    </cfRule>
  </conditionalFormatting>
  <conditionalFormatting sqref="D9:S9">
    <cfRule type="cellIs" dxfId="75" priority="10" operator="greaterThan">
      <formula>0</formula>
    </cfRule>
  </conditionalFormatting>
  <conditionalFormatting sqref="D11:S11">
    <cfRule type="cellIs" dxfId="74" priority="9" operator="greaterThan">
      <formula>0</formula>
    </cfRule>
  </conditionalFormatting>
  <conditionalFormatting sqref="D13:S13">
    <cfRule type="cellIs" dxfId="73" priority="8" operator="greaterThan">
      <formula>0</formula>
    </cfRule>
  </conditionalFormatting>
  <conditionalFormatting sqref="D15:S15">
    <cfRule type="cellIs" dxfId="72" priority="7" operator="greaterThan">
      <formula>0</formula>
    </cfRule>
  </conditionalFormatting>
  <conditionalFormatting sqref="D17:S17">
    <cfRule type="cellIs" dxfId="71" priority="6" operator="greaterThan">
      <formula>0</formula>
    </cfRule>
  </conditionalFormatting>
  <conditionalFormatting sqref="D19:S19">
    <cfRule type="cellIs" dxfId="70" priority="5" operator="greaterThan">
      <formula>0</formula>
    </cfRule>
  </conditionalFormatting>
  <conditionalFormatting sqref="D21:S21">
    <cfRule type="cellIs" dxfId="69" priority="4" operator="greaterThan">
      <formula>0</formula>
    </cfRule>
  </conditionalFormatting>
  <conditionalFormatting sqref="D23:S23">
    <cfRule type="cellIs" dxfId="68" priority="3" operator="greaterThan">
      <formula>0</formula>
    </cfRule>
  </conditionalFormatting>
  <conditionalFormatting sqref="D25:S25">
    <cfRule type="cellIs" dxfId="67" priority="2" operator="greaterThan">
      <formula>0</formula>
    </cfRule>
  </conditionalFormatting>
  <conditionalFormatting sqref="D27:S27">
    <cfRule type="cellIs" dxfId="66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103" t="s">
        <v>71</v>
      </c>
      <c r="B3" s="104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69</v>
      </c>
      <c r="B4" s="93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3026681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185219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197049</v>
      </c>
      <c r="N7" s="24">
        <f>D7+E7*20+F7*10+G7*9+H7*9+I7*191+J7*191+K7*182+L7*100</f>
        <v>239725</v>
      </c>
      <c r="O7" s="25">
        <f>M7*2.75%</f>
        <v>5418.8474999999999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1115</v>
      </c>
      <c r="R7" s="24">
        <f>M7-(M7*2.75%)+I7*191+J7*191+K7*182+L7*100-Q7</f>
        <v>233191.1525</v>
      </c>
      <c r="S7" s="25">
        <f>M7*0.95%</f>
        <v>1871.9655</v>
      </c>
      <c r="T7" s="27">
        <f>S7-Q7</f>
        <v>756.96550000000002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90832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103662</v>
      </c>
      <c r="N8" s="24">
        <f t="shared" ref="N8:N27" si="1">D8+E8*20+F8*10+G8*9+H8*9+I8*191+J8*191+K8*182+L8*100</f>
        <v>121744</v>
      </c>
      <c r="O8" s="25">
        <f t="shared" ref="O8:O27" si="2">M8*2.75%</f>
        <v>2850.7049999999999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1128</v>
      </c>
      <c r="R8" s="24">
        <f t="shared" ref="R8:R27" si="3">M8-(M8*2.75%)+I8*191+J8*191+K8*182+L8*100-Q8</f>
        <v>117765.295</v>
      </c>
      <c r="S8" s="25">
        <f t="shared" ref="S8:S27" si="4">M8*0.95%</f>
        <v>984.78899999999999</v>
      </c>
      <c r="T8" s="27">
        <f t="shared" ref="T8:T27" si="5">S8-Q8</f>
        <v>-143.21100000000001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271322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293472</v>
      </c>
      <c r="N9" s="24">
        <f t="shared" si="1"/>
        <v>315437</v>
      </c>
      <c r="O9" s="25">
        <f t="shared" si="2"/>
        <v>8070.4800000000005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2131</v>
      </c>
      <c r="R9" s="24">
        <f t="shared" si="3"/>
        <v>305235.52</v>
      </c>
      <c r="S9" s="25">
        <f t="shared" si="4"/>
        <v>2787.9839999999999</v>
      </c>
      <c r="T9" s="27">
        <f t="shared" si="5"/>
        <v>656.98399999999992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88871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17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90781</v>
      </c>
      <c r="N10" s="24">
        <f t="shared" si="1"/>
        <v>107735</v>
      </c>
      <c r="O10" s="25">
        <f t="shared" si="2"/>
        <v>2496.4775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442</v>
      </c>
      <c r="R10" s="24">
        <f t="shared" si="3"/>
        <v>104796.52250000001</v>
      </c>
      <c r="S10" s="25">
        <f t="shared" si="4"/>
        <v>862.41949999999997</v>
      </c>
      <c r="T10" s="27">
        <f t="shared" si="5"/>
        <v>420.41949999999997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85299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275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101207</v>
      </c>
      <c r="N11" s="24">
        <f t="shared" si="1"/>
        <v>175325</v>
      </c>
      <c r="O11" s="25">
        <f t="shared" si="2"/>
        <v>2783.1925000000001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597</v>
      </c>
      <c r="R11" s="24">
        <f t="shared" si="3"/>
        <v>171944.8075</v>
      </c>
      <c r="S11" s="25">
        <f t="shared" si="4"/>
        <v>961.4665</v>
      </c>
      <c r="T11" s="27">
        <f t="shared" si="5"/>
        <v>364.4665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110551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112891</v>
      </c>
      <c r="N12" s="24">
        <f t="shared" si="1"/>
        <v>245132</v>
      </c>
      <c r="O12" s="25">
        <f t="shared" si="2"/>
        <v>3104.5025000000001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525</v>
      </c>
      <c r="R12" s="24">
        <f t="shared" si="3"/>
        <v>241502.4975</v>
      </c>
      <c r="S12" s="25">
        <f t="shared" si="4"/>
        <v>1072.4645</v>
      </c>
      <c r="T12" s="27">
        <f t="shared" si="5"/>
        <v>547.46450000000004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96547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100357</v>
      </c>
      <c r="N13" s="24">
        <f t="shared" si="1"/>
        <v>105514</v>
      </c>
      <c r="O13" s="25">
        <f t="shared" si="2"/>
        <v>2759.8175000000001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891</v>
      </c>
      <c r="R13" s="24">
        <f t="shared" si="3"/>
        <v>101863.1825</v>
      </c>
      <c r="S13" s="25">
        <f t="shared" si="4"/>
        <v>953.39149999999995</v>
      </c>
      <c r="T13" s="27">
        <f t="shared" si="5"/>
        <v>62.391499999999951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241361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265201</v>
      </c>
      <c r="N14" s="24">
        <f t="shared" si="1"/>
        <v>282728</v>
      </c>
      <c r="O14" s="25">
        <f t="shared" si="2"/>
        <v>7293.0275000000001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1488</v>
      </c>
      <c r="R14" s="24">
        <f t="shared" si="3"/>
        <v>273946.97250000003</v>
      </c>
      <c r="S14" s="25">
        <f t="shared" si="4"/>
        <v>2519.4094999999998</v>
      </c>
      <c r="T14" s="27">
        <f t="shared" si="5"/>
        <v>1031.4094999999998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289616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303196</v>
      </c>
      <c r="N15" s="24">
        <f t="shared" si="1"/>
        <v>334677</v>
      </c>
      <c r="O15" s="25">
        <f t="shared" si="2"/>
        <v>8337.89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2160</v>
      </c>
      <c r="R15" s="24">
        <f t="shared" si="3"/>
        <v>324179.11</v>
      </c>
      <c r="S15" s="25">
        <f t="shared" si="4"/>
        <v>2880.3620000000001</v>
      </c>
      <c r="T15" s="27">
        <f t="shared" si="5"/>
        <v>720.36200000000008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249584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277136</v>
      </c>
      <c r="N16" s="24">
        <f t="shared" si="1"/>
        <v>296130</v>
      </c>
      <c r="O16" s="25">
        <f t="shared" si="2"/>
        <v>7621.24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2205</v>
      </c>
      <c r="R16" s="24">
        <f t="shared" si="3"/>
        <v>286303.76</v>
      </c>
      <c r="S16" s="25">
        <f t="shared" si="4"/>
        <v>2632.7919999999999</v>
      </c>
      <c r="T16" s="27">
        <f t="shared" si="5"/>
        <v>427.79199999999992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137987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340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147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148587</v>
      </c>
      <c r="N17" s="24">
        <f t="shared" si="1"/>
        <v>177938</v>
      </c>
      <c r="O17" s="25">
        <f t="shared" si="2"/>
        <v>4086.1424999999999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1300</v>
      </c>
      <c r="R17" s="24">
        <f t="shared" si="3"/>
        <v>172551.85750000001</v>
      </c>
      <c r="S17" s="25">
        <f t="shared" si="4"/>
        <v>1411.5764999999999</v>
      </c>
      <c r="T17" s="27">
        <f t="shared" si="5"/>
        <v>111.5764999999999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125303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133563</v>
      </c>
      <c r="N18" s="24">
        <f t="shared" si="1"/>
        <v>145942</v>
      </c>
      <c r="O18" s="25">
        <f t="shared" si="2"/>
        <v>3672.9825000000001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2444</v>
      </c>
      <c r="R18" s="24">
        <f t="shared" si="3"/>
        <v>139825.01750000002</v>
      </c>
      <c r="S18" s="25">
        <f t="shared" si="4"/>
        <v>1268.8485000000001</v>
      </c>
      <c r="T18" s="27">
        <f t="shared" si="5"/>
        <v>-1175.1514999999999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200375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130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210695</v>
      </c>
      <c r="N19" s="24">
        <f t="shared" si="1"/>
        <v>237572</v>
      </c>
      <c r="O19" s="25">
        <f t="shared" si="2"/>
        <v>5794.1125000000002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2784</v>
      </c>
      <c r="R19" s="24">
        <f t="shared" si="3"/>
        <v>228993.88750000001</v>
      </c>
      <c r="S19" s="25">
        <f t="shared" si="4"/>
        <v>2001.6025</v>
      </c>
      <c r="T19" s="27">
        <f t="shared" si="5"/>
        <v>-782.39750000000004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112754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117154</v>
      </c>
      <c r="N20" s="24">
        <f t="shared" si="1"/>
        <v>140894</v>
      </c>
      <c r="O20" s="25">
        <f t="shared" si="2"/>
        <v>3221.7350000000001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1880</v>
      </c>
      <c r="R20" s="24">
        <f t="shared" si="3"/>
        <v>135792.26500000001</v>
      </c>
      <c r="S20" s="25">
        <f t="shared" si="4"/>
        <v>1112.963</v>
      </c>
      <c r="T20" s="27">
        <f t="shared" si="5"/>
        <v>-767.03700000000003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85301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93711</v>
      </c>
      <c r="N21" s="24">
        <f t="shared" si="1"/>
        <v>114941</v>
      </c>
      <c r="O21" s="25">
        <f t="shared" si="2"/>
        <v>2577.0525000000002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270</v>
      </c>
      <c r="R21" s="24">
        <f t="shared" si="3"/>
        <v>112093.94749999999</v>
      </c>
      <c r="S21" s="25">
        <f t="shared" si="4"/>
        <v>890.25450000000001</v>
      </c>
      <c r="T21" s="27">
        <f t="shared" si="5"/>
        <v>620.25450000000001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241251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254591</v>
      </c>
      <c r="N22" s="24">
        <f t="shared" si="1"/>
        <v>284535</v>
      </c>
      <c r="O22" s="25">
        <f t="shared" si="2"/>
        <v>7001.2524999999996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2332</v>
      </c>
      <c r="R22" s="24">
        <f t="shared" si="3"/>
        <v>275201.7475</v>
      </c>
      <c r="S22" s="25">
        <f t="shared" si="4"/>
        <v>2418.6145000000001</v>
      </c>
      <c r="T22" s="27">
        <f t="shared" si="5"/>
        <v>86.614500000000135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116766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120566</v>
      </c>
      <c r="N23" s="24">
        <f t="shared" si="1"/>
        <v>135210</v>
      </c>
      <c r="O23" s="25">
        <f t="shared" si="2"/>
        <v>3315.5650000000001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1070</v>
      </c>
      <c r="R23" s="24">
        <f t="shared" si="3"/>
        <v>130824.435</v>
      </c>
      <c r="S23" s="25">
        <f t="shared" si="4"/>
        <v>1145.377</v>
      </c>
      <c r="T23" s="27">
        <f t="shared" si="5"/>
        <v>75.376999999999953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279163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307113</v>
      </c>
      <c r="N24" s="24">
        <f t="shared" si="1"/>
        <v>341212</v>
      </c>
      <c r="O24" s="25">
        <f t="shared" si="2"/>
        <v>8445.6075000000001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1880</v>
      </c>
      <c r="R24" s="24">
        <f t="shared" si="3"/>
        <v>330886.39250000002</v>
      </c>
      <c r="S24" s="25">
        <f t="shared" si="4"/>
        <v>2917.5735</v>
      </c>
      <c r="T24" s="27">
        <f t="shared" si="5"/>
        <v>1037.5735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113818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122918</v>
      </c>
      <c r="N25" s="24">
        <f t="shared" si="1"/>
        <v>133169</v>
      </c>
      <c r="O25" s="25">
        <f t="shared" si="2"/>
        <v>3380.2449999999999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905</v>
      </c>
      <c r="R25" s="24">
        <f t="shared" si="3"/>
        <v>128883.755</v>
      </c>
      <c r="S25" s="25">
        <f t="shared" si="4"/>
        <v>1167.721</v>
      </c>
      <c r="T25" s="27">
        <f t="shared" si="5"/>
        <v>262.721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130295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139205</v>
      </c>
      <c r="N26" s="24">
        <f t="shared" si="1"/>
        <v>159197</v>
      </c>
      <c r="O26" s="25">
        <f t="shared" si="2"/>
        <v>3828.1374999999998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1467</v>
      </c>
      <c r="R26" s="24">
        <f t="shared" si="3"/>
        <v>153901.86249999999</v>
      </c>
      <c r="S26" s="25">
        <f t="shared" si="4"/>
        <v>1322.4475</v>
      </c>
      <c r="T26" s="27">
        <f t="shared" si="5"/>
        <v>-144.55250000000001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139563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150513</v>
      </c>
      <c r="N27" s="40">
        <f t="shared" si="1"/>
        <v>175120</v>
      </c>
      <c r="O27" s="25">
        <f t="shared" si="2"/>
        <v>4139.1075000000001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1620</v>
      </c>
      <c r="R27" s="24">
        <f t="shared" si="3"/>
        <v>169360.89249999999</v>
      </c>
      <c r="S27" s="42">
        <f t="shared" si="4"/>
        <v>1429.8734999999999</v>
      </c>
      <c r="T27" s="43">
        <f t="shared" si="5"/>
        <v>-190.12650000000008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3391778</v>
      </c>
      <c r="E28" s="45">
        <f t="shared" si="6"/>
        <v>3190</v>
      </c>
      <c r="F28" s="45">
        <f t="shared" ref="F28:T28" si="7">SUM(F7:F27)</f>
        <v>5740</v>
      </c>
      <c r="G28" s="45">
        <f t="shared" si="7"/>
        <v>260</v>
      </c>
      <c r="H28" s="45">
        <f t="shared" si="7"/>
        <v>14250</v>
      </c>
      <c r="I28" s="45">
        <f t="shared" si="7"/>
        <v>2471</v>
      </c>
      <c r="J28" s="45">
        <f t="shared" si="7"/>
        <v>472</v>
      </c>
      <c r="K28" s="45">
        <f t="shared" si="7"/>
        <v>328</v>
      </c>
      <c r="L28" s="45">
        <f t="shared" si="7"/>
        <v>45</v>
      </c>
      <c r="M28" s="45">
        <f t="shared" si="7"/>
        <v>3643568</v>
      </c>
      <c r="N28" s="45">
        <f t="shared" si="7"/>
        <v>4269877</v>
      </c>
      <c r="O28" s="46">
        <f t="shared" si="7"/>
        <v>100198.12</v>
      </c>
      <c r="P28" s="45">
        <f t="shared" si="7"/>
        <v>0</v>
      </c>
      <c r="Q28" s="45">
        <f t="shared" si="7"/>
        <v>30634</v>
      </c>
      <c r="R28" s="45">
        <f t="shared" si="7"/>
        <v>4139044.8800000004</v>
      </c>
      <c r="S28" s="45">
        <f t="shared" si="7"/>
        <v>34613.896000000001</v>
      </c>
      <c r="T28" s="47">
        <f t="shared" si="7"/>
        <v>3979.8959999999997</v>
      </c>
    </row>
    <row r="29" spans="1:20" ht="15.75" thickBot="1" x14ac:dyDescent="0.3">
      <c r="A29" s="82" t="s">
        <v>70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5" priority="44" operator="equal">
      <formula>212030016606640</formula>
    </cfRule>
  </conditionalFormatting>
  <conditionalFormatting sqref="D29 E28:K29 E4 E6">
    <cfRule type="cellIs" dxfId="64" priority="42" operator="equal">
      <formula>$E$4</formula>
    </cfRule>
    <cfRule type="cellIs" dxfId="63" priority="43" operator="equal">
      <formula>2120</formula>
    </cfRule>
  </conditionalFormatting>
  <conditionalFormatting sqref="D29:E29 F28:F29 F4 F6">
    <cfRule type="cellIs" dxfId="62" priority="40" operator="equal">
      <formula>$F$4</formula>
    </cfRule>
    <cfRule type="cellIs" dxfId="61" priority="41" operator="equal">
      <formula>300</formula>
    </cfRule>
  </conditionalFormatting>
  <conditionalFormatting sqref="G28:G29 G4 G6">
    <cfRule type="cellIs" dxfId="60" priority="38" operator="equal">
      <formula>$G$4</formula>
    </cfRule>
    <cfRule type="cellIs" dxfId="59" priority="39" operator="equal">
      <formula>1660</formula>
    </cfRule>
  </conditionalFormatting>
  <conditionalFormatting sqref="H28:H29 H4 H6">
    <cfRule type="cellIs" dxfId="58" priority="36" operator="equal">
      <formula>$H$4</formula>
    </cfRule>
    <cfRule type="cellIs" dxfId="57" priority="37" operator="equal">
      <formula>6640</formula>
    </cfRule>
  </conditionalFormatting>
  <conditionalFormatting sqref="T6:T28">
    <cfRule type="cellIs" dxfId="56" priority="35" operator="lessThan">
      <formula>0</formula>
    </cfRule>
  </conditionalFormatting>
  <conditionalFormatting sqref="T7:T27">
    <cfRule type="cellIs" dxfId="55" priority="32" operator="lessThan">
      <formula>0</formula>
    </cfRule>
    <cfRule type="cellIs" dxfId="54" priority="33" operator="lessThan">
      <formula>0</formula>
    </cfRule>
    <cfRule type="cellIs" dxfId="53" priority="34" operator="lessThan">
      <formula>0</formula>
    </cfRule>
  </conditionalFormatting>
  <conditionalFormatting sqref="E28:K28 E4 E6">
    <cfRule type="cellIs" dxfId="52" priority="31" operator="equal">
      <formula>$E$4</formula>
    </cfRule>
  </conditionalFormatting>
  <conditionalFormatting sqref="D28:D29 D6 D4:M4">
    <cfRule type="cellIs" dxfId="51" priority="30" operator="equal">
      <formula>$D$4</formula>
    </cfRule>
  </conditionalFormatting>
  <conditionalFormatting sqref="I28:I29 I4 I6">
    <cfRule type="cellIs" dxfId="50" priority="29" operator="equal">
      <formula>$I$4</formula>
    </cfRule>
  </conditionalFormatting>
  <conditionalFormatting sqref="J28:J29 J4 J6">
    <cfRule type="cellIs" dxfId="49" priority="28" operator="equal">
      <formula>$J$4</formula>
    </cfRule>
  </conditionalFormatting>
  <conditionalFormatting sqref="K28:K29 K4 K6">
    <cfRule type="cellIs" dxfId="48" priority="27" operator="equal">
      <formula>$K$4</formula>
    </cfRule>
  </conditionalFormatting>
  <conditionalFormatting sqref="M4:M6">
    <cfRule type="cellIs" dxfId="47" priority="26" operator="equal">
      <formula>$L$4</formula>
    </cfRule>
  </conditionalFormatting>
  <conditionalFormatting sqref="T7:T28">
    <cfRule type="cellIs" dxfId="46" priority="23" operator="lessThan">
      <formula>0</formula>
    </cfRule>
    <cfRule type="cellIs" dxfId="45" priority="24" operator="lessThan">
      <formula>0</formula>
    </cfRule>
    <cfRule type="cellIs" dxfId="44" priority="25" operator="lessThan">
      <formula>0</formula>
    </cfRule>
  </conditionalFormatting>
  <conditionalFormatting sqref="T6:T28">
    <cfRule type="cellIs" dxfId="43" priority="21" operator="lessThan">
      <formula>0</formula>
    </cfRule>
  </conditionalFormatting>
  <conditionalFormatting sqref="T7:T27">
    <cfRule type="cellIs" dxfId="42" priority="18" operator="lessThan">
      <formula>0</formula>
    </cfRule>
    <cfRule type="cellIs" dxfId="41" priority="19" operator="lessThan">
      <formula>0</formula>
    </cfRule>
    <cfRule type="cellIs" dxfId="40" priority="20" operator="lessThan">
      <formula>0</formula>
    </cfRule>
  </conditionalFormatting>
  <conditionalFormatting sqref="T7:T28">
    <cfRule type="cellIs" dxfId="39" priority="15" operator="lessThan">
      <formula>0</formula>
    </cfRule>
    <cfRule type="cellIs" dxfId="38" priority="16" operator="lessThan">
      <formula>0</formula>
    </cfRule>
    <cfRule type="cellIs" dxfId="37" priority="17" operator="lessThan">
      <formula>0</formula>
    </cfRule>
  </conditionalFormatting>
  <conditionalFormatting sqref="L4 L6 L28:L29">
    <cfRule type="cellIs" dxfId="36" priority="13" operator="equal">
      <formula>$L$4</formula>
    </cfRule>
  </conditionalFormatting>
  <conditionalFormatting sqref="D7:S7 D8:L27 Q8:Q27">
    <cfRule type="cellIs" dxfId="35" priority="12" operator="greaterThan">
      <formula>0</formula>
    </cfRule>
  </conditionalFormatting>
  <conditionalFormatting sqref="D9:S9">
    <cfRule type="cellIs" dxfId="34" priority="11" operator="greaterThan">
      <formula>0</formula>
    </cfRule>
  </conditionalFormatting>
  <conditionalFormatting sqref="D11:S11">
    <cfRule type="cellIs" dxfId="33" priority="10" operator="greaterThan">
      <formula>0</formula>
    </cfRule>
  </conditionalFormatting>
  <conditionalFormatting sqref="D13:S13">
    <cfRule type="cellIs" dxfId="32" priority="9" operator="greaterThan">
      <formula>0</formula>
    </cfRule>
  </conditionalFormatting>
  <conditionalFormatting sqref="D15:S15">
    <cfRule type="cellIs" dxfId="31" priority="8" operator="greaterThan">
      <formula>0</formula>
    </cfRule>
  </conditionalFormatting>
  <conditionalFormatting sqref="D17:S17">
    <cfRule type="cellIs" dxfId="30" priority="7" operator="greaterThan">
      <formula>0</formula>
    </cfRule>
  </conditionalFormatting>
  <conditionalFormatting sqref="D19:S19">
    <cfRule type="cellIs" dxfId="29" priority="6" operator="greaterThan">
      <formula>0</formula>
    </cfRule>
  </conditionalFormatting>
  <conditionalFormatting sqref="D21:S21">
    <cfRule type="cellIs" dxfId="28" priority="5" operator="greaterThan">
      <formula>0</formula>
    </cfRule>
  </conditionalFormatting>
  <conditionalFormatting sqref="D23:S23">
    <cfRule type="cellIs" dxfId="27" priority="4" operator="greaterThan">
      <formula>0</formula>
    </cfRule>
  </conditionalFormatting>
  <conditionalFormatting sqref="D25:S25">
    <cfRule type="cellIs" dxfId="26" priority="3" operator="greaterThan">
      <formula>0</formula>
    </cfRule>
  </conditionalFormatting>
  <conditionalFormatting sqref="D27:S27">
    <cfRule type="cellIs" dxfId="25" priority="2" operator="greaterThan">
      <formula>0</formula>
    </cfRule>
  </conditionalFormatting>
  <conditionalFormatting sqref="D5:L5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T6:T28">
    <cfRule type="cellIs" dxfId="1151" priority="34" operator="lessThan">
      <formula>0</formula>
    </cfRule>
  </conditionalFormatting>
  <conditionalFormatting sqref="T7:T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T7:T28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T6:T28">
    <cfRule type="cellIs" dxfId="1137" priority="20" operator="lessThan">
      <formula>0</formula>
    </cfRule>
  </conditionalFormatting>
  <conditionalFormatting sqref="T7:T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T7:T28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S7">
    <cfRule type="cellIs" dxfId="1128" priority="11" operator="greaterThan">
      <formula>0</formula>
    </cfRule>
  </conditionalFormatting>
  <conditionalFormatting sqref="D9:S9">
    <cfRule type="cellIs" dxfId="1127" priority="10" operator="greaterThan">
      <formula>0</formula>
    </cfRule>
  </conditionalFormatting>
  <conditionalFormatting sqref="D11:S11">
    <cfRule type="cellIs" dxfId="1126" priority="9" operator="greaterThan">
      <formula>0</formula>
    </cfRule>
  </conditionalFormatting>
  <conditionalFormatting sqref="D13:S13">
    <cfRule type="cellIs" dxfId="1125" priority="8" operator="greaterThan">
      <formula>0</formula>
    </cfRule>
  </conditionalFormatting>
  <conditionalFormatting sqref="D15:S15">
    <cfRule type="cellIs" dxfId="1124" priority="7" operator="greaterThan">
      <formula>0</formula>
    </cfRule>
  </conditionalFormatting>
  <conditionalFormatting sqref="D17:S17">
    <cfRule type="cellIs" dxfId="1123" priority="6" operator="greaterThan">
      <formula>0</formula>
    </cfRule>
  </conditionalFormatting>
  <conditionalFormatting sqref="D19:S19">
    <cfRule type="cellIs" dxfId="1122" priority="5" operator="greaterThan">
      <formula>0</formula>
    </cfRule>
  </conditionalFormatting>
  <conditionalFormatting sqref="D21:S21">
    <cfRule type="cellIs" dxfId="1121" priority="4" operator="greaterThan">
      <formula>0</formula>
    </cfRule>
  </conditionalFormatting>
  <conditionalFormatting sqref="D23:S23">
    <cfRule type="cellIs" dxfId="1120" priority="3" operator="greaterThan">
      <formula>0</formula>
    </cfRule>
  </conditionalFormatting>
  <conditionalFormatting sqref="D25:S25">
    <cfRule type="cellIs" dxfId="1119" priority="2" operator="greaterThan">
      <formula>0</formula>
    </cfRule>
  </conditionalFormatting>
  <conditionalFormatting sqref="D27:S27">
    <cfRule type="cellIs" dxfId="111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82" t="s">
        <v>45</v>
      </c>
      <c r="B29" s="83"/>
      <c r="C29" s="84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Q21 S21">
    <cfRule type="cellIs" dxfId="1035" priority="4" operator="greaterThan">
      <formula>0</formula>
    </cfRule>
  </conditionalFormatting>
  <conditionalFormatting sqref="D23:Q23 S23">
    <cfRule type="cellIs" dxfId="1034" priority="3" operator="greaterThan">
      <formula>0</formula>
    </cfRule>
  </conditionalFormatting>
  <conditionalFormatting sqref="D25:Q25 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2021-03-21T05:18:42Z</dcterms:modified>
</cp:coreProperties>
</file>