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20" l="1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<sst xmlns="http://schemas.openxmlformats.org/spreadsheetml/2006/main" count="1660" uniqueCount="116">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</sst>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26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5.75" customHeight="1" x14ac:dyDescent="0.25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1" ht="18.75" thickBot="1" x14ac:dyDescent="0.3">
      <c r="A4" s="245" t="s">
        <v>54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1" ht="18.75" x14ac:dyDescent="0.25">
      <c r="A5" s="239" t="s">
        <v>48</v>
      </c>
      <c r="B5" s="240"/>
      <c r="C5" s="241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1" x14ac:dyDescent="0.25">
      <c r="A6" s="243" t="s">
        <v>1</v>
      </c>
      <c r="B6" s="243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44"/>
      <c r="O6" s="244"/>
      <c r="P6" s="244"/>
      <c r="Q6" s="244"/>
      <c r="R6" s="244"/>
      <c r="S6" s="244"/>
      <c r="T6" s="244"/>
    </row>
    <row r="7" spans="1:21" x14ac:dyDescent="0.25">
      <c r="A7" s="243" t="s">
        <v>2</v>
      </c>
      <c r="B7" s="243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44"/>
      <c r="O7" s="244"/>
      <c r="P7" s="244"/>
      <c r="Q7" s="244"/>
      <c r="R7" s="244"/>
      <c r="S7" s="244"/>
      <c r="T7" s="244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9" t="s">
        <v>44</v>
      </c>
      <c r="B30" s="230"/>
      <c r="C30" s="231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32" t="s">
        <v>45</v>
      </c>
      <c r="B31" s="233"/>
      <c r="C31" s="234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35"/>
      <c r="N31" s="236"/>
      <c r="O31" s="236"/>
      <c r="P31" s="236"/>
      <c r="Q31" s="236"/>
      <c r="R31" s="236"/>
      <c r="S31" s="236"/>
      <c r="T31" s="237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25" priority="44" operator="equal">
      <formula>212030016606640</formula>
    </cfRule>
  </conditionalFormatting>
  <conditionalFormatting sqref="D31 E30:K31 E6 E8">
    <cfRule type="cellIs" dxfId="1424" priority="42" operator="equal">
      <formula>$E$6</formula>
    </cfRule>
    <cfRule type="cellIs" dxfId="1423" priority="43" operator="equal">
      <formula>2120</formula>
    </cfRule>
  </conditionalFormatting>
  <conditionalFormatting sqref="D31:E31 F30:F31 F6 F8">
    <cfRule type="cellIs" dxfId="1422" priority="40" operator="equal">
      <formula>$F$6</formula>
    </cfRule>
    <cfRule type="cellIs" dxfId="1421" priority="41" operator="equal">
      <formula>300</formula>
    </cfRule>
  </conditionalFormatting>
  <conditionalFormatting sqref="G30:G31 G6 G8">
    <cfRule type="cellIs" dxfId="1420" priority="38" operator="equal">
      <formula>$G$6</formula>
    </cfRule>
    <cfRule type="cellIs" dxfId="1419" priority="39" operator="equal">
      <formula>1660</formula>
    </cfRule>
  </conditionalFormatting>
  <conditionalFormatting sqref="H30:H31 H6 H8">
    <cfRule type="cellIs" dxfId="1418" priority="36" operator="equal">
      <formula>$H$6</formula>
    </cfRule>
    <cfRule type="cellIs" dxfId="1417" priority="37" operator="equal">
      <formula>6640</formula>
    </cfRule>
  </conditionalFormatting>
  <conditionalFormatting sqref="T8:T30">
    <cfRule type="cellIs" dxfId="1416" priority="35" operator="lessThan">
      <formula>0</formula>
    </cfRule>
  </conditionalFormatting>
  <conditionalFormatting sqref="T9:T29">
    <cfRule type="cellIs" dxfId="1415" priority="32" operator="lessThan">
      <formula>0</formula>
    </cfRule>
    <cfRule type="cellIs" dxfId="1414" priority="33" operator="lessThan">
      <formula>0</formula>
    </cfRule>
    <cfRule type="cellIs" dxfId="1413" priority="34" operator="lessThan">
      <formula>0</formula>
    </cfRule>
  </conditionalFormatting>
  <conditionalFormatting sqref="E30:K30 E6 E8">
    <cfRule type="cellIs" dxfId="1412" priority="31" operator="equal">
      <formula>$E$6</formula>
    </cfRule>
  </conditionalFormatting>
  <conditionalFormatting sqref="D30:D31 D6:K6 M6 D8">
    <cfRule type="cellIs" dxfId="1411" priority="30" operator="equal">
      <formula>$D$6</formula>
    </cfRule>
  </conditionalFormatting>
  <conditionalFormatting sqref="I30:I31 I6 I8">
    <cfRule type="cellIs" dxfId="1410" priority="29" operator="equal">
      <formula>$I$6</formula>
    </cfRule>
  </conditionalFormatting>
  <conditionalFormatting sqref="J30:J31 J6 J8">
    <cfRule type="cellIs" dxfId="1409" priority="28" operator="equal">
      <formula>$J$6</formula>
    </cfRule>
  </conditionalFormatting>
  <conditionalFormatting sqref="K30:K31 K6 K8">
    <cfRule type="cellIs" dxfId="1408" priority="27" operator="equal">
      <formula>$K$6</formula>
    </cfRule>
  </conditionalFormatting>
  <conditionalFormatting sqref="M6:M8 L8 L30:L31">
    <cfRule type="cellIs" dxfId="1407" priority="26" operator="equal">
      <formula>$L$6</formula>
    </cfRule>
  </conditionalFormatting>
  <conditionalFormatting sqref="T9:T30">
    <cfRule type="cellIs" dxfId="1406" priority="23" operator="lessThan">
      <formula>0</formula>
    </cfRule>
    <cfRule type="cellIs" dxfId="1405" priority="24" operator="lessThan">
      <formula>0</formula>
    </cfRule>
    <cfRule type="cellIs" dxfId="1404" priority="25" operator="lessThan">
      <formula>0</formula>
    </cfRule>
  </conditionalFormatting>
  <conditionalFormatting sqref="T8:T30">
    <cfRule type="cellIs" dxfId="1403" priority="21" operator="lessThan">
      <formula>0</formula>
    </cfRule>
  </conditionalFormatting>
  <conditionalFormatting sqref="T9:T29">
    <cfRule type="cellIs" dxfId="1402" priority="18" operator="lessThan">
      <formula>0</formula>
    </cfRule>
    <cfRule type="cellIs" dxfId="1401" priority="19" operator="lessThan">
      <formula>0</formula>
    </cfRule>
    <cfRule type="cellIs" dxfId="1400" priority="20" operator="lessThan">
      <formula>0</formula>
    </cfRule>
  </conditionalFormatting>
  <conditionalFormatting sqref="T9:T30">
    <cfRule type="cellIs" dxfId="1399" priority="15" operator="lessThan">
      <formula>0</formula>
    </cfRule>
    <cfRule type="cellIs" dxfId="1398" priority="16" operator="lessThan">
      <formula>0</formula>
    </cfRule>
    <cfRule type="cellIs" dxfId="1397" priority="17" operator="lessThan">
      <formula>0</formula>
    </cfRule>
  </conditionalFormatting>
  <conditionalFormatting sqref="L6">
    <cfRule type="cellIs" dxfId="1396" priority="13" operator="equal">
      <formula>$L$6</formula>
    </cfRule>
  </conditionalFormatting>
  <conditionalFormatting sqref="D9:S9">
    <cfRule type="cellIs" dxfId="1395" priority="12" operator="greaterThan">
      <formula>0</formula>
    </cfRule>
  </conditionalFormatting>
  <conditionalFormatting sqref="D11:S11">
    <cfRule type="cellIs" dxfId="1394" priority="11" operator="greaterThan">
      <formula>0</formula>
    </cfRule>
  </conditionalFormatting>
  <conditionalFormatting sqref="D13:S13 O14:O15">
    <cfRule type="cellIs" dxfId="1393" priority="10" operator="greaterThan">
      <formula>0</formula>
    </cfRule>
  </conditionalFormatting>
  <conditionalFormatting sqref="D15:N15 P15:S15">
    <cfRule type="cellIs" dxfId="1392" priority="9" operator="greaterThan">
      <formula>0</formula>
    </cfRule>
  </conditionalFormatting>
  <conditionalFormatting sqref="D17:S17">
    <cfRule type="cellIs" dxfId="1391" priority="8" operator="greaterThan">
      <formula>0</formula>
    </cfRule>
  </conditionalFormatting>
  <conditionalFormatting sqref="D19:S19">
    <cfRule type="cellIs" dxfId="1390" priority="7" operator="greaterThan">
      <formula>0</formula>
    </cfRule>
  </conditionalFormatting>
  <conditionalFormatting sqref="D21:S21">
    <cfRule type="cellIs" dxfId="1389" priority="6" operator="greaterThan">
      <formula>0</formula>
    </cfRule>
  </conditionalFormatting>
  <conditionalFormatting sqref="D23:S23">
    <cfRule type="cellIs" dxfId="1388" priority="5" operator="greaterThan">
      <formula>0</formula>
    </cfRule>
  </conditionalFormatting>
  <conditionalFormatting sqref="D25:S25">
    <cfRule type="cellIs" dxfId="1387" priority="4" operator="greaterThan">
      <formula>0</formula>
    </cfRule>
  </conditionalFormatting>
  <conditionalFormatting sqref="D27:S27">
    <cfRule type="cellIs" dxfId="1386" priority="3" operator="greaterThan">
      <formula>0</formula>
    </cfRule>
  </conditionalFormatting>
  <conditionalFormatting sqref="D29:S29">
    <cfRule type="cellIs" dxfId="1385" priority="2" operator="greaterThan">
      <formula>0</formula>
    </cfRule>
  </conditionalFormatting>
  <conditionalFormatting sqref="D7:L7">
    <cfRule type="cellIs" dxfId="138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9" priority="43" operator="equal">
      <formula>212030016606640</formula>
    </cfRule>
  </conditionalFormatting>
  <conditionalFormatting sqref="D29 E4:E6 E28:K29">
    <cfRule type="cellIs" dxfId="1048" priority="41" operator="equal">
      <formula>$E$4</formula>
    </cfRule>
    <cfRule type="cellIs" dxfId="1047" priority="42" operator="equal">
      <formula>2120</formula>
    </cfRule>
  </conditionalFormatting>
  <conditionalFormatting sqref="D29:E29 F4:F6 F28:F29">
    <cfRule type="cellIs" dxfId="1046" priority="39" operator="equal">
      <formula>$F$4</formula>
    </cfRule>
    <cfRule type="cellIs" dxfId="1045" priority="40" operator="equal">
      <formula>300</formula>
    </cfRule>
  </conditionalFormatting>
  <conditionalFormatting sqref="G4:G6 G28:G29">
    <cfRule type="cellIs" dxfId="1044" priority="37" operator="equal">
      <formula>$G$4</formula>
    </cfRule>
    <cfRule type="cellIs" dxfId="1043" priority="38" operator="equal">
      <formula>1660</formula>
    </cfRule>
  </conditionalFormatting>
  <conditionalFormatting sqref="H4:H6 H28:H29">
    <cfRule type="cellIs" dxfId="1042" priority="35" operator="equal">
      <formula>$H$4</formula>
    </cfRule>
    <cfRule type="cellIs" dxfId="1041" priority="36" operator="equal">
      <formula>6640</formula>
    </cfRule>
  </conditionalFormatting>
  <conditionalFormatting sqref="T6:T28">
    <cfRule type="cellIs" dxfId="1040" priority="34" operator="lessThan">
      <formula>0</formula>
    </cfRule>
  </conditionalFormatting>
  <conditionalFormatting sqref="T7:T27">
    <cfRule type="cellIs" dxfId="1039" priority="31" operator="lessThan">
      <formula>0</formula>
    </cfRule>
    <cfRule type="cellIs" dxfId="1038" priority="32" operator="lessThan">
      <formula>0</formula>
    </cfRule>
    <cfRule type="cellIs" dxfId="1037" priority="33" operator="lessThan">
      <formula>0</formula>
    </cfRule>
  </conditionalFormatting>
  <conditionalFormatting sqref="E4:E6 E28:K28">
    <cfRule type="cellIs" dxfId="1036" priority="30" operator="equal">
      <formula>$E$4</formula>
    </cfRule>
  </conditionalFormatting>
  <conditionalFormatting sqref="D28:D29 D6 D4:M4">
    <cfRule type="cellIs" dxfId="1035" priority="29" operator="equal">
      <formula>$D$4</formula>
    </cfRule>
  </conditionalFormatting>
  <conditionalFormatting sqref="I4:I6 I28:I29">
    <cfRule type="cellIs" dxfId="1034" priority="28" operator="equal">
      <formula>$I$4</formula>
    </cfRule>
  </conditionalFormatting>
  <conditionalFormatting sqref="J4:J6 J28:J29">
    <cfRule type="cellIs" dxfId="1033" priority="27" operator="equal">
      <formula>$J$4</formula>
    </cfRule>
  </conditionalFormatting>
  <conditionalFormatting sqref="K4:K6 K28:K29">
    <cfRule type="cellIs" dxfId="1032" priority="26" operator="equal">
      <formula>$K$4</formula>
    </cfRule>
  </conditionalFormatting>
  <conditionalFormatting sqref="M4:M6">
    <cfRule type="cellIs" dxfId="1031" priority="25" operator="equal">
      <formula>$L$4</formula>
    </cfRule>
  </conditionalFormatting>
  <conditionalFormatting sqref="T7:T28">
    <cfRule type="cellIs" dxfId="1030" priority="22" operator="lessThan">
      <formula>0</formula>
    </cfRule>
    <cfRule type="cellIs" dxfId="1029" priority="23" operator="lessThan">
      <formula>0</formula>
    </cfRule>
    <cfRule type="cellIs" dxfId="1028" priority="24" operator="lessThan">
      <formula>0</formula>
    </cfRule>
  </conditionalFormatting>
  <conditionalFormatting sqref="D5:K5">
    <cfRule type="cellIs" dxfId="1027" priority="21" operator="greaterThan">
      <formula>0</formula>
    </cfRule>
  </conditionalFormatting>
  <conditionalFormatting sqref="T6:T28">
    <cfRule type="cellIs" dxfId="1026" priority="20" operator="lessThan">
      <formula>0</formula>
    </cfRule>
  </conditionalFormatting>
  <conditionalFormatting sqref="T7:T27">
    <cfRule type="cellIs" dxfId="1025" priority="17" operator="lessThan">
      <formula>0</formula>
    </cfRule>
    <cfRule type="cellIs" dxfId="1024" priority="18" operator="lessThan">
      <formula>0</formula>
    </cfRule>
    <cfRule type="cellIs" dxfId="1023" priority="19" operator="lessThan">
      <formula>0</formula>
    </cfRule>
  </conditionalFormatting>
  <conditionalFormatting sqref="T7:T28">
    <cfRule type="cellIs" dxfId="1022" priority="14" operator="lessThan">
      <formula>0</formula>
    </cfRule>
    <cfRule type="cellIs" dxfId="1021" priority="15" operator="lessThan">
      <formula>0</formula>
    </cfRule>
    <cfRule type="cellIs" dxfId="1020" priority="16" operator="lessThan">
      <formula>0</formula>
    </cfRule>
  </conditionalFormatting>
  <conditionalFormatting sqref="D5:K5">
    <cfRule type="cellIs" dxfId="1019" priority="13" operator="greaterThan">
      <formula>0</formula>
    </cfRule>
  </conditionalFormatting>
  <conditionalFormatting sqref="L4 L6 L28:L29">
    <cfRule type="cellIs" dxfId="1018" priority="12" operator="equal">
      <formula>$L$4</formula>
    </cfRule>
  </conditionalFormatting>
  <conditionalFormatting sqref="D7:S7">
    <cfRule type="cellIs" dxfId="1017" priority="11" operator="greaterThan">
      <formula>0</formula>
    </cfRule>
  </conditionalFormatting>
  <conditionalFormatting sqref="D9:S9">
    <cfRule type="cellIs" dxfId="1016" priority="10" operator="greaterThan">
      <formula>0</formula>
    </cfRule>
  </conditionalFormatting>
  <conditionalFormatting sqref="D11:S11">
    <cfRule type="cellIs" dxfId="1015" priority="9" operator="greaterThan">
      <formula>0</formula>
    </cfRule>
  </conditionalFormatting>
  <conditionalFormatting sqref="D13:S13">
    <cfRule type="cellIs" dxfId="1014" priority="8" operator="greaterThan">
      <formula>0</formula>
    </cfRule>
  </conditionalFormatting>
  <conditionalFormatting sqref="D15:S15">
    <cfRule type="cellIs" dxfId="1013" priority="7" operator="greaterThan">
      <formula>0</formula>
    </cfRule>
  </conditionalFormatting>
  <conditionalFormatting sqref="D17:S17">
    <cfRule type="cellIs" dxfId="1012" priority="6" operator="greaterThan">
      <formula>0</formula>
    </cfRule>
  </conditionalFormatting>
  <conditionalFormatting sqref="D19:S19">
    <cfRule type="cellIs" dxfId="1011" priority="5" operator="greaterThan">
      <formula>0</formula>
    </cfRule>
  </conditionalFormatting>
  <conditionalFormatting sqref="D21:S21">
    <cfRule type="cellIs" dxfId="1010" priority="4" operator="greaterThan">
      <formula>0</formula>
    </cfRule>
  </conditionalFormatting>
  <conditionalFormatting sqref="D23:S23">
    <cfRule type="cellIs" dxfId="1009" priority="3" operator="greaterThan">
      <formula>0</formula>
    </cfRule>
  </conditionalFormatting>
  <conditionalFormatting sqref="D25:S25">
    <cfRule type="cellIs" dxfId="1008" priority="2" operator="greaterThan">
      <formula>0</formula>
    </cfRule>
  </conditionalFormatting>
  <conditionalFormatting sqref="D27:S27">
    <cfRule type="cellIs" dxfId="100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6" priority="43" operator="equal">
      <formula>212030016606640</formula>
    </cfRule>
  </conditionalFormatting>
  <conditionalFormatting sqref="D29 E4:E6 E28:K29">
    <cfRule type="cellIs" dxfId="1005" priority="41" operator="equal">
      <formula>$E$4</formula>
    </cfRule>
    <cfRule type="cellIs" dxfId="1004" priority="42" operator="equal">
      <formula>2120</formula>
    </cfRule>
  </conditionalFormatting>
  <conditionalFormatting sqref="D29:E29 F4:F6 F28:F29">
    <cfRule type="cellIs" dxfId="1003" priority="39" operator="equal">
      <formula>$F$4</formula>
    </cfRule>
    <cfRule type="cellIs" dxfId="1002" priority="40" operator="equal">
      <formula>300</formula>
    </cfRule>
  </conditionalFormatting>
  <conditionalFormatting sqref="G4:G6 G28:G29">
    <cfRule type="cellIs" dxfId="1001" priority="37" operator="equal">
      <formula>$G$4</formula>
    </cfRule>
    <cfRule type="cellIs" dxfId="1000" priority="38" operator="equal">
      <formula>1660</formula>
    </cfRule>
  </conditionalFormatting>
  <conditionalFormatting sqref="H4:H6 H28:H29">
    <cfRule type="cellIs" dxfId="999" priority="35" operator="equal">
      <formula>$H$4</formula>
    </cfRule>
    <cfRule type="cellIs" dxfId="998" priority="36" operator="equal">
      <formula>6640</formula>
    </cfRule>
  </conditionalFormatting>
  <conditionalFormatting sqref="T6:T28">
    <cfRule type="cellIs" dxfId="997" priority="34" operator="lessThan">
      <formula>0</formula>
    </cfRule>
  </conditionalFormatting>
  <conditionalFormatting sqref="T7:T27">
    <cfRule type="cellIs" dxfId="996" priority="31" operator="lessThan">
      <formula>0</formula>
    </cfRule>
    <cfRule type="cellIs" dxfId="995" priority="32" operator="lessThan">
      <formula>0</formula>
    </cfRule>
    <cfRule type="cellIs" dxfId="994" priority="33" operator="lessThan">
      <formula>0</formula>
    </cfRule>
  </conditionalFormatting>
  <conditionalFormatting sqref="E4:E6 E28:K28">
    <cfRule type="cellIs" dxfId="993" priority="30" operator="equal">
      <formula>$E$4</formula>
    </cfRule>
  </conditionalFormatting>
  <conditionalFormatting sqref="D28:D29 D6 D4:M4">
    <cfRule type="cellIs" dxfId="992" priority="29" operator="equal">
      <formula>$D$4</formula>
    </cfRule>
  </conditionalFormatting>
  <conditionalFormatting sqref="I4:I6 I28:I29">
    <cfRule type="cellIs" dxfId="991" priority="28" operator="equal">
      <formula>$I$4</formula>
    </cfRule>
  </conditionalFormatting>
  <conditionalFormatting sqref="J4:J6 J28:J29">
    <cfRule type="cellIs" dxfId="990" priority="27" operator="equal">
      <formula>$J$4</formula>
    </cfRule>
  </conditionalFormatting>
  <conditionalFormatting sqref="K4:K6 K28:K29">
    <cfRule type="cellIs" dxfId="989" priority="26" operator="equal">
      <formula>$K$4</formula>
    </cfRule>
  </conditionalFormatting>
  <conditionalFormatting sqref="M4:M6">
    <cfRule type="cellIs" dxfId="988" priority="25" operator="equal">
      <formula>$L$4</formula>
    </cfRule>
  </conditionalFormatting>
  <conditionalFormatting sqref="T7:T28">
    <cfRule type="cellIs" dxfId="987" priority="22" operator="lessThan">
      <formula>0</formula>
    </cfRule>
    <cfRule type="cellIs" dxfId="986" priority="23" operator="lessThan">
      <formula>0</formula>
    </cfRule>
    <cfRule type="cellIs" dxfId="985" priority="24" operator="lessThan">
      <formula>0</formula>
    </cfRule>
  </conditionalFormatting>
  <conditionalFormatting sqref="D5:K5">
    <cfRule type="cellIs" dxfId="984" priority="21" operator="greaterThan">
      <formula>0</formula>
    </cfRule>
  </conditionalFormatting>
  <conditionalFormatting sqref="T6:T28">
    <cfRule type="cellIs" dxfId="983" priority="20" operator="lessThan">
      <formula>0</formula>
    </cfRule>
  </conditionalFormatting>
  <conditionalFormatting sqref="T7:T27">
    <cfRule type="cellIs" dxfId="982" priority="17" operator="lessThan">
      <formula>0</formula>
    </cfRule>
    <cfRule type="cellIs" dxfId="981" priority="18" operator="lessThan">
      <formula>0</formula>
    </cfRule>
    <cfRule type="cellIs" dxfId="980" priority="19" operator="lessThan">
      <formula>0</formula>
    </cfRule>
  </conditionalFormatting>
  <conditionalFormatting sqref="T7:T28">
    <cfRule type="cellIs" dxfId="979" priority="14" operator="lessThan">
      <formula>0</formula>
    </cfRule>
    <cfRule type="cellIs" dxfId="978" priority="15" operator="lessThan">
      <formula>0</formula>
    </cfRule>
    <cfRule type="cellIs" dxfId="977" priority="16" operator="lessThan">
      <formula>0</formula>
    </cfRule>
  </conditionalFormatting>
  <conditionalFormatting sqref="D5:K5">
    <cfRule type="cellIs" dxfId="976" priority="13" operator="greaterThan">
      <formula>0</formula>
    </cfRule>
  </conditionalFormatting>
  <conditionalFormatting sqref="L4 L6 L28:L29">
    <cfRule type="cellIs" dxfId="975" priority="12" operator="equal">
      <formula>$L$4</formula>
    </cfRule>
  </conditionalFormatting>
  <conditionalFormatting sqref="D7:S7">
    <cfRule type="cellIs" dxfId="974" priority="11" operator="greaterThan">
      <formula>0</formula>
    </cfRule>
  </conditionalFormatting>
  <conditionalFormatting sqref="D9:S9">
    <cfRule type="cellIs" dxfId="973" priority="10" operator="greaterThan">
      <formula>0</formula>
    </cfRule>
  </conditionalFormatting>
  <conditionalFormatting sqref="D11:S11">
    <cfRule type="cellIs" dxfId="972" priority="9" operator="greaterThan">
      <formula>0</formula>
    </cfRule>
  </conditionalFormatting>
  <conditionalFormatting sqref="D13:S13">
    <cfRule type="cellIs" dxfId="971" priority="8" operator="greaterThan">
      <formula>0</formula>
    </cfRule>
  </conditionalFormatting>
  <conditionalFormatting sqref="D15:S15">
    <cfRule type="cellIs" dxfId="970" priority="7" operator="greaterThan">
      <formula>0</formula>
    </cfRule>
  </conditionalFormatting>
  <conditionalFormatting sqref="D17:S17">
    <cfRule type="cellIs" dxfId="969" priority="6" operator="greaterThan">
      <formula>0</formula>
    </cfRule>
  </conditionalFormatting>
  <conditionalFormatting sqref="D19:S19">
    <cfRule type="cellIs" dxfId="968" priority="5" operator="greaterThan">
      <formula>0</formula>
    </cfRule>
  </conditionalFormatting>
  <conditionalFormatting sqref="D21:S21">
    <cfRule type="cellIs" dxfId="967" priority="4" operator="greaterThan">
      <formula>0</formula>
    </cfRule>
  </conditionalFormatting>
  <conditionalFormatting sqref="D23:S23">
    <cfRule type="cellIs" dxfId="966" priority="3" operator="greaterThan">
      <formula>0</formula>
    </cfRule>
  </conditionalFormatting>
  <conditionalFormatting sqref="D25:S25">
    <cfRule type="cellIs" dxfId="965" priority="2" operator="greaterThan">
      <formula>0</formula>
    </cfRule>
  </conditionalFormatting>
  <conditionalFormatting sqref="D27:S27">
    <cfRule type="cellIs" dxfId="96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3" priority="43" operator="equal">
      <formula>212030016606640</formula>
    </cfRule>
  </conditionalFormatting>
  <conditionalFormatting sqref="D29 E4:E6 E28:K29">
    <cfRule type="cellIs" dxfId="962" priority="41" operator="equal">
      <formula>$E$4</formula>
    </cfRule>
    <cfRule type="cellIs" dxfId="961" priority="42" operator="equal">
      <formula>2120</formula>
    </cfRule>
  </conditionalFormatting>
  <conditionalFormatting sqref="D29:E29 F4:F6 F28:F29">
    <cfRule type="cellIs" dxfId="960" priority="39" operator="equal">
      <formula>$F$4</formula>
    </cfRule>
    <cfRule type="cellIs" dxfId="959" priority="40" operator="equal">
      <formula>300</formula>
    </cfRule>
  </conditionalFormatting>
  <conditionalFormatting sqref="G4:G6 G28:G29">
    <cfRule type="cellIs" dxfId="958" priority="37" operator="equal">
      <formula>$G$4</formula>
    </cfRule>
    <cfRule type="cellIs" dxfId="957" priority="38" operator="equal">
      <formula>1660</formula>
    </cfRule>
  </conditionalFormatting>
  <conditionalFormatting sqref="H4:H6 H28:H29">
    <cfRule type="cellIs" dxfId="956" priority="35" operator="equal">
      <formula>$H$4</formula>
    </cfRule>
    <cfRule type="cellIs" dxfId="955" priority="36" operator="equal">
      <formula>6640</formula>
    </cfRule>
  </conditionalFormatting>
  <conditionalFormatting sqref="T6:T28">
    <cfRule type="cellIs" dxfId="954" priority="34" operator="lessThan">
      <formula>0</formula>
    </cfRule>
  </conditionalFormatting>
  <conditionalFormatting sqref="T7:T27">
    <cfRule type="cellIs" dxfId="953" priority="31" operator="lessThan">
      <formula>0</formula>
    </cfRule>
    <cfRule type="cellIs" dxfId="952" priority="32" operator="lessThan">
      <formula>0</formula>
    </cfRule>
    <cfRule type="cellIs" dxfId="951" priority="33" operator="lessThan">
      <formula>0</formula>
    </cfRule>
  </conditionalFormatting>
  <conditionalFormatting sqref="E4:E6 E28:K28">
    <cfRule type="cellIs" dxfId="950" priority="30" operator="equal">
      <formula>$E$4</formula>
    </cfRule>
  </conditionalFormatting>
  <conditionalFormatting sqref="D28:D29 D6 D4:M4">
    <cfRule type="cellIs" dxfId="949" priority="29" operator="equal">
      <formula>$D$4</formula>
    </cfRule>
  </conditionalFormatting>
  <conditionalFormatting sqref="I4:I6 I28:I29">
    <cfRule type="cellIs" dxfId="948" priority="28" operator="equal">
      <formula>$I$4</formula>
    </cfRule>
  </conditionalFormatting>
  <conditionalFormatting sqref="J4:J6 J28:J29">
    <cfRule type="cellIs" dxfId="947" priority="27" operator="equal">
      <formula>$J$4</formula>
    </cfRule>
  </conditionalFormatting>
  <conditionalFormatting sqref="K4:K6 K28:K29">
    <cfRule type="cellIs" dxfId="946" priority="26" operator="equal">
      <formula>$K$4</formula>
    </cfRule>
  </conditionalFormatting>
  <conditionalFormatting sqref="M4:M6">
    <cfRule type="cellIs" dxfId="945" priority="25" operator="equal">
      <formula>$L$4</formula>
    </cfRule>
  </conditionalFormatting>
  <conditionalFormatting sqref="T7:T28">
    <cfRule type="cellIs" dxfId="944" priority="22" operator="lessThan">
      <formula>0</formula>
    </cfRule>
    <cfRule type="cellIs" dxfId="943" priority="23" operator="lessThan">
      <formula>0</formula>
    </cfRule>
    <cfRule type="cellIs" dxfId="942" priority="24" operator="lessThan">
      <formula>0</formula>
    </cfRule>
  </conditionalFormatting>
  <conditionalFormatting sqref="D5:K5">
    <cfRule type="cellIs" dxfId="941" priority="21" operator="greaterThan">
      <formula>0</formula>
    </cfRule>
  </conditionalFormatting>
  <conditionalFormatting sqref="T6:T28">
    <cfRule type="cellIs" dxfId="940" priority="20" operator="lessThan">
      <formula>0</formula>
    </cfRule>
  </conditionalFormatting>
  <conditionalFormatting sqref="T7:T27">
    <cfRule type="cellIs" dxfId="939" priority="17" operator="lessThan">
      <formula>0</formula>
    </cfRule>
    <cfRule type="cellIs" dxfId="938" priority="18" operator="lessThan">
      <formula>0</formula>
    </cfRule>
    <cfRule type="cellIs" dxfId="937" priority="19" operator="lessThan">
      <formula>0</formula>
    </cfRule>
  </conditionalFormatting>
  <conditionalFormatting sqref="T7:T28">
    <cfRule type="cellIs" dxfId="936" priority="14" operator="lessThan">
      <formula>0</formula>
    </cfRule>
    <cfRule type="cellIs" dxfId="935" priority="15" operator="lessThan">
      <formula>0</formula>
    </cfRule>
    <cfRule type="cellIs" dxfId="934" priority="16" operator="lessThan">
      <formula>0</formula>
    </cfRule>
  </conditionalFormatting>
  <conditionalFormatting sqref="D5:K5">
    <cfRule type="cellIs" dxfId="933" priority="13" operator="greaterThan">
      <formula>0</formula>
    </cfRule>
  </conditionalFormatting>
  <conditionalFormatting sqref="L4 L6 L28:L29">
    <cfRule type="cellIs" dxfId="932" priority="12" operator="equal">
      <formula>$L$4</formula>
    </cfRule>
  </conditionalFormatting>
  <conditionalFormatting sqref="D7:S7">
    <cfRule type="cellIs" dxfId="931" priority="11" operator="greaterThan">
      <formula>0</formula>
    </cfRule>
  </conditionalFormatting>
  <conditionalFormatting sqref="D9:S9">
    <cfRule type="cellIs" dxfId="930" priority="10" operator="greaterThan">
      <formula>0</formula>
    </cfRule>
  </conditionalFormatting>
  <conditionalFormatting sqref="D11:S11">
    <cfRule type="cellIs" dxfId="929" priority="9" operator="greaterThan">
      <formula>0</formula>
    </cfRule>
  </conditionalFormatting>
  <conditionalFormatting sqref="D13:S13">
    <cfRule type="cellIs" dxfId="928" priority="8" operator="greaterThan">
      <formula>0</formula>
    </cfRule>
  </conditionalFormatting>
  <conditionalFormatting sqref="D15:S15">
    <cfRule type="cellIs" dxfId="927" priority="7" operator="greaterThan">
      <formula>0</formula>
    </cfRule>
  </conditionalFormatting>
  <conditionalFormatting sqref="D17:S17">
    <cfRule type="cellIs" dxfId="926" priority="6" operator="greaterThan">
      <formula>0</formula>
    </cfRule>
  </conditionalFormatting>
  <conditionalFormatting sqref="D19:S19">
    <cfRule type="cellIs" dxfId="925" priority="5" operator="greaterThan">
      <formula>0</formula>
    </cfRule>
  </conditionalFormatting>
  <conditionalFormatting sqref="D21:S21">
    <cfRule type="cellIs" dxfId="924" priority="4" operator="greaterThan">
      <formula>0</formula>
    </cfRule>
  </conditionalFormatting>
  <conditionalFormatting sqref="D23:S23">
    <cfRule type="cellIs" dxfId="923" priority="3" operator="greaterThan">
      <formula>0</formula>
    </cfRule>
  </conditionalFormatting>
  <conditionalFormatting sqref="D25:S25">
    <cfRule type="cellIs" dxfId="922" priority="2" operator="greaterThan">
      <formula>0</formula>
    </cfRule>
  </conditionalFormatting>
  <conditionalFormatting sqref="D27:S27">
    <cfRule type="cellIs" dxfId="92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0" priority="43" operator="equal">
      <formula>212030016606640</formula>
    </cfRule>
  </conditionalFormatting>
  <conditionalFormatting sqref="D29 E4:E6 E28:K29">
    <cfRule type="cellIs" dxfId="919" priority="41" operator="equal">
      <formula>$E$4</formula>
    </cfRule>
    <cfRule type="cellIs" dxfId="918" priority="42" operator="equal">
      <formula>2120</formula>
    </cfRule>
  </conditionalFormatting>
  <conditionalFormatting sqref="D29:E29 F4:F6 F28:F29">
    <cfRule type="cellIs" dxfId="917" priority="39" operator="equal">
      <formula>$F$4</formula>
    </cfRule>
    <cfRule type="cellIs" dxfId="916" priority="40" operator="equal">
      <formula>300</formula>
    </cfRule>
  </conditionalFormatting>
  <conditionalFormatting sqref="G4:G6 G28:G29">
    <cfRule type="cellIs" dxfId="915" priority="37" operator="equal">
      <formula>$G$4</formula>
    </cfRule>
    <cfRule type="cellIs" dxfId="914" priority="38" operator="equal">
      <formula>1660</formula>
    </cfRule>
  </conditionalFormatting>
  <conditionalFormatting sqref="H4:H6 H28:H29">
    <cfRule type="cellIs" dxfId="913" priority="35" operator="equal">
      <formula>$H$4</formula>
    </cfRule>
    <cfRule type="cellIs" dxfId="912" priority="36" operator="equal">
      <formula>6640</formula>
    </cfRule>
  </conditionalFormatting>
  <conditionalFormatting sqref="T6:T28">
    <cfRule type="cellIs" dxfId="911" priority="34" operator="lessThan">
      <formula>0</formula>
    </cfRule>
  </conditionalFormatting>
  <conditionalFormatting sqref="T7:T27">
    <cfRule type="cellIs" dxfId="910" priority="31" operator="lessThan">
      <formula>0</formula>
    </cfRule>
    <cfRule type="cellIs" dxfId="909" priority="32" operator="lessThan">
      <formula>0</formula>
    </cfRule>
    <cfRule type="cellIs" dxfId="908" priority="33" operator="lessThan">
      <formula>0</formula>
    </cfRule>
  </conditionalFormatting>
  <conditionalFormatting sqref="E4:E6 E28:K28">
    <cfRule type="cellIs" dxfId="907" priority="30" operator="equal">
      <formula>$E$4</formula>
    </cfRule>
  </conditionalFormatting>
  <conditionalFormatting sqref="D28:D29 D6 D4:M4">
    <cfRule type="cellIs" dxfId="906" priority="29" operator="equal">
      <formula>$D$4</formula>
    </cfRule>
  </conditionalFormatting>
  <conditionalFormatting sqref="I4:I6 I28:I29">
    <cfRule type="cellIs" dxfId="905" priority="28" operator="equal">
      <formula>$I$4</formula>
    </cfRule>
  </conditionalFormatting>
  <conditionalFormatting sqref="J4:J6 J28:J29">
    <cfRule type="cellIs" dxfId="904" priority="27" operator="equal">
      <formula>$J$4</formula>
    </cfRule>
  </conditionalFormatting>
  <conditionalFormatting sqref="K4:K6 K28:K29">
    <cfRule type="cellIs" dxfId="903" priority="26" operator="equal">
      <formula>$K$4</formula>
    </cfRule>
  </conditionalFormatting>
  <conditionalFormatting sqref="M4:M6">
    <cfRule type="cellIs" dxfId="902" priority="25" operator="equal">
      <formula>$L$4</formula>
    </cfRule>
  </conditionalFormatting>
  <conditionalFormatting sqref="T7:T28">
    <cfRule type="cellIs" dxfId="901" priority="22" operator="lessThan">
      <formula>0</formula>
    </cfRule>
    <cfRule type="cellIs" dxfId="900" priority="23" operator="lessThan">
      <formula>0</formula>
    </cfRule>
    <cfRule type="cellIs" dxfId="899" priority="24" operator="lessThan">
      <formula>0</formula>
    </cfRule>
  </conditionalFormatting>
  <conditionalFormatting sqref="D5:K5">
    <cfRule type="cellIs" dxfId="898" priority="21" operator="greaterThan">
      <formula>0</formula>
    </cfRule>
  </conditionalFormatting>
  <conditionalFormatting sqref="T6:T28">
    <cfRule type="cellIs" dxfId="897" priority="20" operator="lessThan">
      <formula>0</formula>
    </cfRule>
  </conditionalFormatting>
  <conditionalFormatting sqref="T7:T27">
    <cfRule type="cellIs" dxfId="896" priority="17" operator="lessThan">
      <formula>0</formula>
    </cfRule>
    <cfRule type="cellIs" dxfId="895" priority="18" operator="lessThan">
      <formula>0</formula>
    </cfRule>
    <cfRule type="cellIs" dxfId="894" priority="19" operator="lessThan">
      <formula>0</formula>
    </cfRule>
  </conditionalFormatting>
  <conditionalFormatting sqref="T7:T28">
    <cfRule type="cellIs" dxfId="893" priority="14" operator="lessThan">
      <formula>0</formula>
    </cfRule>
    <cfRule type="cellIs" dxfId="892" priority="15" operator="lessThan">
      <formula>0</formula>
    </cfRule>
    <cfRule type="cellIs" dxfId="891" priority="16" operator="lessThan">
      <formula>0</formula>
    </cfRule>
  </conditionalFormatting>
  <conditionalFormatting sqref="D5:K5">
    <cfRule type="cellIs" dxfId="890" priority="13" operator="greaterThan">
      <formula>0</formula>
    </cfRule>
  </conditionalFormatting>
  <conditionalFormatting sqref="L4 L6 L28:L29">
    <cfRule type="cellIs" dxfId="889" priority="12" operator="equal">
      <formula>$L$4</formula>
    </cfRule>
  </conditionalFormatting>
  <conditionalFormatting sqref="D7:S7">
    <cfRule type="cellIs" dxfId="888" priority="11" operator="greaterThan">
      <formula>0</formula>
    </cfRule>
  </conditionalFormatting>
  <conditionalFormatting sqref="D9:S9">
    <cfRule type="cellIs" dxfId="887" priority="10" operator="greaterThan">
      <formula>0</formula>
    </cfRule>
  </conditionalFormatting>
  <conditionalFormatting sqref="D11:S11">
    <cfRule type="cellIs" dxfId="886" priority="9" operator="greaterThan">
      <formula>0</formula>
    </cfRule>
  </conditionalFormatting>
  <conditionalFormatting sqref="D13:S13">
    <cfRule type="cellIs" dxfId="885" priority="8" operator="greaterThan">
      <formula>0</formula>
    </cfRule>
  </conditionalFormatting>
  <conditionalFormatting sqref="D15:S15">
    <cfRule type="cellIs" dxfId="884" priority="7" operator="greaterThan">
      <formula>0</formula>
    </cfRule>
  </conditionalFormatting>
  <conditionalFormatting sqref="D17:S17">
    <cfRule type="cellIs" dxfId="883" priority="6" operator="greaterThan">
      <formula>0</formula>
    </cfRule>
  </conditionalFormatting>
  <conditionalFormatting sqref="D19:S19">
    <cfRule type="cellIs" dxfId="882" priority="5" operator="greaterThan">
      <formula>0</formula>
    </cfRule>
  </conditionalFormatting>
  <conditionalFormatting sqref="D21:S21">
    <cfRule type="cellIs" dxfId="881" priority="4" operator="greaterThan">
      <formula>0</formula>
    </cfRule>
  </conditionalFormatting>
  <conditionalFormatting sqref="D23:S23">
    <cfRule type="cellIs" dxfId="880" priority="3" operator="greaterThan">
      <formula>0</formula>
    </cfRule>
  </conditionalFormatting>
  <conditionalFormatting sqref="D25:S25">
    <cfRule type="cellIs" dxfId="879" priority="2" operator="greaterThan">
      <formula>0</formula>
    </cfRule>
  </conditionalFormatting>
  <conditionalFormatting sqref="D27:S27">
    <cfRule type="cellIs" dxfId="87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7" priority="43" operator="equal">
      <formula>212030016606640</formula>
    </cfRule>
  </conditionalFormatting>
  <conditionalFormatting sqref="D29 E4:E6 E28:K29">
    <cfRule type="cellIs" dxfId="876" priority="41" operator="equal">
      <formula>$E$4</formula>
    </cfRule>
    <cfRule type="cellIs" dxfId="875" priority="42" operator="equal">
      <formula>2120</formula>
    </cfRule>
  </conditionalFormatting>
  <conditionalFormatting sqref="D29:E29 F4:F6 F28:F29">
    <cfRule type="cellIs" dxfId="874" priority="39" operator="equal">
      <formula>$F$4</formula>
    </cfRule>
    <cfRule type="cellIs" dxfId="873" priority="40" operator="equal">
      <formula>300</formula>
    </cfRule>
  </conditionalFormatting>
  <conditionalFormatting sqref="G4:G6 G28:G29">
    <cfRule type="cellIs" dxfId="872" priority="37" operator="equal">
      <formula>$G$4</formula>
    </cfRule>
    <cfRule type="cellIs" dxfId="871" priority="38" operator="equal">
      <formula>1660</formula>
    </cfRule>
  </conditionalFormatting>
  <conditionalFormatting sqref="H4:H6 H28:H29">
    <cfRule type="cellIs" dxfId="870" priority="35" operator="equal">
      <formula>$H$4</formula>
    </cfRule>
    <cfRule type="cellIs" dxfId="869" priority="36" operator="equal">
      <formula>6640</formula>
    </cfRule>
  </conditionalFormatting>
  <conditionalFormatting sqref="T6:T28">
    <cfRule type="cellIs" dxfId="868" priority="34" operator="lessThan">
      <formula>0</formula>
    </cfRule>
  </conditionalFormatting>
  <conditionalFormatting sqref="T7:T27">
    <cfRule type="cellIs" dxfId="867" priority="31" operator="lessThan">
      <formula>0</formula>
    </cfRule>
    <cfRule type="cellIs" dxfId="866" priority="32" operator="lessThan">
      <formula>0</formula>
    </cfRule>
    <cfRule type="cellIs" dxfId="865" priority="33" operator="lessThan">
      <formula>0</formula>
    </cfRule>
  </conditionalFormatting>
  <conditionalFormatting sqref="E4:E6 E28:K28">
    <cfRule type="cellIs" dxfId="864" priority="30" operator="equal">
      <formula>$E$4</formula>
    </cfRule>
  </conditionalFormatting>
  <conditionalFormatting sqref="D28:D29 D6 D4:M4">
    <cfRule type="cellIs" dxfId="863" priority="29" operator="equal">
      <formula>$D$4</formula>
    </cfRule>
  </conditionalFormatting>
  <conditionalFormatting sqref="I4:I6 I28:I29">
    <cfRule type="cellIs" dxfId="862" priority="28" operator="equal">
      <formula>$I$4</formula>
    </cfRule>
  </conditionalFormatting>
  <conditionalFormatting sqref="J4:J6 J28:J29">
    <cfRule type="cellIs" dxfId="861" priority="27" operator="equal">
      <formula>$J$4</formula>
    </cfRule>
  </conditionalFormatting>
  <conditionalFormatting sqref="K4:K6 K28:K29">
    <cfRule type="cellIs" dxfId="860" priority="26" operator="equal">
      <formula>$K$4</formula>
    </cfRule>
  </conditionalFormatting>
  <conditionalFormatting sqref="M4:M6">
    <cfRule type="cellIs" dxfId="859" priority="25" operator="equal">
      <formula>$L$4</formula>
    </cfRule>
  </conditionalFormatting>
  <conditionalFormatting sqref="T7:T28">
    <cfRule type="cellIs" dxfId="858" priority="22" operator="lessThan">
      <formula>0</formula>
    </cfRule>
    <cfRule type="cellIs" dxfId="857" priority="23" operator="lessThan">
      <formula>0</formula>
    </cfRule>
    <cfRule type="cellIs" dxfId="856" priority="24" operator="lessThan">
      <formula>0</formula>
    </cfRule>
  </conditionalFormatting>
  <conditionalFormatting sqref="D5:K5">
    <cfRule type="cellIs" dxfId="855" priority="21" operator="greaterThan">
      <formula>0</formula>
    </cfRule>
  </conditionalFormatting>
  <conditionalFormatting sqref="T6:T28">
    <cfRule type="cellIs" dxfId="854" priority="20" operator="lessThan">
      <formula>0</formula>
    </cfRule>
  </conditionalFormatting>
  <conditionalFormatting sqref="T7:T27">
    <cfRule type="cellIs" dxfId="853" priority="17" operator="lessThan">
      <formula>0</formula>
    </cfRule>
    <cfRule type="cellIs" dxfId="852" priority="18" operator="lessThan">
      <formula>0</formula>
    </cfRule>
    <cfRule type="cellIs" dxfId="851" priority="19" operator="lessThan">
      <formula>0</formula>
    </cfRule>
  </conditionalFormatting>
  <conditionalFormatting sqref="T7:T28">
    <cfRule type="cellIs" dxfId="850" priority="14" operator="lessThan">
      <formula>0</formula>
    </cfRule>
    <cfRule type="cellIs" dxfId="849" priority="15" operator="lessThan">
      <formula>0</formula>
    </cfRule>
    <cfRule type="cellIs" dxfId="848" priority="16" operator="lessThan">
      <formula>0</formula>
    </cfRule>
  </conditionalFormatting>
  <conditionalFormatting sqref="D5:K5">
    <cfRule type="cellIs" dxfId="847" priority="13" operator="greaterThan">
      <formula>0</formula>
    </cfRule>
  </conditionalFormatting>
  <conditionalFormatting sqref="L4 L6 L28:L29">
    <cfRule type="cellIs" dxfId="846" priority="12" operator="equal">
      <formula>$L$4</formula>
    </cfRule>
  </conditionalFormatting>
  <conditionalFormatting sqref="D7:S7">
    <cfRule type="cellIs" dxfId="845" priority="11" operator="greaterThan">
      <formula>0</formula>
    </cfRule>
  </conditionalFormatting>
  <conditionalFormatting sqref="D9:S9">
    <cfRule type="cellIs" dxfId="844" priority="10" operator="greaterThan">
      <formula>0</formula>
    </cfRule>
  </conditionalFormatting>
  <conditionalFormatting sqref="D11:S11">
    <cfRule type="cellIs" dxfId="843" priority="9" operator="greaterThan">
      <formula>0</formula>
    </cfRule>
  </conditionalFormatting>
  <conditionalFormatting sqref="D13:S13">
    <cfRule type="cellIs" dxfId="842" priority="8" operator="greaterThan">
      <formula>0</formula>
    </cfRule>
  </conditionalFormatting>
  <conditionalFormatting sqref="D15:S15">
    <cfRule type="cellIs" dxfId="841" priority="7" operator="greaterThan">
      <formula>0</formula>
    </cfRule>
  </conditionalFormatting>
  <conditionalFormatting sqref="D17:S17">
    <cfRule type="cellIs" dxfId="840" priority="6" operator="greaterThan">
      <formula>0</formula>
    </cfRule>
  </conditionalFormatting>
  <conditionalFormatting sqref="D19:S19">
    <cfRule type="cellIs" dxfId="839" priority="5" operator="greaterThan">
      <formula>0</formula>
    </cfRule>
  </conditionalFormatting>
  <conditionalFormatting sqref="D21:S21">
    <cfRule type="cellIs" dxfId="838" priority="4" operator="greaterThan">
      <formula>0</formula>
    </cfRule>
  </conditionalFormatting>
  <conditionalFormatting sqref="D23:S23">
    <cfRule type="cellIs" dxfId="837" priority="3" operator="greaterThan">
      <formula>0</formula>
    </cfRule>
  </conditionalFormatting>
  <conditionalFormatting sqref="D25:S25">
    <cfRule type="cellIs" dxfId="836" priority="2" operator="greaterThan">
      <formula>0</formula>
    </cfRule>
  </conditionalFormatting>
  <conditionalFormatting sqref="D27:S27">
    <cfRule type="cellIs" dxfId="83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4" priority="43" operator="equal">
      <formula>212030016606640</formula>
    </cfRule>
  </conditionalFormatting>
  <conditionalFormatting sqref="D29 E4:E6 E28:K29">
    <cfRule type="cellIs" dxfId="833" priority="41" operator="equal">
      <formula>$E$4</formula>
    </cfRule>
    <cfRule type="cellIs" dxfId="832" priority="42" operator="equal">
      <formula>2120</formula>
    </cfRule>
  </conditionalFormatting>
  <conditionalFormatting sqref="D29:E29 F4:F6 F28:F29">
    <cfRule type="cellIs" dxfId="831" priority="39" operator="equal">
      <formula>$F$4</formula>
    </cfRule>
    <cfRule type="cellIs" dxfId="830" priority="40" operator="equal">
      <formula>300</formula>
    </cfRule>
  </conditionalFormatting>
  <conditionalFormatting sqref="G4:G6 G28:G29">
    <cfRule type="cellIs" dxfId="829" priority="37" operator="equal">
      <formula>$G$4</formula>
    </cfRule>
    <cfRule type="cellIs" dxfId="828" priority="38" operator="equal">
      <formula>1660</formula>
    </cfRule>
  </conditionalFormatting>
  <conditionalFormatting sqref="H4:H6 H28:H29">
    <cfRule type="cellIs" dxfId="827" priority="35" operator="equal">
      <formula>$H$4</formula>
    </cfRule>
    <cfRule type="cellIs" dxfId="826" priority="36" operator="equal">
      <formula>6640</formula>
    </cfRule>
  </conditionalFormatting>
  <conditionalFormatting sqref="T6:T28">
    <cfRule type="cellIs" dxfId="825" priority="34" operator="lessThan">
      <formula>0</formula>
    </cfRule>
  </conditionalFormatting>
  <conditionalFormatting sqref="T7:T27">
    <cfRule type="cellIs" dxfId="824" priority="31" operator="lessThan">
      <formula>0</formula>
    </cfRule>
    <cfRule type="cellIs" dxfId="823" priority="32" operator="lessThan">
      <formula>0</formula>
    </cfRule>
    <cfRule type="cellIs" dxfId="822" priority="33" operator="lessThan">
      <formula>0</formula>
    </cfRule>
  </conditionalFormatting>
  <conditionalFormatting sqref="E4:E6 E28:K28">
    <cfRule type="cellIs" dxfId="821" priority="30" operator="equal">
      <formula>$E$4</formula>
    </cfRule>
  </conditionalFormatting>
  <conditionalFormatting sqref="D28:D29 D6 D4:M4">
    <cfRule type="cellIs" dxfId="820" priority="29" operator="equal">
      <formula>$D$4</formula>
    </cfRule>
  </conditionalFormatting>
  <conditionalFormatting sqref="I4:I6 I28:I29">
    <cfRule type="cellIs" dxfId="819" priority="28" operator="equal">
      <formula>$I$4</formula>
    </cfRule>
  </conditionalFormatting>
  <conditionalFormatting sqref="J4:J6 J28:J29">
    <cfRule type="cellIs" dxfId="818" priority="27" operator="equal">
      <formula>$J$4</formula>
    </cfRule>
  </conditionalFormatting>
  <conditionalFormatting sqref="K4:K6 K28:K29">
    <cfRule type="cellIs" dxfId="817" priority="26" operator="equal">
      <formula>$K$4</formula>
    </cfRule>
  </conditionalFormatting>
  <conditionalFormatting sqref="M4:M6">
    <cfRule type="cellIs" dxfId="816" priority="25" operator="equal">
      <formula>$L$4</formula>
    </cfRule>
  </conditionalFormatting>
  <conditionalFormatting sqref="T7:T28">
    <cfRule type="cellIs" dxfId="815" priority="22" operator="lessThan">
      <formula>0</formula>
    </cfRule>
    <cfRule type="cellIs" dxfId="814" priority="23" operator="lessThan">
      <formula>0</formula>
    </cfRule>
    <cfRule type="cellIs" dxfId="813" priority="24" operator="lessThan">
      <formula>0</formula>
    </cfRule>
  </conditionalFormatting>
  <conditionalFormatting sqref="D5:K5">
    <cfRule type="cellIs" dxfId="812" priority="21" operator="greaterThan">
      <formula>0</formula>
    </cfRule>
  </conditionalFormatting>
  <conditionalFormatting sqref="T6:T28">
    <cfRule type="cellIs" dxfId="811" priority="20" operator="lessThan">
      <formula>0</formula>
    </cfRule>
  </conditionalFormatting>
  <conditionalFormatting sqref="T7:T27">
    <cfRule type="cellIs" dxfId="810" priority="17" operator="lessThan">
      <formula>0</formula>
    </cfRule>
    <cfRule type="cellIs" dxfId="809" priority="18" operator="lessThan">
      <formula>0</formula>
    </cfRule>
    <cfRule type="cellIs" dxfId="808" priority="19" operator="lessThan">
      <formula>0</formula>
    </cfRule>
  </conditionalFormatting>
  <conditionalFormatting sqref="T7:T28">
    <cfRule type="cellIs" dxfId="807" priority="14" operator="lessThan">
      <formula>0</formula>
    </cfRule>
    <cfRule type="cellIs" dxfId="806" priority="15" operator="lessThan">
      <formula>0</formula>
    </cfRule>
    <cfRule type="cellIs" dxfId="805" priority="16" operator="lessThan">
      <formula>0</formula>
    </cfRule>
  </conditionalFormatting>
  <conditionalFormatting sqref="D5:K5">
    <cfRule type="cellIs" dxfId="804" priority="13" operator="greaterThan">
      <formula>0</formula>
    </cfRule>
  </conditionalFormatting>
  <conditionalFormatting sqref="L4 L6 L28:L29">
    <cfRule type="cellIs" dxfId="803" priority="12" operator="equal">
      <formula>$L$4</formula>
    </cfRule>
  </conditionalFormatting>
  <conditionalFormatting sqref="D7:S7">
    <cfRule type="cellIs" dxfId="802" priority="11" operator="greaterThan">
      <formula>0</formula>
    </cfRule>
  </conditionalFormatting>
  <conditionalFormatting sqref="D9:S9">
    <cfRule type="cellIs" dxfId="801" priority="10" operator="greaterThan">
      <formula>0</formula>
    </cfRule>
  </conditionalFormatting>
  <conditionalFormatting sqref="D11:S11">
    <cfRule type="cellIs" dxfId="800" priority="9" operator="greaterThan">
      <formula>0</formula>
    </cfRule>
  </conditionalFormatting>
  <conditionalFormatting sqref="D13:S13">
    <cfRule type="cellIs" dxfId="799" priority="8" operator="greaterThan">
      <formula>0</formula>
    </cfRule>
  </conditionalFormatting>
  <conditionalFormatting sqref="D15:S15">
    <cfRule type="cellIs" dxfId="798" priority="7" operator="greaterThan">
      <formula>0</formula>
    </cfRule>
  </conditionalFormatting>
  <conditionalFormatting sqref="D17:S17">
    <cfRule type="cellIs" dxfId="797" priority="6" operator="greaterThan">
      <formula>0</formula>
    </cfRule>
  </conditionalFormatting>
  <conditionalFormatting sqref="D19:S19">
    <cfRule type="cellIs" dxfId="796" priority="5" operator="greaterThan">
      <formula>0</formula>
    </cfRule>
  </conditionalFormatting>
  <conditionalFormatting sqref="D21:S21">
    <cfRule type="cellIs" dxfId="795" priority="4" operator="greaterThan">
      <formula>0</formula>
    </cfRule>
  </conditionalFormatting>
  <conditionalFormatting sqref="D23:S23">
    <cfRule type="cellIs" dxfId="794" priority="3" operator="greaterThan">
      <formula>0</formula>
    </cfRule>
  </conditionalFormatting>
  <conditionalFormatting sqref="D25:S25">
    <cfRule type="cellIs" dxfId="793" priority="2" operator="greaterThan">
      <formula>0</formula>
    </cfRule>
  </conditionalFormatting>
  <conditionalFormatting sqref="D27:S27">
    <cfRule type="cellIs" dxfId="7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32" t="s">
        <v>45</v>
      </c>
      <c r="B29" s="233"/>
      <c r="C29" s="234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1" priority="43" operator="equal">
      <formula>212030016606640</formula>
    </cfRule>
  </conditionalFormatting>
  <conditionalFormatting sqref="D29 E4:E6 E28:K29">
    <cfRule type="cellIs" dxfId="790" priority="41" operator="equal">
      <formula>$E$4</formula>
    </cfRule>
    <cfRule type="cellIs" dxfId="789" priority="42" operator="equal">
      <formula>2120</formula>
    </cfRule>
  </conditionalFormatting>
  <conditionalFormatting sqref="D29:E29 F4:F6 F28:F29">
    <cfRule type="cellIs" dxfId="788" priority="39" operator="equal">
      <formula>$F$4</formula>
    </cfRule>
    <cfRule type="cellIs" dxfId="787" priority="40" operator="equal">
      <formula>300</formula>
    </cfRule>
  </conditionalFormatting>
  <conditionalFormatting sqref="G4:G6 G28:G29">
    <cfRule type="cellIs" dxfId="786" priority="37" operator="equal">
      <formula>$G$4</formula>
    </cfRule>
    <cfRule type="cellIs" dxfId="785" priority="38" operator="equal">
      <formula>1660</formula>
    </cfRule>
  </conditionalFormatting>
  <conditionalFormatting sqref="H4:H6 H28:H29">
    <cfRule type="cellIs" dxfId="784" priority="35" operator="equal">
      <formula>$H$4</formula>
    </cfRule>
    <cfRule type="cellIs" dxfId="783" priority="36" operator="equal">
      <formula>6640</formula>
    </cfRule>
  </conditionalFormatting>
  <conditionalFormatting sqref="T6:T28">
    <cfRule type="cellIs" dxfId="782" priority="34" operator="lessThan">
      <formula>0</formula>
    </cfRule>
  </conditionalFormatting>
  <conditionalFormatting sqref="T7:T27">
    <cfRule type="cellIs" dxfId="781" priority="31" operator="lessThan">
      <formula>0</formula>
    </cfRule>
    <cfRule type="cellIs" dxfId="780" priority="32" operator="lessThan">
      <formula>0</formula>
    </cfRule>
    <cfRule type="cellIs" dxfId="779" priority="33" operator="lessThan">
      <formula>0</formula>
    </cfRule>
  </conditionalFormatting>
  <conditionalFormatting sqref="E4:E6 E28:K28">
    <cfRule type="cellIs" dxfId="778" priority="30" operator="equal">
      <formula>$E$4</formula>
    </cfRule>
  </conditionalFormatting>
  <conditionalFormatting sqref="D28:D29 D6 D4:M4">
    <cfRule type="cellIs" dxfId="777" priority="29" operator="equal">
      <formula>$D$4</formula>
    </cfRule>
  </conditionalFormatting>
  <conditionalFormatting sqref="I4:I6 I28:I29">
    <cfRule type="cellIs" dxfId="776" priority="28" operator="equal">
      <formula>$I$4</formula>
    </cfRule>
  </conditionalFormatting>
  <conditionalFormatting sqref="J4:J6 J28:J29">
    <cfRule type="cellIs" dxfId="775" priority="27" operator="equal">
      <formula>$J$4</formula>
    </cfRule>
  </conditionalFormatting>
  <conditionalFormatting sqref="K4:K6 K28:K29">
    <cfRule type="cellIs" dxfId="774" priority="26" operator="equal">
      <formula>$K$4</formula>
    </cfRule>
  </conditionalFormatting>
  <conditionalFormatting sqref="M4:M6">
    <cfRule type="cellIs" dxfId="773" priority="25" operator="equal">
      <formula>$L$4</formula>
    </cfRule>
  </conditionalFormatting>
  <conditionalFormatting sqref="T7:T28">
    <cfRule type="cellIs" dxfId="772" priority="22" operator="lessThan">
      <formula>0</formula>
    </cfRule>
    <cfRule type="cellIs" dxfId="771" priority="23" operator="lessThan">
      <formula>0</formula>
    </cfRule>
    <cfRule type="cellIs" dxfId="770" priority="24" operator="lessThan">
      <formula>0</formula>
    </cfRule>
  </conditionalFormatting>
  <conditionalFormatting sqref="D5:K5">
    <cfRule type="cellIs" dxfId="769" priority="21" operator="greaterThan">
      <formula>0</formula>
    </cfRule>
  </conditionalFormatting>
  <conditionalFormatting sqref="T6:T28">
    <cfRule type="cellIs" dxfId="768" priority="20" operator="lessThan">
      <formula>0</formula>
    </cfRule>
  </conditionalFormatting>
  <conditionalFormatting sqref="T7:T27">
    <cfRule type="cellIs" dxfId="767" priority="17" operator="lessThan">
      <formula>0</formula>
    </cfRule>
    <cfRule type="cellIs" dxfId="766" priority="18" operator="lessThan">
      <formula>0</formula>
    </cfRule>
    <cfRule type="cellIs" dxfId="765" priority="19" operator="lessThan">
      <formula>0</formula>
    </cfRule>
  </conditionalFormatting>
  <conditionalFormatting sqref="T7:T28">
    <cfRule type="cellIs" dxfId="764" priority="14" operator="lessThan">
      <formula>0</formula>
    </cfRule>
    <cfRule type="cellIs" dxfId="763" priority="15" operator="lessThan">
      <formula>0</formula>
    </cfRule>
    <cfRule type="cellIs" dxfId="762" priority="16" operator="lessThan">
      <formula>0</formula>
    </cfRule>
  </conditionalFormatting>
  <conditionalFormatting sqref="D5:K5">
    <cfRule type="cellIs" dxfId="761" priority="13" operator="greaterThan">
      <formula>0</formula>
    </cfRule>
  </conditionalFormatting>
  <conditionalFormatting sqref="L4 L6 L28:L29">
    <cfRule type="cellIs" dxfId="760" priority="12" operator="equal">
      <formula>$L$4</formula>
    </cfRule>
  </conditionalFormatting>
  <conditionalFormatting sqref="D7:S7">
    <cfRule type="cellIs" dxfId="759" priority="11" operator="greaterThan">
      <formula>0</formula>
    </cfRule>
  </conditionalFormatting>
  <conditionalFormatting sqref="D9:S9">
    <cfRule type="cellIs" dxfId="758" priority="10" operator="greaterThan">
      <formula>0</formula>
    </cfRule>
  </conditionalFormatting>
  <conditionalFormatting sqref="D11:S11">
    <cfRule type="cellIs" dxfId="757" priority="9" operator="greaterThan">
      <formula>0</formula>
    </cfRule>
  </conditionalFormatting>
  <conditionalFormatting sqref="D13:S13 R14">
    <cfRule type="cellIs" dxfId="756" priority="8" operator="greaterThan">
      <formula>0</formula>
    </cfRule>
  </conditionalFormatting>
  <conditionalFormatting sqref="D15:S15">
    <cfRule type="cellIs" dxfId="755" priority="7" operator="greaterThan">
      <formula>0</formula>
    </cfRule>
  </conditionalFormatting>
  <conditionalFormatting sqref="D17:S17">
    <cfRule type="cellIs" dxfId="754" priority="6" operator="greaterThan">
      <formula>0</formula>
    </cfRule>
  </conditionalFormatting>
  <conditionalFormatting sqref="D19:S19">
    <cfRule type="cellIs" dxfId="753" priority="5" operator="greaterThan">
      <formula>0</formula>
    </cfRule>
  </conditionalFormatting>
  <conditionalFormatting sqref="D21:S21">
    <cfRule type="cellIs" dxfId="752" priority="4" operator="greaterThan">
      <formula>0</formula>
    </cfRule>
  </conditionalFormatting>
  <conditionalFormatting sqref="D23:S23">
    <cfRule type="cellIs" dxfId="751" priority="3" operator="greaterThan">
      <formula>0</formula>
    </cfRule>
  </conditionalFormatting>
  <conditionalFormatting sqref="D25:S25">
    <cfRule type="cellIs" dxfId="750" priority="2" operator="greaterThan">
      <formula>0</formula>
    </cfRule>
  </conditionalFormatting>
  <conditionalFormatting sqref="D27:S27">
    <cfRule type="cellIs" dxfId="74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8" priority="43" operator="equal">
      <formula>212030016606640</formula>
    </cfRule>
  </conditionalFormatting>
  <conditionalFormatting sqref="D29 E4:E6 E28:K29">
    <cfRule type="cellIs" dxfId="747" priority="41" operator="equal">
      <formula>$E$4</formula>
    </cfRule>
    <cfRule type="cellIs" dxfId="746" priority="42" operator="equal">
      <formula>2120</formula>
    </cfRule>
  </conditionalFormatting>
  <conditionalFormatting sqref="D29:E29 F4:F6 F28:F29">
    <cfRule type="cellIs" dxfId="745" priority="39" operator="equal">
      <formula>$F$4</formula>
    </cfRule>
    <cfRule type="cellIs" dxfId="744" priority="40" operator="equal">
      <formula>300</formula>
    </cfRule>
  </conditionalFormatting>
  <conditionalFormatting sqref="G4:G6 G28:G29">
    <cfRule type="cellIs" dxfId="743" priority="37" operator="equal">
      <formula>$G$4</formula>
    </cfRule>
    <cfRule type="cellIs" dxfId="742" priority="38" operator="equal">
      <formula>1660</formula>
    </cfRule>
  </conditionalFormatting>
  <conditionalFormatting sqref="H4:H6 H28:H29">
    <cfRule type="cellIs" dxfId="741" priority="35" operator="equal">
      <formula>$H$4</formula>
    </cfRule>
    <cfRule type="cellIs" dxfId="740" priority="36" operator="equal">
      <formula>6640</formula>
    </cfRule>
  </conditionalFormatting>
  <conditionalFormatting sqref="T6:T28">
    <cfRule type="cellIs" dxfId="739" priority="34" operator="lessThan">
      <formula>0</formula>
    </cfRule>
  </conditionalFormatting>
  <conditionalFormatting sqref="T7:T27">
    <cfRule type="cellIs" dxfId="738" priority="31" operator="lessThan">
      <formula>0</formula>
    </cfRule>
    <cfRule type="cellIs" dxfId="737" priority="32" operator="lessThan">
      <formula>0</formula>
    </cfRule>
    <cfRule type="cellIs" dxfId="736" priority="33" operator="lessThan">
      <formula>0</formula>
    </cfRule>
  </conditionalFormatting>
  <conditionalFormatting sqref="E4:E6 E28:K28">
    <cfRule type="cellIs" dxfId="735" priority="30" operator="equal">
      <formula>$E$4</formula>
    </cfRule>
  </conditionalFormatting>
  <conditionalFormatting sqref="D28:D29 D6 D4:M4">
    <cfRule type="cellIs" dxfId="734" priority="29" operator="equal">
      <formula>$D$4</formula>
    </cfRule>
  </conditionalFormatting>
  <conditionalFormatting sqref="I4:I6 I28:I29">
    <cfRule type="cellIs" dxfId="733" priority="28" operator="equal">
      <formula>$I$4</formula>
    </cfRule>
  </conditionalFormatting>
  <conditionalFormatting sqref="J4:J6 J28:J29">
    <cfRule type="cellIs" dxfId="732" priority="27" operator="equal">
      <formula>$J$4</formula>
    </cfRule>
  </conditionalFormatting>
  <conditionalFormatting sqref="K4:K6 K28:K29">
    <cfRule type="cellIs" dxfId="731" priority="26" operator="equal">
      <formula>$K$4</formula>
    </cfRule>
  </conditionalFormatting>
  <conditionalFormatting sqref="M4:M6">
    <cfRule type="cellIs" dxfId="730" priority="25" operator="equal">
      <formula>$L$4</formula>
    </cfRule>
  </conditionalFormatting>
  <conditionalFormatting sqref="T7:T28">
    <cfRule type="cellIs" dxfId="729" priority="22" operator="lessThan">
      <formula>0</formula>
    </cfRule>
    <cfRule type="cellIs" dxfId="728" priority="23" operator="lessThan">
      <formula>0</formula>
    </cfRule>
    <cfRule type="cellIs" dxfId="727" priority="24" operator="lessThan">
      <formula>0</formula>
    </cfRule>
  </conditionalFormatting>
  <conditionalFormatting sqref="D5:K5">
    <cfRule type="cellIs" dxfId="726" priority="21" operator="greaterThan">
      <formula>0</formula>
    </cfRule>
  </conditionalFormatting>
  <conditionalFormatting sqref="T6:T28">
    <cfRule type="cellIs" dxfId="725" priority="20" operator="lessThan">
      <formula>0</formula>
    </cfRule>
  </conditionalFormatting>
  <conditionalFormatting sqref="T7:T27">
    <cfRule type="cellIs" dxfId="724" priority="17" operator="lessThan">
      <formula>0</formula>
    </cfRule>
    <cfRule type="cellIs" dxfId="723" priority="18" operator="lessThan">
      <formula>0</formula>
    </cfRule>
    <cfRule type="cellIs" dxfId="722" priority="19" operator="lessThan">
      <formula>0</formula>
    </cfRule>
  </conditionalFormatting>
  <conditionalFormatting sqref="T7:T28">
    <cfRule type="cellIs" dxfId="721" priority="14" operator="lessThan">
      <formula>0</formula>
    </cfRule>
    <cfRule type="cellIs" dxfId="720" priority="15" operator="lessThan">
      <formula>0</formula>
    </cfRule>
    <cfRule type="cellIs" dxfId="719" priority="16" operator="lessThan">
      <formula>0</formula>
    </cfRule>
  </conditionalFormatting>
  <conditionalFormatting sqref="D5:K5">
    <cfRule type="cellIs" dxfId="718" priority="13" operator="greaterThan">
      <formula>0</formula>
    </cfRule>
  </conditionalFormatting>
  <conditionalFormatting sqref="L4 L6 L28:L29">
    <cfRule type="cellIs" dxfId="717" priority="12" operator="equal">
      <formula>$L$4</formula>
    </cfRule>
  </conditionalFormatting>
  <conditionalFormatting sqref="D7:S7">
    <cfRule type="cellIs" dxfId="716" priority="11" operator="greaterThan">
      <formula>0</formula>
    </cfRule>
  </conditionalFormatting>
  <conditionalFormatting sqref="D9:S9">
    <cfRule type="cellIs" dxfId="715" priority="10" operator="greaterThan">
      <formula>0</formula>
    </cfRule>
  </conditionalFormatting>
  <conditionalFormatting sqref="D11:S11">
    <cfRule type="cellIs" dxfId="714" priority="9" operator="greaterThan">
      <formula>0</formula>
    </cfRule>
  </conditionalFormatting>
  <conditionalFormatting sqref="D13:S13">
    <cfRule type="cellIs" dxfId="713" priority="8" operator="greaterThan">
      <formula>0</formula>
    </cfRule>
  </conditionalFormatting>
  <conditionalFormatting sqref="D15:S15">
    <cfRule type="cellIs" dxfId="712" priority="7" operator="greaterThan">
      <formula>0</formula>
    </cfRule>
  </conditionalFormatting>
  <conditionalFormatting sqref="D17:S17">
    <cfRule type="cellIs" dxfId="711" priority="6" operator="greaterThan">
      <formula>0</formula>
    </cfRule>
  </conditionalFormatting>
  <conditionalFormatting sqref="D19:S19">
    <cfRule type="cellIs" dxfId="710" priority="5" operator="greaterThan">
      <formula>0</formula>
    </cfRule>
  </conditionalFormatting>
  <conditionalFormatting sqref="D21:S21">
    <cfRule type="cellIs" dxfId="709" priority="4" operator="greaterThan">
      <formula>0</formula>
    </cfRule>
  </conditionalFormatting>
  <conditionalFormatting sqref="D23:S23">
    <cfRule type="cellIs" dxfId="708" priority="3" operator="greaterThan">
      <formula>0</formula>
    </cfRule>
  </conditionalFormatting>
  <conditionalFormatting sqref="D25:S25">
    <cfRule type="cellIs" dxfId="707" priority="2" operator="greaterThan">
      <formula>0</formula>
    </cfRule>
  </conditionalFormatting>
  <conditionalFormatting sqref="D27:S27">
    <cfRule type="cellIs" dxfId="70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5" priority="43" operator="equal">
      <formula>212030016606640</formula>
    </cfRule>
  </conditionalFormatting>
  <conditionalFormatting sqref="D29 E4:E6 E28:K29">
    <cfRule type="cellIs" dxfId="704" priority="41" operator="equal">
      <formula>$E$4</formula>
    </cfRule>
    <cfRule type="cellIs" dxfId="703" priority="42" operator="equal">
      <formula>2120</formula>
    </cfRule>
  </conditionalFormatting>
  <conditionalFormatting sqref="D29:E29 F4:F6 F28:F29">
    <cfRule type="cellIs" dxfId="702" priority="39" operator="equal">
      <formula>$F$4</formula>
    </cfRule>
    <cfRule type="cellIs" dxfId="701" priority="40" operator="equal">
      <formula>300</formula>
    </cfRule>
  </conditionalFormatting>
  <conditionalFormatting sqref="G4:G6 G28:G29">
    <cfRule type="cellIs" dxfId="700" priority="37" operator="equal">
      <formula>$G$4</formula>
    </cfRule>
    <cfRule type="cellIs" dxfId="699" priority="38" operator="equal">
      <formula>1660</formula>
    </cfRule>
  </conditionalFormatting>
  <conditionalFormatting sqref="H4:H6 H28:H29">
    <cfRule type="cellIs" dxfId="698" priority="35" operator="equal">
      <formula>$H$4</formula>
    </cfRule>
    <cfRule type="cellIs" dxfId="697" priority="36" operator="equal">
      <formula>6640</formula>
    </cfRule>
  </conditionalFormatting>
  <conditionalFormatting sqref="T6:T28">
    <cfRule type="cellIs" dxfId="696" priority="34" operator="lessThan">
      <formula>0</formula>
    </cfRule>
  </conditionalFormatting>
  <conditionalFormatting sqref="T7:T27">
    <cfRule type="cellIs" dxfId="695" priority="31" operator="lessThan">
      <formula>0</formula>
    </cfRule>
    <cfRule type="cellIs" dxfId="694" priority="32" operator="lessThan">
      <formula>0</formula>
    </cfRule>
    <cfRule type="cellIs" dxfId="693" priority="33" operator="lessThan">
      <formula>0</formula>
    </cfRule>
  </conditionalFormatting>
  <conditionalFormatting sqref="E4:E6 E28:K28">
    <cfRule type="cellIs" dxfId="692" priority="30" operator="equal">
      <formula>$E$4</formula>
    </cfRule>
  </conditionalFormatting>
  <conditionalFormatting sqref="D28:D29 D6 D4:M4">
    <cfRule type="cellIs" dxfId="691" priority="29" operator="equal">
      <formula>$D$4</formula>
    </cfRule>
  </conditionalFormatting>
  <conditionalFormatting sqref="I4:I6 I28:I29">
    <cfRule type="cellIs" dxfId="690" priority="28" operator="equal">
      <formula>$I$4</formula>
    </cfRule>
  </conditionalFormatting>
  <conditionalFormatting sqref="J4:J6 J28:J29">
    <cfRule type="cellIs" dxfId="689" priority="27" operator="equal">
      <formula>$J$4</formula>
    </cfRule>
  </conditionalFormatting>
  <conditionalFormatting sqref="K4:K6 K28:K29">
    <cfRule type="cellIs" dxfId="688" priority="26" operator="equal">
      <formula>$K$4</formula>
    </cfRule>
  </conditionalFormatting>
  <conditionalFormatting sqref="M4:M6">
    <cfRule type="cellIs" dxfId="687" priority="25" operator="equal">
      <formula>$L$4</formula>
    </cfRule>
  </conditionalFormatting>
  <conditionalFormatting sqref="T7:T28">
    <cfRule type="cellIs" dxfId="686" priority="22" operator="lessThan">
      <formula>0</formula>
    </cfRule>
    <cfRule type="cellIs" dxfId="685" priority="23" operator="lessThan">
      <formula>0</formula>
    </cfRule>
    <cfRule type="cellIs" dxfId="684" priority="24" operator="lessThan">
      <formula>0</formula>
    </cfRule>
  </conditionalFormatting>
  <conditionalFormatting sqref="D5:K5">
    <cfRule type="cellIs" dxfId="683" priority="21" operator="greaterThan">
      <formula>0</formula>
    </cfRule>
  </conditionalFormatting>
  <conditionalFormatting sqref="T6:T28">
    <cfRule type="cellIs" dxfId="682" priority="20" operator="lessThan">
      <formula>0</formula>
    </cfRule>
  </conditionalFormatting>
  <conditionalFormatting sqref="T7:T27">
    <cfRule type="cellIs" dxfId="681" priority="17" operator="lessThan">
      <formula>0</formula>
    </cfRule>
    <cfRule type="cellIs" dxfId="680" priority="18" operator="lessThan">
      <formula>0</formula>
    </cfRule>
    <cfRule type="cellIs" dxfId="679" priority="19" operator="lessThan">
      <formula>0</formula>
    </cfRule>
  </conditionalFormatting>
  <conditionalFormatting sqref="T7:T28">
    <cfRule type="cellIs" dxfId="678" priority="14" operator="lessThan">
      <formula>0</formula>
    </cfRule>
    <cfRule type="cellIs" dxfId="677" priority="15" operator="lessThan">
      <formula>0</formula>
    </cfRule>
    <cfRule type="cellIs" dxfId="676" priority="16" operator="lessThan">
      <formula>0</formula>
    </cfRule>
  </conditionalFormatting>
  <conditionalFormatting sqref="D5:K5">
    <cfRule type="cellIs" dxfId="675" priority="13" operator="greaterThan">
      <formula>0</formula>
    </cfRule>
  </conditionalFormatting>
  <conditionalFormatting sqref="L4 L6 L28:L29">
    <cfRule type="cellIs" dxfId="674" priority="12" operator="equal">
      <formula>$L$4</formula>
    </cfRule>
  </conditionalFormatting>
  <conditionalFormatting sqref="D7:S7">
    <cfRule type="cellIs" dxfId="673" priority="11" operator="greaterThan">
      <formula>0</formula>
    </cfRule>
  </conditionalFormatting>
  <conditionalFormatting sqref="D9:S9">
    <cfRule type="cellIs" dxfId="672" priority="10" operator="greaterThan">
      <formula>0</formula>
    </cfRule>
  </conditionalFormatting>
  <conditionalFormatting sqref="D11:S11">
    <cfRule type="cellIs" dxfId="671" priority="9" operator="greaterThan">
      <formula>0</formula>
    </cfRule>
  </conditionalFormatting>
  <conditionalFormatting sqref="D13:S13">
    <cfRule type="cellIs" dxfId="670" priority="8" operator="greaterThan">
      <formula>0</formula>
    </cfRule>
  </conditionalFormatting>
  <conditionalFormatting sqref="D15:S15">
    <cfRule type="cellIs" dxfId="669" priority="7" operator="greaterThan">
      <formula>0</formula>
    </cfRule>
  </conditionalFormatting>
  <conditionalFormatting sqref="D17:S17">
    <cfRule type="cellIs" dxfId="668" priority="6" operator="greaterThan">
      <formula>0</formula>
    </cfRule>
  </conditionalFormatting>
  <conditionalFormatting sqref="D19:S19">
    <cfRule type="cellIs" dxfId="667" priority="5" operator="greaterThan">
      <formula>0</formula>
    </cfRule>
  </conditionalFormatting>
  <conditionalFormatting sqref="D21:S21">
    <cfRule type="cellIs" dxfId="666" priority="4" operator="greaterThan">
      <formula>0</formula>
    </cfRule>
  </conditionalFormatting>
  <conditionalFormatting sqref="D23:S23">
    <cfRule type="cellIs" dxfId="665" priority="3" operator="greaterThan">
      <formula>0</formula>
    </cfRule>
  </conditionalFormatting>
  <conditionalFormatting sqref="D25:S25">
    <cfRule type="cellIs" dxfId="664" priority="2" operator="greaterThan">
      <formula>0</formula>
    </cfRule>
  </conditionalFormatting>
  <conditionalFormatting sqref="D27:S27">
    <cfRule type="cellIs" dxfId="66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2" priority="43" operator="equal">
      <formula>212030016606640</formula>
    </cfRule>
  </conditionalFormatting>
  <conditionalFormatting sqref="D29 E4:E6 E28:K29">
    <cfRule type="cellIs" dxfId="661" priority="41" operator="equal">
      <formula>$E$4</formula>
    </cfRule>
    <cfRule type="cellIs" dxfId="660" priority="42" operator="equal">
      <formula>2120</formula>
    </cfRule>
  </conditionalFormatting>
  <conditionalFormatting sqref="D29:E29 F4:F6 F28:F29">
    <cfRule type="cellIs" dxfId="659" priority="39" operator="equal">
      <formula>$F$4</formula>
    </cfRule>
    <cfRule type="cellIs" dxfId="658" priority="40" operator="equal">
      <formula>300</formula>
    </cfRule>
  </conditionalFormatting>
  <conditionalFormatting sqref="G4:G6 G28:G29">
    <cfRule type="cellIs" dxfId="657" priority="37" operator="equal">
      <formula>$G$4</formula>
    </cfRule>
    <cfRule type="cellIs" dxfId="656" priority="38" operator="equal">
      <formula>1660</formula>
    </cfRule>
  </conditionalFormatting>
  <conditionalFormatting sqref="H4:H6 H28:H29">
    <cfRule type="cellIs" dxfId="655" priority="35" operator="equal">
      <formula>$H$4</formula>
    </cfRule>
    <cfRule type="cellIs" dxfId="654" priority="36" operator="equal">
      <formula>6640</formula>
    </cfRule>
  </conditionalFormatting>
  <conditionalFormatting sqref="T6:T28">
    <cfRule type="cellIs" dxfId="653" priority="34" operator="lessThan">
      <formula>0</formula>
    </cfRule>
  </conditionalFormatting>
  <conditionalFormatting sqref="T7:T27">
    <cfRule type="cellIs" dxfId="652" priority="31" operator="lessThan">
      <formula>0</formula>
    </cfRule>
    <cfRule type="cellIs" dxfId="651" priority="32" operator="lessThan">
      <formula>0</formula>
    </cfRule>
    <cfRule type="cellIs" dxfId="650" priority="33" operator="lessThan">
      <formula>0</formula>
    </cfRule>
  </conditionalFormatting>
  <conditionalFormatting sqref="E4:E6 E28:K28">
    <cfRule type="cellIs" dxfId="649" priority="30" operator="equal">
      <formula>$E$4</formula>
    </cfRule>
  </conditionalFormatting>
  <conditionalFormatting sqref="D28:D29 D6 D4:M4">
    <cfRule type="cellIs" dxfId="648" priority="29" operator="equal">
      <formula>$D$4</formula>
    </cfRule>
  </conditionalFormatting>
  <conditionalFormatting sqref="I4:I6 I28:I29">
    <cfRule type="cellIs" dxfId="647" priority="28" operator="equal">
      <formula>$I$4</formula>
    </cfRule>
  </conditionalFormatting>
  <conditionalFormatting sqref="J4:J6 J28:J29">
    <cfRule type="cellIs" dxfId="646" priority="27" operator="equal">
      <formula>$J$4</formula>
    </cfRule>
  </conditionalFormatting>
  <conditionalFormatting sqref="K4:K6 K28:K29">
    <cfRule type="cellIs" dxfId="645" priority="26" operator="equal">
      <formula>$K$4</formula>
    </cfRule>
  </conditionalFormatting>
  <conditionalFormatting sqref="M4:M6">
    <cfRule type="cellIs" dxfId="644" priority="25" operator="equal">
      <formula>$L$4</formula>
    </cfRule>
  </conditionalFormatting>
  <conditionalFormatting sqref="T7:T28">
    <cfRule type="cellIs" dxfId="643" priority="22" operator="lessThan">
      <formula>0</formula>
    </cfRule>
    <cfRule type="cellIs" dxfId="642" priority="23" operator="lessThan">
      <formula>0</formula>
    </cfRule>
    <cfRule type="cellIs" dxfId="641" priority="24" operator="lessThan">
      <formula>0</formula>
    </cfRule>
  </conditionalFormatting>
  <conditionalFormatting sqref="D5:K5">
    <cfRule type="cellIs" dxfId="640" priority="21" operator="greaterThan">
      <formula>0</formula>
    </cfRule>
  </conditionalFormatting>
  <conditionalFormatting sqref="T6:T28">
    <cfRule type="cellIs" dxfId="639" priority="20" operator="lessThan">
      <formula>0</formula>
    </cfRule>
  </conditionalFormatting>
  <conditionalFormatting sqref="T7:T27">
    <cfRule type="cellIs" dxfId="638" priority="17" operator="lessThan">
      <formula>0</formula>
    </cfRule>
    <cfRule type="cellIs" dxfId="637" priority="18" operator="lessThan">
      <formula>0</formula>
    </cfRule>
    <cfRule type="cellIs" dxfId="636" priority="19" operator="lessThan">
      <formula>0</formula>
    </cfRule>
  </conditionalFormatting>
  <conditionalFormatting sqref="T7:T28">
    <cfRule type="cellIs" dxfId="635" priority="14" operator="lessThan">
      <formula>0</formula>
    </cfRule>
    <cfRule type="cellIs" dxfId="634" priority="15" operator="lessThan">
      <formula>0</formula>
    </cfRule>
    <cfRule type="cellIs" dxfId="633" priority="16" operator="lessThan">
      <formula>0</formula>
    </cfRule>
  </conditionalFormatting>
  <conditionalFormatting sqref="D5:K5">
    <cfRule type="cellIs" dxfId="632" priority="13" operator="greaterThan">
      <formula>0</formula>
    </cfRule>
  </conditionalFormatting>
  <conditionalFormatting sqref="L4 L6 L28:L29">
    <cfRule type="cellIs" dxfId="631" priority="12" operator="equal">
      <formula>$L$4</formula>
    </cfRule>
  </conditionalFormatting>
  <conditionalFormatting sqref="D7:S7">
    <cfRule type="cellIs" dxfId="630" priority="11" operator="greaterThan">
      <formula>0</formula>
    </cfRule>
  </conditionalFormatting>
  <conditionalFormatting sqref="D9:S9">
    <cfRule type="cellIs" dxfId="629" priority="10" operator="greaterThan">
      <formula>0</formula>
    </cfRule>
  </conditionalFormatting>
  <conditionalFormatting sqref="D11:S11">
    <cfRule type="cellIs" dxfId="628" priority="9" operator="greaterThan">
      <formula>0</formula>
    </cfRule>
  </conditionalFormatting>
  <conditionalFormatting sqref="D13:S13">
    <cfRule type="cellIs" dxfId="627" priority="8" operator="greaterThan">
      <formula>0</formula>
    </cfRule>
  </conditionalFormatting>
  <conditionalFormatting sqref="D15:S15">
    <cfRule type="cellIs" dxfId="626" priority="7" operator="greaterThan">
      <formula>0</formula>
    </cfRule>
  </conditionalFormatting>
  <conditionalFormatting sqref="D17:S17">
    <cfRule type="cellIs" dxfId="625" priority="6" operator="greaterThan">
      <formula>0</formula>
    </cfRule>
  </conditionalFormatting>
  <conditionalFormatting sqref="D19:S19">
    <cfRule type="cellIs" dxfId="624" priority="5" operator="greaterThan">
      <formula>0</formula>
    </cfRule>
  </conditionalFormatting>
  <conditionalFormatting sqref="D21:S21">
    <cfRule type="cellIs" dxfId="623" priority="4" operator="greaterThan">
      <formula>0</formula>
    </cfRule>
  </conditionalFormatting>
  <conditionalFormatting sqref="D23:S23">
    <cfRule type="cellIs" dxfId="622" priority="3" operator="greaterThan">
      <formula>0</formula>
    </cfRule>
  </conditionalFormatting>
  <conditionalFormatting sqref="D25:S25">
    <cfRule type="cellIs" dxfId="621" priority="2" operator="greaterThan">
      <formula>0</formula>
    </cfRule>
  </conditionalFormatting>
  <conditionalFormatting sqref="D27:S27">
    <cfRule type="cellIs" dxfId="62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3" priority="43" operator="equal">
      <formula>212030016606640</formula>
    </cfRule>
  </conditionalFormatting>
  <conditionalFormatting sqref="D29 E4:E6 E28:K29">
    <cfRule type="cellIs" dxfId="1382" priority="41" operator="equal">
      <formula>$E$4</formula>
    </cfRule>
    <cfRule type="cellIs" dxfId="1381" priority="42" operator="equal">
      <formula>2120</formula>
    </cfRule>
  </conditionalFormatting>
  <conditionalFormatting sqref="D29:E29 F4:F6 F28:F29">
    <cfRule type="cellIs" dxfId="1380" priority="39" operator="equal">
      <formula>$F$4</formula>
    </cfRule>
    <cfRule type="cellIs" dxfId="1379" priority="40" operator="equal">
      <formula>300</formula>
    </cfRule>
  </conditionalFormatting>
  <conditionalFormatting sqref="G4:G6 G28:G29">
    <cfRule type="cellIs" dxfId="1378" priority="37" operator="equal">
      <formula>$G$4</formula>
    </cfRule>
    <cfRule type="cellIs" dxfId="1377" priority="38" operator="equal">
      <formula>1660</formula>
    </cfRule>
  </conditionalFormatting>
  <conditionalFormatting sqref="H4:H6 H28:H29">
    <cfRule type="cellIs" dxfId="1376" priority="35" operator="equal">
      <formula>$H$4</formula>
    </cfRule>
    <cfRule type="cellIs" dxfId="1375" priority="36" operator="equal">
      <formula>6640</formula>
    </cfRule>
  </conditionalFormatting>
  <conditionalFormatting sqref="T6:T28">
    <cfRule type="cellIs" dxfId="1374" priority="34" operator="lessThan">
      <formula>0</formula>
    </cfRule>
  </conditionalFormatting>
  <conditionalFormatting sqref="T7:T27">
    <cfRule type="cellIs" dxfId="1373" priority="31" operator="lessThan">
      <formula>0</formula>
    </cfRule>
    <cfRule type="cellIs" dxfId="1372" priority="32" operator="lessThan">
      <formula>0</formula>
    </cfRule>
    <cfRule type="cellIs" dxfId="1371" priority="33" operator="lessThan">
      <formula>0</formula>
    </cfRule>
  </conditionalFormatting>
  <conditionalFormatting sqref="E4:E6 E28:K28">
    <cfRule type="cellIs" dxfId="1370" priority="30" operator="equal">
      <formula>$E$4</formula>
    </cfRule>
  </conditionalFormatting>
  <conditionalFormatting sqref="D28:D29 D6 D4:M4">
    <cfRule type="cellIs" dxfId="1369" priority="29" operator="equal">
      <formula>$D$4</formula>
    </cfRule>
  </conditionalFormatting>
  <conditionalFormatting sqref="I4:I6 I28:I29">
    <cfRule type="cellIs" dxfId="1368" priority="28" operator="equal">
      <formula>$I$4</formula>
    </cfRule>
  </conditionalFormatting>
  <conditionalFormatting sqref="J4:J6 J28:J29">
    <cfRule type="cellIs" dxfId="1367" priority="27" operator="equal">
      <formula>$J$4</formula>
    </cfRule>
  </conditionalFormatting>
  <conditionalFormatting sqref="K4:K6 K28:K29">
    <cfRule type="cellIs" dxfId="1366" priority="26" operator="equal">
      <formula>$K$4</formula>
    </cfRule>
  </conditionalFormatting>
  <conditionalFormatting sqref="M4:M6">
    <cfRule type="cellIs" dxfId="1365" priority="25" operator="equal">
      <formula>$L$4</formula>
    </cfRule>
  </conditionalFormatting>
  <conditionalFormatting sqref="T7:T28">
    <cfRule type="cellIs" dxfId="1364" priority="22" operator="lessThan">
      <formula>0</formula>
    </cfRule>
    <cfRule type="cellIs" dxfId="1363" priority="23" operator="lessThan">
      <formula>0</formula>
    </cfRule>
    <cfRule type="cellIs" dxfId="1362" priority="24" operator="lessThan">
      <formula>0</formula>
    </cfRule>
  </conditionalFormatting>
  <conditionalFormatting sqref="D5:K5">
    <cfRule type="cellIs" dxfId="1361" priority="21" operator="greaterThan">
      <formula>0</formula>
    </cfRule>
  </conditionalFormatting>
  <conditionalFormatting sqref="T6:T28">
    <cfRule type="cellIs" dxfId="1360" priority="20" operator="lessThan">
      <formula>0</formula>
    </cfRule>
  </conditionalFormatting>
  <conditionalFormatting sqref="T7:T27">
    <cfRule type="cellIs" dxfId="1359" priority="17" operator="lessThan">
      <formula>0</formula>
    </cfRule>
    <cfRule type="cellIs" dxfId="1358" priority="18" operator="lessThan">
      <formula>0</formula>
    </cfRule>
    <cfRule type="cellIs" dxfId="1357" priority="19" operator="lessThan">
      <formula>0</formula>
    </cfRule>
  </conditionalFormatting>
  <conditionalFormatting sqref="T7:T28">
    <cfRule type="cellIs" dxfId="1356" priority="14" operator="lessThan">
      <formula>0</formula>
    </cfRule>
    <cfRule type="cellIs" dxfId="1355" priority="15" operator="lessThan">
      <formula>0</formula>
    </cfRule>
    <cfRule type="cellIs" dxfId="1354" priority="16" operator="lessThan">
      <formula>0</formula>
    </cfRule>
  </conditionalFormatting>
  <conditionalFormatting sqref="D5:K5">
    <cfRule type="cellIs" dxfId="1353" priority="13" operator="greaterThan">
      <formula>0</formula>
    </cfRule>
  </conditionalFormatting>
  <conditionalFormatting sqref="L4 L6 L28:L29">
    <cfRule type="cellIs" dxfId="1352" priority="12" operator="equal">
      <formula>$L$4</formula>
    </cfRule>
  </conditionalFormatting>
  <conditionalFormatting sqref="D7:S7">
    <cfRule type="cellIs" dxfId="1351" priority="11" operator="greaterThan">
      <formula>0</formula>
    </cfRule>
  </conditionalFormatting>
  <conditionalFormatting sqref="D9:S9">
    <cfRule type="cellIs" dxfId="1350" priority="10" operator="greaterThan">
      <formula>0</formula>
    </cfRule>
  </conditionalFormatting>
  <conditionalFormatting sqref="D11:S11">
    <cfRule type="cellIs" dxfId="1349" priority="9" operator="greaterThan">
      <formula>0</formula>
    </cfRule>
  </conditionalFormatting>
  <conditionalFormatting sqref="D13:S13">
    <cfRule type="cellIs" dxfId="1348" priority="8" operator="greaterThan">
      <formula>0</formula>
    </cfRule>
  </conditionalFormatting>
  <conditionalFormatting sqref="D15:S15">
    <cfRule type="cellIs" dxfId="1347" priority="7" operator="greaterThan">
      <formula>0</formula>
    </cfRule>
  </conditionalFormatting>
  <conditionalFormatting sqref="D17:S17">
    <cfRule type="cellIs" dxfId="1346" priority="6" operator="greaterThan">
      <formula>0</formula>
    </cfRule>
  </conditionalFormatting>
  <conditionalFormatting sqref="D19:S19">
    <cfRule type="cellIs" dxfId="1345" priority="5" operator="greaterThan">
      <formula>0</formula>
    </cfRule>
  </conditionalFormatting>
  <conditionalFormatting sqref="D21:S21">
    <cfRule type="cellIs" dxfId="1344" priority="4" operator="greaterThan">
      <formula>0</formula>
    </cfRule>
  </conditionalFormatting>
  <conditionalFormatting sqref="D23:S23">
    <cfRule type="cellIs" dxfId="1343" priority="3" operator="greaterThan">
      <formula>0</formula>
    </cfRule>
  </conditionalFormatting>
  <conditionalFormatting sqref="D25:S25">
    <cfRule type="cellIs" dxfId="1342" priority="2" operator="greaterThan">
      <formula>0</formula>
    </cfRule>
  </conditionalFormatting>
  <conditionalFormatting sqref="D27:S27">
    <cfRule type="cellIs" dxfId="134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D1" workbookViewId="0">
      <pane ySplit="6" topLeftCell="A19" activePane="bottomLeft" state="frozen"/>
      <selection pane="bottomLeft" activeCell="U28" sqref="U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2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2" ht="18.75" x14ac:dyDescent="0.25">
      <c r="A3" s="239" t="s">
        <v>114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2" x14ac:dyDescent="0.25">
      <c r="A4" s="243" t="s">
        <v>1</v>
      </c>
      <c r="B4" s="243"/>
      <c r="C4" s="1"/>
      <c r="D4" s="2">
        <f>'19'!D29</f>
        <v>430768</v>
      </c>
      <c r="E4" s="2">
        <f>'19'!E29</f>
        <v>8815</v>
      </c>
      <c r="F4" s="2">
        <f>'19'!F29</f>
        <v>18930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50"/>
      <c r="O4" s="251"/>
      <c r="P4" s="251"/>
      <c r="Q4" s="251"/>
      <c r="R4" s="251"/>
      <c r="S4" s="251"/>
      <c r="T4" s="251"/>
      <c r="U4" s="251"/>
      <c r="V4" s="252"/>
    </row>
    <row r="5" spans="1:22" x14ac:dyDescent="0.25">
      <c r="A5" s="243" t="s">
        <v>2</v>
      </c>
      <c r="B5" s="243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50"/>
      <c r="O5" s="251"/>
      <c r="P5" s="251"/>
      <c r="Q5" s="251"/>
      <c r="R5" s="251"/>
      <c r="S5" s="251"/>
      <c r="T5" s="251"/>
      <c r="U5" s="251"/>
      <c r="V5" s="25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29" t="s">
        <v>44</v>
      </c>
      <c r="B28" s="230"/>
      <c r="C28" s="231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10">E4+E5-E28</f>
        <v>8735</v>
      </c>
      <c r="F29" s="48">
        <f t="shared" si="10"/>
        <v>18720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9" priority="59" operator="equal">
      <formula>212030016606640</formula>
    </cfRule>
  </conditionalFormatting>
  <conditionalFormatting sqref="D29 E4:E6 E28:K29">
    <cfRule type="cellIs" dxfId="618" priority="57" operator="equal">
      <formula>$E$4</formula>
    </cfRule>
    <cfRule type="cellIs" dxfId="617" priority="58" operator="equal">
      <formula>2120</formula>
    </cfRule>
  </conditionalFormatting>
  <conditionalFormatting sqref="D29:E29 F4:F6 F28:F29">
    <cfRule type="cellIs" dxfId="616" priority="55" operator="equal">
      <formula>$F$4</formula>
    </cfRule>
    <cfRule type="cellIs" dxfId="615" priority="56" operator="equal">
      <formula>300</formula>
    </cfRule>
  </conditionalFormatting>
  <conditionalFormatting sqref="G4:G6 G28:G29">
    <cfRule type="cellIs" dxfId="614" priority="53" operator="equal">
      <formula>$G$4</formula>
    </cfRule>
    <cfRule type="cellIs" dxfId="613" priority="54" operator="equal">
      <formula>1660</formula>
    </cfRule>
  </conditionalFormatting>
  <conditionalFormatting sqref="H4:H6 H28:H29">
    <cfRule type="cellIs" dxfId="612" priority="51" operator="equal">
      <formula>$H$4</formula>
    </cfRule>
    <cfRule type="cellIs" dxfId="611" priority="52" operator="equal">
      <formula>6640</formula>
    </cfRule>
  </conditionalFormatting>
  <conditionalFormatting sqref="T6:T28 U6:V6 U28">
    <cfRule type="cellIs" dxfId="610" priority="50" operator="lessThan">
      <formula>0</formula>
    </cfRule>
  </conditionalFormatting>
  <conditionalFormatting sqref="T7:T27">
    <cfRule type="cellIs" dxfId="609" priority="47" operator="lessThan">
      <formula>0</formula>
    </cfRule>
    <cfRule type="cellIs" dxfId="608" priority="48" operator="lessThan">
      <formula>0</formula>
    </cfRule>
    <cfRule type="cellIs" dxfId="607" priority="49" operator="lessThan">
      <formula>0</formula>
    </cfRule>
  </conditionalFormatting>
  <conditionalFormatting sqref="E4:E6 E28:K28">
    <cfRule type="cellIs" dxfId="606" priority="46" operator="equal">
      <formula>$E$4</formula>
    </cfRule>
  </conditionalFormatting>
  <conditionalFormatting sqref="D28:D29 D6 D4:M4">
    <cfRule type="cellIs" dxfId="605" priority="45" operator="equal">
      <formula>$D$4</formula>
    </cfRule>
  </conditionalFormatting>
  <conditionalFormatting sqref="I4:I6 I28:I29">
    <cfRule type="cellIs" dxfId="604" priority="44" operator="equal">
      <formula>$I$4</formula>
    </cfRule>
  </conditionalFormatting>
  <conditionalFormatting sqref="J4:J6 J28:J29">
    <cfRule type="cellIs" dxfId="603" priority="43" operator="equal">
      <formula>$J$4</formula>
    </cfRule>
  </conditionalFormatting>
  <conditionalFormatting sqref="K4:K6 K28:K29">
    <cfRule type="cellIs" dxfId="602" priority="42" operator="equal">
      <formula>$K$4</formula>
    </cfRule>
  </conditionalFormatting>
  <conditionalFormatting sqref="M4:M6">
    <cfRule type="cellIs" dxfId="601" priority="41" operator="equal">
      <formula>$L$4</formula>
    </cfRule>
  </conditionalFormatting>
  <conditionalFormatting sqref="T7:T28 U28">
    <cfRule type="cellIs" dxfId="600" priority="38" operator="lessThan">
      <formula>0</formula>
    </cfRule>
    <cfRule type="cellIs" dxfId="599" priority="39" operator="lessThan">
      <formula>0</formula>
    </cfRule>
    <cfRule type="cellIs" dxfId="598" priority="40" operator="lessThan">
      <formula>0</formula>
    </cfRule>
  </conditionalFormatting>
  <conditionalFormatting sqref="D5:K5">
    <cfRule type="cellIs" dxfId="597" priority="37" operator="greaterThan">
      <formula>0</formula>
    </cfRule>
  </conditionalFormatting>
  <conditionalFormatting sqref="T6:T28 U6:V6 U28">
    <cfRule type="cellIs" dxfId="596" priority="36" operator="lessThan">
      <formula>0</formula>
    </cfRule>
  </conditionalFormatting>
  <conditionalFormatting sqref="T7:T27">
    <cfRule type="cellIs" dxfId="595" priority="33" operator="lessThan">
      <formula>0</formula>
    </cfRule>
    <cfRule type="cellIs" dxfId="594" priority="34" operator="lessThan">
      <formula>0</formula>
    </cfRule>
    <cfRule type="cellIs" dxfId="593" priority="35" operator="lessThan">
      <formula>0</formula>
    </cfRule>
  </conditionalFormatting>
  <conditionalFormatting sqref="T7:T28 U28">
    <cfRule type="cellIs" dxfId="592" priority="30" operator="lessThan">
      <formula>0</formula>
    </cfRule>
    <cfRule type="cellIs" dxfId="591" priority="31" operator="lessThan">
      <formula>0</formula>
    </cfRule>
    <cfRule type="cellIs" dxfId="590" priority="32" operator="lessThan">
      <formula>0</formula>
    </cfRule>
  </conditionalFormatting>
  <conditionalFormatting sqref="D5:K5">
    <cfRule type="cellIs" dxfId="589" priority="29" operator="greaterThan">
      <formula>0</formula>
    </cfRule>
  </conditionalFormatting>
  <conditionalFormatting sqref="L4 L6 L28:L29">
    <cfRule type="cellIs" dxfId="588" priority="28" operator="equal">
      <formula>$L$4</formula>
    </cfRule>
  </conditionalFormatting>
  <conditionalFormatting sqref="D7:S7">
    <cfRule type="cellIs" dxfId="587" priority="27" operator="greaterThan">
      <formula>0</formula>
    </cfRule>
  </conditionalFormatting>
  <conditionalFormatting sqref="D9:S9">
    <cfRule type="cellIs" dxfId="586" priority="26" operator="greaterThan">
      <formula>0</formula>
    </cfRule>
  </conditionalFormatting>
  <conditionalFormatting sqref="D11:S11">
    <cfRule type="cellIs" dxfId="585" priority="25" operator="greaterThan">
      <formula>0</formula>
    </cfRule>
  </conditionalFormatting>
  <conditionalFormatting sqref="D13:S13">
    <cfRule type="cellIs" dxfId="584" priority="24" operator="greaterThan">
      <formula>0</formula>
    </cfRule>
  </conditionalFormatting>
  <conditionalFormatting sqref="D15:S15">
    <cfRule type="cellIs" dxfId="583" priority="23" operator="greaterThan">
      <formula>0</formula>
    </cfRule>
  </conditionalFormatting>
  <conditionalFormatting sqref="D17:S17">
    <cfRule type="cellIs" dxfId="582" priority="22" operator="greaterThan">
      <formula>0</formula>
    </cfRule>
  </conditionalFormatting>
  <conditionalFormatting sqref="D19:S19">
    <cfRule type="cellIs" dxfId="581" priority="21" operator="greaterThan">
      <formula>0</formula>
    </cfRule>
  </conditionalFormatting>
  <conditionalFormatting sqref="D21:S21">
    <cfRule type="cellIs" dxfId="580" priority="20" operator="greaterThan">
      <formula>0</formula>
    </cfRule>
  </conditionalFormatting>
  <conditionalFormatting sqref="D23:S23">
    <cfRule type="cellIs" dxfId="579" priority="19" operator="greaterThan">
      <formula>0</formula>
    </cfRule>
  </conditionalFormatting>
  <conditionalFormatting sqref="D25:S25">
    <cfRule type="cellIs" dxfId="578" priority="18" operator="greaterThan">
      <formula>0</formula>
    </cfRule>
  </conditionalFormatting>
  <conditionalFormatting sqref="D27:S27">
    <cfRule type="cellIs" dxfId="577" priority="17" operator="greaterThan">
      <formula>0</formula>
    </cfRule>
  </conditionalFormatting>
  <conditionalFormatting sqref="V28">
    <cfRule type="cellIs" dxfId="568" priority="8" operator="lessThan">
      <formula>0</formula>
    </cfRule>
  </conditionalFormatting>
  <conditionalFormatting sqref="V28">
    <cfRule type="cellIs" dxfId="567" priority="5" operator="lessThan">
      <formula>0</formula>
    </cfRule>
    <cfRule type="cellIs" dxfId="566" priority="6" operator="lessThan">
      <formula>0</formula>
    </cfRule>
    <cfRule type="cellIs" dxfId="565" priority="7" operator="lessThan">
      <formula>0</formula>
    </cfRule>
  </conditionalFormatting>
  <conditionalFormatting sqref="V28">
    <cfRule type="cellIs" dxfId="564" priority="4" operator="lessThan">
      <formula>0</formula>
    </cfRule>
  </conditionalFormatting>
  <conditionalFormatting sqref="V28">
    <cfRule type="cellIs" dxfId="563" priority="1" operator="lessThan">
      <formula>0</formula>
    </cfRule>
    <cfRule type="cellIs" dxfId="562" priority="2" operator="lessThan">
      <formula>0</formula>
    </cfRule>
    <cfRule type="cellIs" dxfId="561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'20'!D29</f>
        <v>231594</v>
      </c>
      <c r="E4" s="2">
        <f>'20'!E29</f>
        <v>8735</v>
      </c>
      <c r="F4" s="2">
        <f>'20'!F29</f>
        <v>18720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'21'!D29</f>
        <v>231594</v>
      </c>
      <c r="E4" s="2">
        <f>'21'!E29</f>
        <v>8735</v>
      </c>
      <c r="F4" s="2">
        <f>'21'!F29</f>
        <v>18720</v>
      </c>
      <c r="G4" s="2">
        <f>'21'!G29</f>
        <v>1050</v>
      </c>
      <c r="H4" s="2">
        <f>'21'!H29</f>
        <v>39700</v>
      </c>
      <c r="I4" s="2">
        <f>'21'!I29</f>
        <v>1214</v>
      </c>
      <c r="J4" s="2">
        <f>'21'!J29</f>
        <v>608</v>
      </c>
      <c r="K4" s="2">
        <f>'21'!K29</f>
        <v>156</v>
      </c>
      <c r="L4" s="2">
        <f>'21'!L29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'22'!D29</f>
        <v>231594</v>
      </c>
      <c r="E4" s="2">
        <f>'22'!E29</f>
        <v>8735</v>
      </c>
      <c r="F4" s="2">
        <f>'22'!F29</f>
        <v>18720</v>
      </c>
      <c r="G4" s="2">
        <f>'22'!G29</f>
        <v>1050</v>
      </c>
      <c r="H4" s="2">
        <f>'22'!H29</f>
        <v>39700</v>
      </c>
      <c r="I4" s="2">
        <f>'22'!I29</f>
        <v>1214</v>
      </c>
      <c r="J4" s="2">
        <f>'22'!J29</f>
        <v>608</v>
      </c>
      <c r="K4" s="2">
        <f>'22'!K29</f>
        <v>156</v>
      </c>
      <c r="L4" s="2">
        <f>'22'!L29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'23'!D29</f>
        <v>231594</v>
      </c>
      <c r="E4" s="2">
        <f>'23'!E29</f>
        <v>8735</v>
      </c>
      <c r="F4" s="2">
        <f>'23'!F29</f>
        <v>18720</v>
      </c>
      <c r="G4" s="2">
        <f>'23'!G29</f>
        <v>1050</v>
      </c>
      <c r="H4" s="2">
        <f>'23'!H29</f>
        <v>39700</v>
      </c>
      <c r="I4" s="2">
        <f>'23'!I29</f>
        <v>1214</v>
      </c>
      <c r="J4" s="2">
        <f>'23'!J29</f>
        <v>608</v>
      </c>
      <c r="K4" s="2">
        <f>'23'!K29</f>
        <v>156</v>
      </c>
      <c r="L4" s="2">
        <f>'23'!L29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'24'!D29</f>
        <v>231594</v>
      </c>
      <c r="E4" s="2">
        <f>'24'!E29</f>
        <v>8735</v>
      </c>
      <c r="F4" s="2">
        <f>'24'!F29</f>
        <v>18720</v>
      </c>
      <c r="G4" s="2">
        <f>'24'!G29</f>
        <v>1050</v>
      </c>
      <c r="H4" s="2">
        <f>'24'!H29</f>
        <v>39700</v>
      </c>
      <c r="I4" s="2">
        <f>'24'!I29</f>
        <v>1214</v>
      </c>
      <c r="J4" s="2">
        <f>'24'!J29</f>
        <v>608</v>
      </c>
      <c r="K4" s="2">
        <f>'24'!K29</f>
        <v>156</v>
      </c>
      <c r="L4" s="2">
        <f>'24'!L29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'25'!D29</f>
        <v>231594</v>
      </c>
      <c r="E4" s="2">
        <f>'25'!E29</f>
        <v>8735</v>
      </c>
      <c r="F4" s="2">
        <f>'25'!F29</f>
        <v>18720</v>
      </c>
      <c r="G4" s="2">
        <f>'25'!G29</f>
        <v>1050</v>
      </c>
      <c r="H4" s="2">
        <f>'25'!H29</f>
        <v>39700</v>
      </c>
      <c r="I4" s="2">
        <f>'25'!I29</f>
        <v>1214</v>
      </c>
      <c r="J4" s="2">
        <f>'25'!J29</f>
        <v>608</v>
      </c>
      <c r="K4" s="2">
        <f>'25'!K29</f>
        <v>156</v>
      </c>
      <c r="L4" s="2">
        <f>'25'!L29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'26'!D29</f>
        <v>231594</v>
      </c>
      <c r="E4" s="2">
        <f>'26'!E29</f>
        <v>8735</v>
      </c>
      <c r="F4" s="2">
        <f>'26'!F29</f>
        <v>18720</v>
      </c>
      <c r="G4" s="2">
        <f>'26'!G29</f>
        <v>1050</v>
      </c>
      <c r="H4" s="2">
        <f>'26'!H29</f>
        <v>39700</v>
      </c>
      <c r="I4" s="2">
        <f>'26'!I29</f>
        <v>1214</v>
      </c>
      <c r="J4" s="2">
        <f>'26'!J29</f>
        <v>608</v>
      </c>
      <c r="K4" s="2">
        <f>'26'!K29</f>
        <v>156</v>
      </c>
      <c r="L4" s="2">
        <f>'26'!L29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'27'!D29</f>
        <v>231594</v>
      </c>
      <c r="E4" s="2">
        <f>'27'!E29</f>
        <v>8735</v>
      </c>
      <c r="F4" s="2">
        <f>'27'!F29</f>
        <v>18720</v>
      </c>
      <c r="G4" s="2">
        <f>'27'!G29</f>
        <v>1050</v>
      </c>
      <c r="H4" s="2">
        <f>'27'!H29</f>
        <v>39700</v>
      </c>
      <c r="I4" s="2">
        <f>'27'!I29</f>
        <v>1214</v>
      </c>
      <c r="J4" s="2">
        <f>'27'!J29</f>
        <v>608</v>
      </c>
      <c r="K4" s="2">
        <f>'27'!K29</f>
        <v>156</v>
      </c>
      <c r="L4" s="2">
        <f>'27'!L29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'28'!D29</f>
        <v>231594</v>
      </c>
      <c r="E4" s="2">
        <f>'28'!E29</f>
        <v>8735</v>
      </c>
      <c r="F4" s="2">
        <f>'28'!F29</f>
        <v>18720</v>
      </c>
      <c r="G4" s="2">
        <f>'28'!G29</f>
        <v>1050</v>
      </c>
      <c r="H4" s="2">
        <f>'28'!H29</f>
        <v>39700</v>
      </c>
      <c r="I4" s="2">
        <f>'28'!I29</f>
        <v>1214</v>
      </c>
      <c r="J4" s="2">
        <f>'28'!J29</f>
        <v>608</v>
      </c>
      <c r="K4" s="2">
        <f>'28'!K29</f>
        <v>156</v>
      </c>
      <c r="L4" s="2">
        <f>'28'!L29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'29'!D29</f>
        <v>231594</v>
      </c>
      <c r="E4" s="2">
        <f>'29'!E29</f>
        <v>8735</v>
      </c>
      <c r="F4" s="2">
        <f>'29'!F29</f>
        <v>18720</v>
      </c>
      <c r="G4" s="2">
        <f>'29'!G29</f>
        <v>1050</v>
      </c>
      <c r="H4" s="2">
        <f>'29'!H29</f>
        <v>39700</v>
      </c>
      <c r="I4" s="2">
        <f>'29'!I29</f>
        <v>1214</v>
      </c>
      <c r="J4" s="2">
        <f>'29'!J29</f>
        <v>608</v>
      </c>
      <c r="K4" s="2">
        <f>'29'!K29</f>
        <v>156</v>
      </c>
      <c r="L4" s="2">
        <f>'29'!L29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'30'!D29</f>
        <v>231594</v>
      </c>
      <c r="E4" s="2">
        <f>'30'!E29</f>
        <v>8735</v>
      </c>
      <c r="F4" s="2">
        <f>'30'!F29</f>
        <v>18720</v>
      </c>
      <c r="G4" s="2">
        <f>'30'!G29</f>
        <v>1050</v>
      </c>
      <c r="H4" s="2">
        <f>'30'!H29</f>
        <v>39700</v>
      </c>
      <c r="I4" s="2">
        <f>'30'!I29</f>
        <v>1214</v>
      </c>
      <c r="J4" s="2">
        <f>'30'!J29</f>
        <v>608</v>
      </c>
      <c r="K4" s="2">
        <f>'30'!K29</f>
        <v>156</v>
      </c>
      <c r="L4" s="2">
        <f>'30'!L29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8">E4+E5-E28</f>
        <v>8735</v>
      </c>
      <c r="F29" s="48">
        <f t="shared" si="8"/>
        <v>18720</v>
      </c>
      <c r="G29" s="48">
        <f t="shared" si="8"/>
        <v>1050</v>
      </c>
      <c r="H29" s="48">
        <f t="shared" si="8"/>
        <v>39700</v>
      </c>
      <c r="I29" s="48">
        <f t="shared" si="8"/>
        <v>1214</v>
      </c>
      <c r="J29" s="48">
        <f t="shared" si="8"/>
        <v>608</v>
      </c>
      <c r="K29" s="48">
        <f t="shared" si="8"/>
        <v>156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9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63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ht="15.75" thickBot="1" x14ac:dyDescent="0.3">
      <c r="A2" s="266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67"/>
    </row>
    <row r="3" spans="1:20" ht="18.75" x14ac:dyDescent="0.25">
      <c r="A3" s="239" t="s">
        <v>63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68"/>
    </row>
    <row r="4" spans="1:20" x14ac:dyDescent="0.25">
      <c r="A4" s="269" t="s">
        <v>1</v>
      </c>
      <c r="B4" s="270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71"/>
      <c r="O4" s="271"/>
      <c r="P4" s="271"/>
      <c r="Q4" s="271"/>
      <c r="R4" s="271"/>
      <c r="S4" s="271"/>
      <c r="T4" s="272"/>
    </row>
    <row r="5" spans="1:20" x14ac:dyDescent="0.25">
      <c r="A5" s="269" t="s">
        <v>2</v>
      </c>
      <c r="B5" s="270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4049508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71"/>
      <c r="O5" s="271"/>
      <c r="P5" s="271"/>
      <c r="Q5" s="271"/>
      <c r="R5" s="271"/>
      <c r="S5" s="271"/>
      <c r="T5" s="272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240786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282356</v>
      </c>
      <c r="N7" s="24">
        <f>D7+E7*20+F7*10+G7*9+H7*9+I7*191+J7*191+K7*182+L7*100</f>
        <v>296283</v>
      </c>
      <c r="O7" s="25">
        <f>M7*2.75%</f>
        <v>7764.79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1727</v>
      </c>
      <c r="R7" s="24">
        <f>M7-(M7*2.75%)+I7*191+J7*191+K7*182+L7*100-Q7</f>
        <v>286791.21000000002</v>
      </c>
      <c r="S7" s="25">
        <f>M7*0.95%</f>
        <v>2682.3820000000001</v>
      </c>
      <c r="T7" s="116">
        <f>S7-Q7</f>
        <v>955.38200000000006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120685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50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630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127305</v>
      </c>
      <c r="N8" s="24">
        <f t="shared" ref="N8:N27" si="1">D8+E8*20+F8*10+G8*9+H8*9+I8*191+J8*191+K8*182+L8*100</f>
        <v>129725</v>
      </c>
      <c r="O8" s="25">
        <f t="shared" ref="O8:O27" si="2">M8*2.75%</f>
        <v>3500.8874999999998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972</v>
      </c>
      <c r="R8" s="24">
        <f t="shared" ref="R8:R27" si="3">M8-(M8*2.75%)+I8*191+J8*191+K8*182+L8*100-Q8</f>
        <v>125252.1125</v>
      </c>
      <c r="S8" s="25">
        <f t="shared" ref="S8:S27" si="4">M8*0.95%</f>
        <v>1209.3975</v>
      </c>
      <c r="T8" s="116">
        <f t="shared" ref="T8:T27" si="5">S8-Q8</f>
        <v>237.39750000000004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403045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530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2250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430595</v>
      </c>
      <c r="N9" s="24">
        <f t="shared" si="1"/>
        <v>441138</v>
      </c>
      <c r="O9" s="25">
        <f t="shared" si="2"/>
        <v>11841.362499999999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2833</v>
      </c>
      <c r="R9" s="24">
        <f t="shared" si="3"/>
        <v>426463.63750000001</v>
      </c>
      <c r="S9" s="25">
        <f t="shared" si="4"/>
        <v>4090.6524999999997</v>
      </c>
      <c r="T9" s="116">
        <f t="shared" si="5"/>
        <v>1257.6524999999997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82047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29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83447</v>
      </c>
      <c r="N10" s="24">
        <f t="shared" si="1"/>
        <v>91424</v>
      </c>
      <c r="O10" s="25">
        <f t="shared" si="2"/>
        <v>2294.7925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476</v>
      </c>
      <c r="R10" s="24">
        <f t="shared" si="3"/>
        <v>88653.207500000004</v>
      </c>
      <c r="S10" s="25">
        <f t="shared" si="4"/>
        <v>792.74649999999997</v>
      </c>
      <c r="T10" s="116">
        <f t="shared" si="5"/>
        <v>316.74649999999997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112755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1380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130665</v>
      </c>
      <c r="N11" s="24">
        <f t="shared" si="1"/>
        <v>136132</v>
      </c>
      <c r="O11" s="25">
        <f t="shared" si="2"/>
        <v>3593.2874999999999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490</v>
      </c>
      <c r="R11" s="24">
        <f t="shared" si="3"/>
        <v>132048.71249999999</v>
      </c>
      <c r="S11" s="25">
        <f t="shared" si="4"/>
        <v>1241.3174999999999</v>
      </c>
      <c r="T11" s="116">
        <f t="shared" si="5"/>
        <v>751.31749999999988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77791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81691</v>
      </c>
      <c r="N12" s="24">
        <f t="shared" si="1"/>
        <v>151327</v>
      </c>
      <c r="O12" s="25">
        <f t="shared" si="2"/>
        <v>2246.5025000000001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445</v>
      </c>
      <c r="R12" s="24">
        <f t="shared" si="3"/>
        <v>148635.4975</v>
      </c>
      <c r="S12" s="25">
        <f t="shared" si="4"/>
        <v>776.06449999999995</v>
      </c>
      <c r="T12" s="116">
        <f t="shared" si="5"/>
        <v>331.06449999999995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71419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76339</v>
      </c>
      <c r="N13" s="24">
        <f t="shared" si="1"/>
        <v>109910</v>
      </c>
      <c r="O13" s="25">
        <f t="shared" si="2"/>
        <v>2099.3225000000002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618</v>
      </c>
      <c r="R13" s="24">
        <f t="shared" si="3"/>
        <v>107192.67750000001</v>
      </c>
      <c r="S13" s="25">
        <f t="shared" si="4"/>
        <v>725.22050000000002</v>
      </c>
      <c r="T13" s="116">
        <f t="shared" si="5"/>
        <v>107.22050000000002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334145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342575</v>
      </c>
      <c r="N14" s="24">
        <f t="shared" si="1"/>
        <v>365126</v>
      </c>
      <c r="O14" s="25">
        <f t="shared" si="2"/>
        <v>9420.8125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2466</v>
      </c>
      <c r="R14" s="24">
        <f t="shared" si="3"/>
        <v>353239.1875</v>
      </c>
      <c r="S14" s="25">
        <f t="shared" si="4"/>
        <v>3254.4625000000001</v>
      </c>
      <c r="T14" s="116">
        <f t="shared" si="5"/>
        <v>788.46250000000009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371709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290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40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410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76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384659</v>
      </c>
      <c r="N15" s="24">
        <f t="shared" si="1"/>
        <v>406091</v>
      </c>
      <c r="O15" s="25">
        <f t="shared" si="2"/>
        <v>10578.122499999999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2811</v>
      </c>
      <c r="R15" s="24">
        <f t="shared" si="3"/>
        <v>392701.8775</v>
      </c>
      <c r="S15" s="25">
        <f t="shared" si="4"/>
        <v>3654.2604999999999</v>
      </c>
      <c r="T15" s="116">
        <f t="shared" si="5"/>
        <v>843.26049999999987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308653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1630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331373</v>
      </c>
      <c r="N16" s="24">
        <f t="shared" si="1"/>
        <v>350529</v>
      </c>
      <c r="O16" s="25">
        <f t="shared" si="2"/>
        <v>9112.7574999999997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1904</v>
      </c>
      <c r="R16" s="24">
        <f t="shared" si="3"/>
        <v>339512.24249999999</v>
      </c>
      <c r="S16" s="25">
        <f t="shared" si="4"/>
        <v>3148.0434999999998</v>
      </c>
      <c r="T16" s="116">
        <f t="shared" si="5"/>
        <v>1244.0434999999998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202746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219336</v>
      </c>
      <c r="N17" s="24">
        <f t="shared" si="1"/>
        <v>233681</v>
      </c>
      <c r="O17" s="25">
        <f t="shared" si="2"/>
        <v>6031.74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1320</v>
      </c>
      <c r="R17" s="24">
        <f t="shared" si="3"/>
        <v>226329.26</v>
      </c>
      <c r="S17" s="25">
        <f t="shared" si="4"/>
        <v>2083.692</v>
      </c>
      <c r="T17" s="116">
        <f t="shared" si="5"/>
        <v>763.69200000000001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207290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217980</v>
      </c>
      <c r="N18" s="24">
        <f t="shared" si="1"/>
        <v>245405</v>
      </c>
      <c r="O18" s="25">
        <f t="shared" si="2"/>
        <v>5994.45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2358</v>
      </c>
      <c r="R18" s="24">
        <f t="shared" si="3"/>
        <v>237052.55</v>
      </c>
      <c r="S18" s="25">
        <f t="shared" si="4"/>
        <v>2070.81</v>
      </c>
      <c r="T18" s="116">
        <f t="shared" si="5"/>
        <v>-287.19000000000005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233824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247614</v>
      </c>
      <c r="N19" s="24">
        <f t="shared" si="1"/>
        <v>258256</v>
      </c>
      <c r="O19" s="25">
        <f t="shared" si="2"/>
        <v>6809.3850000000002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2400</v>
      </c>
      <c r="R19" s="24">
        <f t="shared" si="3"/>
        <v>249046.61499999999</v>
      </c>
      <c r="S19" s="25">
        <f t="shared" si="4"/>
        <v>2352.3330000000001</v>
      </c>
      <c r="T19" s="116">
        <f t="shared" si="5"/>
        <v>-47.666999999999916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97608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99728</v>
      </c>
      <c r="N20" s="24">
        <f t="shared" si="1"/>
        <v>103786</v>
      </c>
      <c r="O20" s="25">
        <f t="shared" si="2"/>
        <v>2742.52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1843</v>
      </c>
      <c r="R20" s="24">
        <f t="shared" si="3"/>
        <v>99200.48</v>
      </c>
      <c r="S20" s="25">
        <f t="shared" si="4"/>
        <v>947.41599999999994</v>
      </c>
      <c r="T20" s="116">
        <f t="shared" si="5"/>
        <v>-895.58400000000006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94459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50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260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101209</v>
      </c>
      <c r="N21" s="24">
        <f t="shared" si="1"/>
        <v>109559</v>
      </c>
      <c r="O21" s="25">
        <f t="shared" si="2"/>
        <v>2783.2474999999999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320</v>
      </c>
      <c r="R21" s="24">
        <f t="shared" si="3"/>
        <v>106455.7525</v>
      </c>
      <c r="S21" s="25">
        <f t="shared" si="4"/>
        <v>961.4855</v>
      </c>
      <c r="T21" s="116">
        <f t="shared" si="5"/>
        <v>641.4855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330708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352308</v>
      </c>
      <c r="N22" s="24">
        <f t="shared" si="1"/>
        <v>371884</v>
      </c>
      <c r="O22" s="25">
        <f t="shared" si="2"/>
        <v>9688.4699999999993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2253</v>
      </c>
      <c r="R22" s="24">
        <f t="shared" si="3"/>
        <v>359942.53</v>
      </c>
      <c r="S22" s="25">
        <f t="shared" si="4"/>
        <v>3346.9259999999999</v>
      </c>
      <c r="T22" s="116">
        <f t="shared" si="5"/>
        <v>1093.9259999999999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150495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169995</v>
      </c>
      <c r="N23" s="24">
        <f t="shared" si="1"/>
        <v>184612</v>
      </c>
      <c r="O23" s="25">
        <f t="shared" si="2"/>
        <v>4674.8625000000002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1340</v>
      </c>
      <c r="R23" s="24">
        <f t="shared" si="3"/>
        <v>178597.13750000001</v>
      </c>
      <c r="S23" s="25">
        <f t="shared" si="4"/>
        <v>1614.9524999999999</v>
      </c>
      <c r="T23" s="116">
        <f t="shared" si="5"/>
        <v>274.95249999999987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378829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600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990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44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403749</v>
      </c>
      <c r="N24" s="24">
        <f t="shared" si="1"/>
        <v>416885</v>
      </c>
      <c r="O24" s="25">
        <f t="shared" si="2"/>
        <v>11103.0975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1961</v>
      </c>
      <c r="R24" s="24">
        <f t="shared" si="3"/>
        <v>403820.90250000003</v>
      </c>
      <c r="S24" s="25">
        <f t="shared" si="4"/>
        <v>3835.6154999999999</v>
      </c>
      <c r="T24" s="116">
        <f t="shared" si="5"/>
        <v>1874.6154999999999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172126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176446</v>
      </c>
      <c r="N25" s="24">
        <f t="shared" si="1"/>
        <v>183214</v>
      </c>
      <c r="O25" s="25">
        <f t="shared" si="2"/>
        <v>4852.2650000000003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1565</v>
      </c>
      <c r="R25" s="24">
        <f t="shared" si="3"/>
        <v>176796.73499999999</v>
      </c>
      <c r="S25" s="25">
        <f t="shared" si="4"/>
        <v>1676.2369999999999</v>
      </c>
      <c r="T25" s="116">
        <f t="shared" si="5"/>
        <v>111.23699999999985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127642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133042</v>
      </c>
      <c r="N26" s="24">
        <f t="shared" si="1"/>
        <v>146095</v>
      </c>
      <c r="O26" s="25">
        <f t="shared" si="2"/>
        <v>3658.6550000000002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1226</v>
      </c>
      <c r="R26" s="24">
        <f t="shared" si="3"/>
        <v>141210.345</v>
      </c>
      <c r="S26" s="25">
        <f t="shared" si="4"/>
        <v>1263.8989999999999</v>
      </c>
      <c r="T26" s="116">
        <f t="shared" si="5"/>
        <v>37.898999999999887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175556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50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183356</v>
      </c>
      <c r="N27" s="40">
        <f t="shared" si="1"/>
        <v>192906</v>
      </c>
      <c r="O27" s="25">
        <f t="shared" si="2"/>
        <v>5042.29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2100</v>
      </c>
      <c r="R27" s="24">
        <f t="shared" si="3"/>
        <v>185763.71</v>
      </c>
      <c r="S27" s="42">
        <f t="shared" si="4"/>
        <v>1741.8820000000001</v>
      </c>
      <c r="T27" s="117">
        <f t="shared" si="5"/>
        <v>-358.11799999999994</v>
      </c>
    </row>
    <row r="28" spans="1:20" ht="17.100000000000001" customHeight="1" thickBot="1" x14ac:dyDescent="0.3">
      <c r="A28" s="254" t="s">
        <v>44</v>
      </c>
      <c r="B28" s="255"/>
      <c r="C28" s="256"/>
      <c r="D28" s="98">
        <f t="shared" ref="D28:E28" si="6">SUM(D7:D27)</f>
        <v>4294318</v>
      </c>
      <c r="E28" s="99">
        <f t="shared" si="6"/>
        <v>4035</v>
      </c>
      <c r="F28" s="99">
        <f t="shared" ref="F28:T28" si="7">SUM(F7:F27)</f>
        <v>6890</v>
      </c>
      <c r="G28" s="99">
        <f t="shared" si="7"/>
        <v>990</v>
      </c>
      <c r="H28" s="99">
        <f t="shared" si="7"/>
        <v>13660</v>
      </c>
      <c r="I28" s="99">
        <f t="shared" si="7"/>
        <v>1085</v>
      </c>
      <c r="J28" s="99">
        <f t="shared" si="7"/>
        <v>395</v>
      </c>
      <c r="K28" s="99">
        <f t="shared" si="7"/>
        <v>360</v>
      </c>
      <c r="L28" s="99">
        <f t="shared" si="7"/>
        <v>0</v>
      </c>
      <c r="M28" s="99">
        <f t="shared" si="7"/>
        <v>4575768</v>
      </c>
      <c r="N28" s="99">
        <f t="shared" si="7"/>
        <v>4923968</v>
      </c>
      <c r="O28" s="100">
        <f t="shared" si="7"/>
        <v>125833.62</v>
      </c>
      <c r="P28" s="99">
        <f t="shared" si="7"/>
        <v>0</v>
      </c>
      <c r="Q28" s="99">
        <f t="shared" si="7"/>
        <v>33428</v>
      </c>
      <c r="R28" s="99">
        <f t="shared" si="7"/>
        <v>4764706.38</v>
      </c>
      <c r="S28" s="99">
        <f t="shared" si="7"/>
        <v>43469.795999999995</v>
      </c>
      <c r="T28" s="101">
        <f t="shared" si="7"/>
        <v>10041.795999999998</v>
      </c>
    </row>
    <row r="29" spans="1:20" ht="17.100000000000001" customHeight="1" thickBot="1" x14ac:dyDescent="0.3">
      <c r="A29" s="257" t="s">
        <v>45</v>
      </c>
      <c r="B29" s="258"/>
      <c r="C29" s="259"/>
      <c r="D29" s="102">
        <f>D4+D5-D28</f>
        <v>231594</v>
      </c>
      <c r="E29" s="102">
        <f t="shared" ref="E29:L29" si="8">E4+E5-E28</f>
        <v>8735</v>
      </c>
      <c r="F29" s="102">
        <f t="shared" si="8"/>
        <v>18720</v>
      </c>
      <c r="G29" s="102">
        <f t="shared" si="8"/>
        <v>1050</v>
      </c>
      <c r="H29" s="102">
        <f t="shared" si="8"/>
        <v>39700</v>
      </c>
      <c r="I29" s="102">
        <f t="shared" si="8"/>
        <v>1214</v>
      </c>
      <c r="J29" s="102">
        <f t="shared" si="8"/>
        <v>608</v>
      </c>
      <c r="K29" s="102">
        <f t="shared" si="8"/>
        <v>156</v>
      </c>
      <c r="L29" s="102">
        <f t="shared" si="8"/>
        <v>0</v>
      </c>
      <c r="M29" s="260"/>
      <c r="N29" s="261"/>
      <c r="O29" s="261"/>
      <c r="P29" s="261"/>
      <c r="Q29" s="261"/>
      <c r="R29" s="261"/>
      <c r="S29" s="261"/>
      <c r="T29" s="2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5" t="s">
        <v>63</v>
      </c>
      <c r="B2" s="275"/>
      <c r="C2" s="276" t="s">
        <v>65</v>
      </c>
      <c r="D2" s="276"/>
      <c r="E2" s="276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7" t="s">
        <v>66</v>
      </c>
      <c r="B3" s="278" t="s">
        <v>5</v>
      </c>
      <c r="C3" s="279" t="s">
        <v>67</v>
      </c>
      <c r="D3" s="280" t="s">
        <v>68</v>
      </c>
      <c r="E3" s="281" t="s">
        <v>69</v>
      </c>
      <c r="F3" s="282" t="s">
        <v>70</v>
      </c>
      <c r="G3" s="283">
        <v>1</v>
      </c>
      <c r="H3" s="283"/>
      <c r="I3" s="284" t="s">
        <v>71</v>
      </c>
      <c r="J3" s="273">
        <v>153</v>
      </c>
      <c r="K3" s="274"/>
      <c r="L3" s="285" t="s">
        <v>72</v>
      </c>
      <c r="M3" s="273">
        <v>154</v>
      </c>
      <c r="N3" s="274"/>
      <c r="O3" s="285" t="s">
        <v>73</v>
      </c>
      <c r="P3" s="273">
        <v>155</v>
      </c>
      <c r="Q3" s="274"/>
      <c r="R3" s="286" t="s">
        <v>74</v>
      </c>
      <c r="S3" s="283">
        <v>157</v>
      </c>
      <c r="T3" s="283"/>
      <c r="U3" s="282" t="s">
        <v>75</v>
      </c>
      <c r="V3" s="283">
        <v>158</v>
      </c>
      <c r="W3" s="283"/>
      <c r="X3" s="282" t="s">
        <v>76</v>
      </c>
      <c r="Y3" s="283">
        <v>159</v>
      </c>
      <c r="Z3" s="283"/>
      <c r="AA3" s="282" t="s">
        <v>77</v>
      </c>
      <c r="AB3" s="283">
        <v>160</v>
      </c>
      <c r="AC3" s="283"/>
      <c r="AD3" s="282" t="s">
        <v>78</v>
      </c>
      <c r="AE3" s="283">
        <v>161</v>
      </c>
      <c r="AF3" s="283"/>
      <c r="AG3" s="282" t="s">
        <v>79</v>
      </c>
      <c r="AH3" s="283">
        <v>162</v>
      </c>
      <c r="AI3" s="287"/>
      <c r="AJ3" s="288" t="s">
        <v>80</v>
      </c>
      <c r="AK3" s="283">
        <v>164</v>
      </c>
      <c r="AL3" s="283"/>
      <c r="AM3" s="288" t="s">
        <v>81</v>
      </c>
      <c r="AN3" s="283">
        <v>165</v>
      </c>
      <c r="AO3" s="283"/>
      <c r="AP3" s="288" t="s">
        <v>82</v>
      </c>
      <c r="AQ3" s="283">
        <v>166</v>
      </c>
      <c r="AR3" s="283"/>
      <c r="AS3" s="288" t="s">
        <v>83</v>
      </c>
      <c r="AT3" s="283">
        <v>167</v>
      </c>
      <c r="AU3" s="283"/>
      <c r="AV3" s="288" t="s">
        <v>84</v>
      </c>
      <c r="AW3" s="283">
        <v>168</v>
      </c>
      <c r="AX3" s="283"/>
      <c r="AY3" s="288" t="s">
        <v>85</v>
      </c>
      <c r="AZ3" s="283">
        <v>169</v>
      </c>
      <c r="BA3" s="283"/>
      <c r="BB3" s="288" t="s">
        <v>86</v>
      </c>
      <c r="BC3" s="283">
        <v>171</v>
      </c>
      <c r="BD3" s="283"/>
      <c r="BE3" s="288" t="s">
        <v>87</v>
      </c>
      <c r="BF3" s="283">
        <v>172</v>
      </c>
      <c r="BG3" s="283"/>
      <c r="BH3" s="288" t="s">
        <v>88</v>
      </c>
      <c r="BI3" s="283">
        <v>173</v>
      </c>
      <c r="BJ3" s="283"/>
      <c r="BK3" s="288" t="s">
        <v>89</v>
      </c>
      <c r="BL3" s="283">
        <v>174</v>
      </c>
      <c r="BM3" s="283"/>
      <c r="BN3" s="288" t="s">
        <v>90</v>
      </c>
      <c r="BO3" s="283">
        <v>175</v>
      </c>
      <c r="BP3" s="283"/>
      <c r="BQ3" s="288" t="s">
        <v>91</v>
      </c>
      <c r="BR3" s="283">
        <v>176</v>
      </c>
      <c r="BS3" s="283"/>
      <c r="BT3" s="288" t="s">
        <v>92</v>
      </c>
      <c r="BU3" s="289">
        <v>178</v>
      </c>
      <c r="BV3" s="289"/>
      <c r="BW3" s="288" t="s">
        <v>93</v>
      </c>
      <c r="BX3" s="290">
        <v>179</v>
      </c>
      <c r="BY3" s="290"/>
      <c r="BZ3" s="288" t="s">
        <v>94</v>
      </c>
      <c r="CA3" s="283">
        <v>180</v>
      </c>
      <c r="CB3" s="283"/>
      <c r="CC3" s="288" t="s">
        <v>95</v>
      </c>
      <c r="CD3" s="283">
        <v>181</v>
      </c>
      <c r="CE3" s="283"/>
      <c r="CF3" s="288" t="s">
        <v>96</v>
      </c>
      <c r="CG3" s="283">
        <v>182</v>
      </c>
      <c r="CH3" s="283"/>
    </row>
    <row r="4" spans="1:87" ht="15.75" customHeight="1" thickBot="1" x14ac:dyDescent="0.3">
      <c r="A4" s="277"/>
      <c r="B4" s="278"/>
      <c r="C4" s="279"/>
      <c r="D4" s="280"/>
      <c r="E4" s="281"/>
      <c r="F4" s="282"/>
      <c r="G4" s="125" t="s">
        <v>97</v>
      </c>
      <c r="H4" s="126" t="s">
        <v>98</v>
      </c>
      <c r="I4" s="284"/>
      <c r="J4" s="127" t="s">
        <v>97</v>
      </c>
      <c r="K4" s="128" t="s">
        <v>98</v>
      </c>
      <c r="L4" s="285"/>
      <c r="M4" s="129" t="s">
        <v>97</v>
      </c>
      <c r="N4" s="130" t="s">
        <v>98</v>
      </c>
      <c r="O4" s="285"/>
      <c r="P4" s="129" t="s">
        <v>97</v>
      </c>
      <c r="Q4" s="130" t="s">
        <v>98</v>
      </c>
      <c r="R4" s="286"/>
      <c r="S4" s="125" t="s">
        <v>97</v>
      </c>
      <c r="T4" s="126" t="s">
        <v>98</v>
      </c>
      <c r="U4" s="282"/>
      <c r="V4" s="125" t="s">
        <v>97</v>
      </c>
      <c r="W4" s="126" t="s">
        <v>98</v>
      </c>
      <c r="X4" s="282"/>
      <c r="Y4" s="125" t="s">
        <v>97</v>
      </c>
      <c r="Z4" s="126" t="s">
        <v>98</v>
      </c>
      <c r="AA4" s="282"/>
      <c r="AB4" s="125" t="s">
        <v>97</v>
      </c>
      <c r="AC4" s="131" t="s">
        <v>98</v>
      </c>
      <c r="AD4" s="282"/>
      <c r="AE4" s="132" t="s">
        <v>97</v>
      </c>
      <c r="AF4" s="126" t="s">
        <v>98</v>
      </c>
      <c r="AG4" s="282"/>
      <c r="AH4" s="132" t="s">
        <v>97</v>
      </c>
      <c r="AI4" s="126" t="s">
        <v>98</v>
      </c>
      <c r="AJ4" s="288"/>
      <c r="AK4" s="125" t="s">
        <v>97</v>
      </c>
      <c r="AL4" s="126" t="s">
        <v>98</v>
      </c>
      <c r="AM4" s="288"/>
      <c r="AN4" s="125" t="s">
        <v>97</v>
      </c>
      <c r="AO4" s="126" t="s">
        <v>98</v>
      </c>
      <c r="AP4" s="288"/>
      <c r="AQ4" s="125" t="s">
        <v>97</v>
      </c>
      <c r="AR4" s="126" t="s">
        <v>98</v>
      </c>
      <c r="AS4" s="288"/>
      <c r="AT4" s="125" t="s">
        <v>97</v>
      </c>
      <c r="AU4" s="126" t="s">
        <v>98</v>
      </c>
      <c r="AV4" s="288"/>
      <c r="AW4" s="125" t="s">
        <v>97</v>
      </c>
      <c r="AX4" s="126" t="s">
        <v>98</v>
      </c>
      <c r="AY4" s="288"/>
      <c r="AZ4" s="125" t="s">
        <v>97</v>
      </c>
      <c r="BA4" s="126" t="s">
        <v>98</v>
      </c>
      <c r="BB4" s="288"/>
      <c r="BC4" s="125" t="s">
        <v>97</v>
      </c>
      <c r="BD4" s="126" t="s">
        <v>98</v>
      </c>
      <c r="BE4" s="288"/>
      <c r="BF4" s="125" t="s">
        <v>97</v>
      </c>
      <c r="BG4" s="126" t="s">
        <v>98</v>
      </c>
      <c r="BH4" s="288"/>
      <c r="BI4" s="125" t="s">
        <v>97</v>
      </c>
      <c r="BJ4" s="126" t="s">
        <v>98</v>
      </c>
      <c r="BK4" s="288"/>
      <c r="BL4" s="125" t="s">
        <v>97</v>
      </c>
      <c r="BM4" s="126" t="s">
        <v>98</v>
      </c>
      <c r="BN4" s="288"/>
      <c r="BO4" s="125" t="s">
        <v>97</v>
      </c>
      <c r="BP4" s="126" t="s">
        <v>98</v>
      </c>
      <c r="BQ4" s="288"/>
      <c r="BR4" s="125" t="s">
        <v>97</v>
      </c>
      <c r="BS4" s="126" t="s">
        <v>98</v>
      </c>
      <c r="BT4" s="288"/>
      <c r="BU4" s="125" t="s">
        <v>97</v>
      </c>
      <c r="BV4" s="126" t="s">
        <v>98</v>
      </c>
      <c r="BW4" s="288"/>
      <c r="BX4" s="133" t="s">
        <v>97</v>
      </c>
      <c r="BY4" s="134" t="s">
        <v>98</v>
      </c>
      <c r="BZ4" s="288"/>
      <c r="CA4" s="125" t="s">
        <v>97</v>
      </c>
      <c r="CB4" s="126" t="s">
        <v>98</v>
      </c>
      <c r="CC4" s="288"/>
      <c r="CD4" s="125" t="s">
        <v>97</v>
      </c>
      <c r="CE4" s="126" t="s">
        <v>98</v>
      </c>
      <c r="CF4" s="288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91" t="s">
        <v>0</v>
      </c>
      <c r="B5" s="293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1"/>
      <c r="B6" s="294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1"/>
      <c r="B7" s="295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1"/>
      <c r="B8" s="294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1"/>
      <c r="B9" s="295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91"/>
      <c r="B10" s="294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1"/>
      <c r="B11" s="295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1"/>
      <c r="B12" s="294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1"/>
      <c r="B13" s="295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1"/>
      <c r="B14" s="294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1"/>
      <c r="B15" s="295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1"/>
      <c r="B16" s="294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1"/>
      <c r="B17" s="296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1"/>
      <c r="B18" s="297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1"/>
      <c r="B19" s="296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1"/>
      <c r="B20" s="297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1"/>
      <c r="B21" s="296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1"/>
      <c r="B22" s="297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1"/>
      <c r="B23" s="296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1"/>
      <c r="B24" s="297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1"/>
      <c r="B25" s="296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1"/>
      <c r="B26" s="297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1"/>
      <c r="B27" s="296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1"/>
      <c r="B28" s="297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1"/>
      <c r="B29" s="296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1"/>
      <c r="B30" s="297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1"/>
      <c r="B31" s="296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1"/>
      <c r="B32" s="297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1"/>
      <c r="B33" s="296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1"/>
      <c r="B34" s="297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1"/>
      <c r="B35" s="296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1"/>
      <c r="B36" s="297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1"/>
      <c r="B37" s="298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1"/>
      <c r="B38" s="298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1"/>
      <c r="B39" s="296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1"/>
      <c r="B40" s="297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1"/>
      <c r="B41" s="298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1"/>
      <c r="B42" s="298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1"/>
      <c r="B43" s="296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1"/>
      <c r="B44" s="297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1"/>
      <c r="B45" s="296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2"/>
      <c r="B46" s="297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9" t="s">
        <v>44</v>
      </c>
      <c r="B28" s="246"/>
      <c r="C28" s="247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</row>
    <row r="3" spans="1:21" ht="18.75" x14ac:dyDescent="0.25">
      <c r="A3" s="239" t="s">
        <v>59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1:21" x14ac:dyDescent="0.25">
      <c r="A4" s="243" t="s">
        <v>1</v>
      </c>
      <c r="B4" s="243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44"/>
      <c r="O4" s="244"/>
      <c r="P4" s="244"/>
      <c r="Q4" s="244"/>
      <c r="R4" s="244"/>
      <c r="S4" s="244"/>
      <c r="T4" s="244"/>
      <c r="U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  <c r="U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32" t="s">
        <v>45</v>
      </c>
      <c r="B29" s="233"/>
      <c r="C29" s="234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6"/>
      <c r="U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U6:U27">
    <cfRule type="cellIs" dxfId="1202" priority="34" operator="lessThan">
      <formula>0</formula>
    </cfRule>
  </conditionalFormatting>
  <conditionalFormatting sqref="U7:U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U7:U27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U6:U27">
    <cfRule type="cellIs" dxfId="1188" priority="20" operator="lessThan">
      <formula>0</formula>
    </cfRule>
  </conditionalFormatting>
  <conditionalFormatting sqref="U7:U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U7:U27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T7 S8:S27">
    <cfRule type="cellIs" dxfId="1179" priority="11" operator="greaterThan">
      <formula>0</formula>
    </cfRule>
  </conditionalFormatting>
  <conditionalFormatting sqref="D9:R9 T9">
    <cfRule type="cellIs" dxfId="1178" priority="10" operator="greaterThan">
      <formula>0</formula>
    </cfRule>
  </conditionalFormatting>
  <conditionalFormatting sqref="D11:R11 T11">
    <cfRule type="cellIs" dxfId="1177" priority="9" operator="greaterThan">
      <formula>0</formula>
    </cfRule>
  </conditionalFormatting>
  <conditionalFormatting sqref="D13:R13 T13">
    <cfRule type="cellIs" dxfId="1176" priority="8" operator="greaterThan">
      <formula>0</formula>
    </cfRule>
  </conditionalFormatting>
  <conditionalFormatting sqref="D15:R15 T15">
    <cfRule type="cellIs" dxfId="1175" priority="7" operator="greaterThan">
      <formula>0</formula>
    </cfRule>
  </conditionalFormatting>
  <conditionalFormatting sqref="D17:R17 T17">
    <cfRule type="cellIs" dxfId="1174" priority="6" operator="greaterThan">
      <formula>0</formula>
    </cfRule>
  </conditionalFormatting>
  <conditionalFormatting sqref="D19:R19 T19">
    <cfRule type="cellIs" dxfId="1173" priority="5" operator="greaterThan">
      <formula>0</formula>
    </cfRule>
  </conditionalFormatting>
  <conditionalFormatting sqref="D21:R21 T21">
    <cfRule type="cellIs" dxfId="1172" priority="4" operator="greaterThan">
      <formula>0</formula>
    </cfRule>
  </conditionalFormatting>
  <conditionalFormatting sqref="D23:R23 T23">
    <cfRule type="cellIs" dxfId="1171" priority="3" operator="greaterThan">
      <formula>0</formula>
    </cfRule>
  </conditionalFormatting>
  <conditionalFormatting sqref="D25:R25 T25">
    <cfRule type="cellIs" dxfId="1170" priority="2" operator="greaterThan">
      <formula>0</formula>
    </cfRule>
  </conditionalFormatting>
  <conditionalFormatting sqref="D27:R27 T27">
    <cfRule type="cellIs" dxfId="116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39" t="s">
        <v>61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48" t="s">
        <v>44</v>
      </c>
      <c r="B28" s="246"/>
      <c r="C28" s="231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32" t="s">
        <v>45</v>
      </c>
      <c r="B29" s="233"/>
      <c r="C29" s="234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5" operator="equal">
      <formula>212030016606640</formula>
    </cfRule>
  </conditionalFormatting>
  <conditionalFormatting sqref="D29 E4:E6 E28:K29">
    <cfRule type="cellIs" dxfId="1167" priority="43" operator="equal">
      <formula>$E$4</formula>
    </cfRule>
    <cfRule type="cellIs" dxfId="1166" priority="44" operator="equal">
      <formula>2120</formula>
    </cfRule>
  </conditionalFormatting>
  <conditionalFormatting sqref="D29:E29 F4:F6 F28:F29">
    <cfRule type="cellIs" dxfId="1165" priority="41" operator="equal">
      <formula>$F$4</formula>
    </cfRule>
    <cfRule type="cellIs" dxfId="1164" priority="42" operator="equal">
      <formula>300</formula>
    </cfRule>
  </conditionalFormatting>
  <conditionalFormatting sqref="G4:G6 G28:G29">
    <cfRule type="cellIs" dxfId="1163" priority="39" operator="equal">
      <formula>$G$4</formula>
    </cfRule>
    <cfRule type="cellIs" dxfId="1162" priority="40" operator="equal">
      <formula>1660</formula>
    </cfRule>
  </conditionalFormatting>
  <conditionalFormatting sqref="H4:H6 H28:H29">
    <cfRule type="cellIs" dxfId="1161" priority="37" operator="equal">
      <formula>$H$4</formula>
    </cfRule>
    <cfRule type="cellIs" dxfId="1160" priority="38" operator="equal">
      <formula>6640</formula>
    </cfRule>
  </conditionalFormatting>
  <conditionalFormatting sqref="T6:T28">
    <cfRule type="cellIs" dxfId="1159" priority="36" operator="lessThan">
      <formula>0</formula>
    </cfRule>
  </conditionalFormatting>
  <conditionalFormatting sqref="T7:T27">
    <cfRule type="cellIs" dxfId="1158" priority="33" operator="lessThan">
      <formula>0</formula>
    </cfRule>
    <cfRule type="cellIs" dxfId="1157" priority="34" operator="lessThan">
      <formula>0</formula>
    </cfRule>
    <cfRule type="cellIs" dxfId="1156" priority="35" operator="lessThan">
      <formula>0</formula>
    </cfRule>
  </conditionalFormatting>
  <conditionalFormatting sqref="E4:E6 E28:K28">
    <cfRule type="cellIs" dxfId="1155" priority="32" operator="equal">
      <formula>$E$4</formula>
    </cfRule>
  </conditionalFormatting>
  <conditionalFormatting sqref="D28:D29 D6 D4:M4">
    <cfRule type="cellIs" dxfId="1154" priority="31" operator="equal">
      <formula>$D$4</formula>
    </cfRule>
  </conditionalFormatting>
  <conditionalFormatting sqref="I4:I6 I28:I29">
    <cfRule type="cellIs" dxfId="1153" priority="30" operator="equal">
      <formula>$I$4</formula>
    </cfRule>
  </conditionalFormatting>
  <conditionalFormatting sqref="J4:J6 J28:J29">
    <cfRule type="cellIs" dxfId="1152" priority="29" operator="equal">
      <formula>$J$4</formula>
    </cfRule>
  </conditionalFormatting>
  <conditionalFormatting sqref="K4:K6 K28:K29">
    <cfRule type="cellIs" dxfId="1151" priority="28" operator="equal">
      <formula>$K$4</formula>
    </cfRule>
  </conditionalFormatting>
  <conditionalFormatting sqref="M4:M6">
    <cfRule type="cellIs" dxfId="1150" priority="27" operator="equal">
      <formula>$L$4</formula>
    </cfRule>
  </conditionalFormatting>
  <conditionalFormatting sqref="T7:T28">
    <cfRule type="cellIs" dxfId="1149" priority="24" operator="lessThan">
      <formula>0</formula>
    </cfRule>
    <cfRule type="cellIs" dxfId="1148" priority="25" operator="lessThan">
      <formula>0</formula>
    </cfRule>
    <cfRule type="cellIs" dxfId="1147" priority="26" operator="lessThan">
      <formula>0</formula>
    </cfRule>
  </conditionalFormatting>
  <conditionalFormatting sqref="D5:K5">
    <cfRule type="cellIs" dxfId="1146" priority="23" operator="greaterThan">
      <formula>0</formula>
    </cfRule>
  </conditionalFormatting>
  <conditionalFormatting sqref="T6:T28">
    <cfRule type="cellIs" dxfId="1145" priority="22" operator="lessThan">
      <formula>0</formula>
    </cfRule>
  </conditionalFormatting>
  <conditionalFormatting sqref="T7:T27">
    <cfRule type="cellIs" dxfId="1144" priority="19" operator="lessThan">
      <formula>0</formula>
    </cfRule>
    <cfRule type="cellIs" dxfId="1143" priority="20" operator="lessThan">
      <formula>0</formula>
    </cfRule>
    <cfRule type="cellIs" dxfId="1142" priority="21" operator="lessThan">
      <formula>0</formula>
    </cfRule>
  </conditionalFormatting>
  <conditionalFormatting sqref="T7:T28">
    <cfRule type="cellIs" dxfId="1141" priority="16" operator="lessThan">
      <formula>0</formula>
    </cfRule>
    <cfRule type="cellIs" dxfId="1140" priority="17" operator="lessThan">
      <formula>0</formula>
    </cfRule>
    <cfRule type="cellIs" dxfId="1139" priority="18" operator="lessThan">
      <formula>0</formula>
    </cfRule>
  </conditionalFormatting>
  <conditionalFormatting sqref="D5:K5">
    <cfRule type="cellIs" dxfId="1138" priority="15" operator="greaterThan">
      <formula>0</formula>
    </cfRule>
  </conditionalFormatting>
  <conditionalFormatting sqref="L4 L6 L28:L29">
    <cfRule type="cellIs" dxfId="1137" priority="14" operator="equal">
      <formula>$L$4</formula>
    </cfRule>
  </conditionalFormatting>
  <conditionalFormatting sqref="D7:S27">
    <cfRule type="expression" dxfId="1136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62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32" t="s">
        <v>45</v>
      </c>
      <c r="B29" s="233"/>
      <c r="C29" s="234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5" priority="43" operator="equal">
      <formula>212030016606640</formula>
    </cfRule>
  </conditionalFormatting>
  <conditionalFormatting sqref="D29 E4:E6 E28:K29">
    <cfRule type="cellIs" dxfId="1134" priority="41" operator="equal">
      <formula>$E$4</formula>
    </cfRule>
    <cfRule type="cellIs" dxfId="1133" priority="42" operator="equal">
      <formula>2120</formula>
    </cfRule>
  </conditionalFormatting>
  <conditionalFormatting sqref="D29:E29 F4:F6 F28:F29">
    <cfRule type="cellIs" dxfId="1132" priority="39" operator="equal">
      <formula>$F$4</formula>
    </cfRule>
    <cfRule type="cellIs" dxfId="1131" priority="40" operator="equal">
      <formula>300</formula>
    </cfRule>
  </conditionalFormatting>
  <conditionalFormatting sqref="G4:G6 G28:G29">
    <cfRule type="cellIs" dxfId="1130" priority="37" operator="equal">
      <formula>$G$4</formula>
    </cfRule>
    <cfRule type="cellIs" dxfId="1129" priority="38" operator="equal">
      <formula>1660</formula>
    </cfRule>
  </conditionalFormatting>
  <conditionalFormatting sqref="H4:H6 H28:H29">
    <cfRule type="cellIs" dxfId="1128" priority="35" operator="equal">
      <formula>$H$4</formula>
    </cfRule>
    <cfRule type="cellIs" dxfId="1127" priority="36" operator="equal">
      <formula>6640</formula>
    </cfRule>
  </conditionalFormatting>
  <conditionalFormatting sqref="T6:T28">
    <cfRule type="cellIs" dxfId="1126" priority="34" operator="lessThan">
      <formula>0</formula>
    </cfRule>
  </conditionalFormatting>
  <conditionalFormatting sqref="T7:T27">
    <cfRule type="cellIs" dxfId="1125" priority="31" operator="lessThan">
      <formula>0</formula>
    </cfRule>
    <cfRule type="cellIs" dxfId="1124" priority="32" operator="lessThan">
      <formula>0</formula>
    </cfRule>
    <cfRule type="cellIs" dxfId="1123" priority="33" operator="lessThan">
      <formula>0</formula>
    </cfRule>
  </conditionalFormatting>
  <conditionalFormatting sqref="E4:E6 E28:K28">
    <cfRule type="cellIs" dxfId="1122" priority="30" operator="equal">
      <formula>$E$4</formula>
    </cfRule>
  </conditionalFormatting>
  <conditionalFormatting sqref="D28:D29 D6 D4:M4">
    <cfRule type="cellIs" dxfId="1121" priority="29" operator="equal">
      <formula>$D$4</formula>
    </cfRule>
  </conditionalFormatting>
  <conditionalFormatting sqref="I4:I6 I28:I29">
    <cfRule type="cellIs" dxfId="1120" priority="28" operator="equal">
      <formula>$I$4</formula>
    </cfRule>
  </conditionalFormatting>
  <conditionalFormatting sqref="J4:J6 J28:J29">
    <cfRule type="cellIs" dxfId="1119" priority="27" operator="equal">
      <formula>$J$4</formula>
    </cfRule>
  </conditionalFormatting>
  <conditionalFormatting sqref="K4:K6 K28:K29">
    <cfRule type="cellIs" dxfId="1118" priority="26" operator="equal">
      <formula>$K$4</formula>
    </cfRule>
  </conditionalFormatting>
  <conditionalFormatting sqref="M4:M6">
    <cfRule type="cellIs" dxfId="1117" priority="25" operator="equal">
      <formula>$L$4</formula>
    </cfRule>
  </conditionalFormatting>
  <conditionalFormatting sqref="T7:T28">
    <cfRule type="cellIs" dxfId="1116" priority="22" operator="lessThan">
      <formula>0</formula>
    </cfRule>
    <cfRule type="cellIs" dxfId="1115" priority="23" operator="lessThan">
      <formula>0</formula>
    </cfRule>
    <cfRule type="cellIs" dxfId="1114" priority="24" operator="lessThan">
      <formula>0</formula>
    </cfRule>
  </conditionalFormatting>
  <conditionalFormatting sqref="D5:K5">
    <cfRule type="cellIs" dxfId="1113" priority="21" operator="greaterThan">
      <formula>0</formula>
    </cfRule>
  </conditionalFormatting>
  <conditionalFormatting sqref="T6:T28">
    <cfRule type="cellIs" dxfId="1112" priority="20" operator="lessThan">
      <formula>0</formula>
    </cfRule>
  </conditionalFormatting>
  <conditionalFormatting sqref="T7:T27">
    <cfRule type="cellIs" dxfId="1111" priority="17" operator="lessThan">
      <formula>0</formula>
    </cfRule>
    <cfRule type="cellIs" dxfId="1110" priority="18" operator="lessThan">
      <formula>0</formula>
    </cfRule>
    <cfRule type="cellIs" dxfId="1109" priority="19" operator="lessThan">
      <formula>0</formula>
    </cfRule>
  </conditionalFormatting>
  <conditionalFormatting sqref="T7:T28">
    <cfRule type="cellIs" dxfId="1108" priority="14" operator="lessThan">
      <formula>0</formula>
    </cfRule>
    <cfRule type="cellIs" dxfId="1107" priority="15" operator="lessThan">
      <formula>0</formula>
    </cfRule>
    <cfRule type="cellIs" dxfId="1106" priority="16" operator="lessThan">
      <formula>0</formula>
    </cfRule>
  </conditionalFormatting>
  <conditionalFormatting sqref="D5:K5">
    <cfRule type="cellIs" dxfId="1105" priority="13" operator="greaterThan">
      <formula>0</formula>
    </cfRule>
  </conditionalFormatting>
  <conditionalFormatting sqref="L4 L6 L28:L29">
    <cfRule type="cellIs" dxfId="1104" priority="12" operator="equal">
      <formula>$L$4</formula>
    </cfRule>
  </conditionalFormatting>
  <conditionalFormatting sqref="D7:S7">
    <cfRule type="cellIs" dxfId="1103" priority="11" operator="greaterThan">
      <formula>0</formula>
    </cfRule>
  </conditionalFormatting>
  <conditionalFormatting sqref="D9:S9">
    <cfRule type="cellIs" dxfId="1102" priority="10" operator="greaterThan">
      <formula>0</formula>
    </cfRule>
  </conditionalFormatting>
  <conditionalFormatting sqref="D11:S11">
    <cfRule type="cellIs" dxfId="1101" priority="9" operator="greaterThan">
      <formula>0</formula>
    </cfRule>
  </conditionalFormatting>
  <conditionalFormatting sqref="D13:S13">
    <cfRule type="cellIs" dxfId="1100" priority="8" operator="greaterThan">
      <formula>0</formula>
    </cfRule>
  </conditionalFormatting>
  <conditionalFormatting sqref="D15:S15">
    <cfRule type="cellIs" dxfId="1099" priority="7" operator="greaterThan">
      <formula>0</formula>
    </cfRule>
  </conditionalFormatting>
  <conditionalFormatting sqref="D17:S17">
    <cfRule type="cellIs" dxfId="1098" priority="6" operator="greaterThan">
      <formula>0</formula>
    </cfRule>
  </conditionalFormatting>
  <conditionalFormatting sqref="D19:S19">
    <cfRule type="cellIs" dxfId="1097" priority="5" operator="greaterThan">
      <formula>0</formula>
    </cfRule>
  </conditionalFormatting>
  <conditionalFormatting sqref="D21:S21">
    <cfRule type="cellIs" dxfId="1096" priority="4" operator="greaterThan">
      <formula>0</formula>
    </cfRule>
  </conditionalFormatting>
  <conditionalFormatting sqref="D23:S23">
    <cfRule type="cellIs" dxfId="1095" priority="3" operator="greaterThan">
      <formula>0</formula>
    </cfRule>
  </conditionalFormatting>
  <conditionalFormatting sqref="D25:S25">
    <cfRule type="cellIs" dxfId="1094" priority="2" operator="greaterThan">
      <formula>0</formula>
    </cfRule>
  </conditionalFormatting>
  <conditionalFormatting sqref="D27:S27">
    <cfRule type="cellIs" dxfId="109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2" priority="43" operator="equal">
      <formula>212030016606640</formula>
    </cfRule>
  </conditionalFormatting>
  <conditionalFormatting sqref="D29 E4:E6 E28:K29">
    <cfRule type="cellIs" dxfId="1091" priority="41" operator="equal">
      <formula>$E$4</formula>
    </cfRule>
    <cfRule type="cellIs" dxfId="1090" priority="42" operator="equal">
      <formula>2120</formula>
    </cfRule>
  </conditionalFormatting>
  <conditionalFormatting sqref="D29:E29 F4:F6 F28:F29">
    <cfRule type="cellIs" dxfId="1089" priority="39" operator="equal">
      <formula>$F$4</formula>
    </cfRule>
    <cfRule type="cellIs" dxfId="1088" priority="40" operator="equal">
      <formula>300</formula>
    </cfRule>
  </conditionalFormatting>
  <conditionalFormatting sqref="G4:G6 G28:G29">
    <cfRule type="cellIs" dxfId="1087" priority="37" operator="equal">
      <formula>$G$4</formula>
    </cfRule>
    <cfRule type="cellIs" dxfId="1086" priority="38" operator="equal">
      <formula>1660</formula>
    </cfRule>
  </conditionalFormatting>
  <conditionalFormatting sqref="H4:H6 H28:H29">
    <cfRule type="cellIs" dxfId="1085" priority="35" operator="equal">
      <formula>$H$4</formula>
    </cfRule>
    <cfRule type="cellIs" dxfId="1084" priority="36" operator="equal">
      <formula>6640</formula>
    </cfRule>
  </conditionalFormatting>
  <conditionalFormatting sqref="T6:T28">
    <cfRule type="cellIs" dxfId="1083" priority="34" operator="lessThan">
      <formula>0</formula>
    </cfRule>
  </conditionalFormatting>
  <conditionalFormatting sqref="T7:T27">
    <cfRule type="cellIs" dxfId="1082" priority="31" operator="lessThan">
      <formula>0</formula>
    </cfRule>
    <cfRule type="cellIs" dxfId="1081" priority="32" operator="lessThan">
      <formula>0</formula>
    </cfRule>
    <cfRule type="cellIs" dxfId="1080" priority="33" operator="lessThan">
      <formula>0</formula>
    </cfRule>
  </conditionalFormatting>
  <conditionalFormatting sqref="E4:E6 E28:K28">
    <cfRule type="cellIs" dxfId="1079" priority="30" operator="equal">
      <formula>$E$4</formula>
    </cfRule>
  </conditionalFormatting>
  <conditionalFormatting sqref="D28:D29 D6 D4:M4">
    <cfRule type="cellIs" dxfId="1078" priority="29" operator="equal">
      <formula>$D$4</formula>
    </cfRule>
  </conditionalFormatting>
  <conditionalFormatting sqref="I4:I6 I28:I29">
    <cfRule type="cellIs" dxfId="1077" priority="28" operator="equal">
      <formula>$I$4</formula>
    </cfRule>
  </conditionalFormatting>
  <conditionalFormatting sqref="J4:J6 J28:J29">
    <cfRule type="cellIs" dxfId="1076" priority="27" operator="equal">
      <formula>$J$4</formula>
    </cfRule>
  </conditionalFormatting>
  <conditionalFormatting sqref="K4:K6 K28:K29">
    <cfRule type="cellIs" dxfId="1075" priority="26" operator="equal">
      <formula>$K$4</formula>
    </cfRule>
  </conditionalFormatting>
  <conditionalFormatting sqref="M4:M6">
    <cfRule type="cellIs" dxfId="1074" priority="25" operator="equal">
      <formula>$L$4</formula>
    </cfRule>
  </conditionalFormatting>
  <conditionalFormatting sqref="T7:T28">
    <cfRule type="cellIs" dxfId="1073" priority="22" operator="lessThan">
      <formula>0</formula>
    </cfRule>
    <cfRule type="cellIs" dxfId="1072" priority="23" operator="lessThan">
      <formula>0</formula>
    </cfRule>
    <cfRule type="cellIs" dxfId="1071" priority="24" operator="lessThan">
      <formula>0</formula>
    </cfRule>
  </conditionalFormatting>
  <conditionalFormatting sqref="D5:K5">
    <cfRule type="cellIs" dxfId="1070" priority="21" operator="greaterThan">
      <formula>0</formula>
    </cfRule>
  </conditionalFormatting>
  <conditionalFormatting sqref="T6:T28">
    <cfRule type="cellIs" dxfId="1069" priority="20" operator="lessThan">
      <formula>0</formula>
    </cfRule>
  </conditionalFormatting>
  <conditionalFormatting sqref="T7:T27">
    <cfRule type="cellIs" dxfId="1068" priority="17" operator="lessThan">
      <formula>0</formula>
    </cfRule>
    <cfRule type="cellIs" dxfId="1067" priority="18" operator="lessThan">
      <formula>0</formula>
    </cfRule>
    <cfRule type="cellIs" dxfId="1066" priority="19" operator="lessThan">
      <formula>0</formula>
    </cfRule>
  </conditionalFormatting>
  <conditionalFormatting sqref="T7:T28">
    <cfRule type="cellIs" dxfId="1065" priority="14" operator="lessThan">
      <formula>0</formula>
    </cfRule>
    <cfRule type="cellIs" dxfId="1064" priority="15" operator="lessThan">
      <formula>0</formula>
    </cfRule>
    <cfRule type="cellIs" dxfId="1063" priority="16" operator="lessThan">
      <formula>0</formula>
    </cfRule>
  </conditionalFormatting>
  <conditionalFormatting sqref="D5:K5">
    <cfRule type="cellIs" dxfId="1062" priority="13" operator="greaterThan">
      <formula>0</formula>
    </cfRule>
  </conditionalFormatting>
  <conditionalFormatting sqref="L4 L6 L28:L29">
    <cfRule type="cellIs" dxfId="1061" priority="12" operator="equal">
      <formula>$L$4</formula>
    </cfRule>
  </conditionalFormatting>
  <conditionalFormatting sqref="D7:S7">
    <cfRule type="cellIs" dxfId="1060" priority="11" operator="greaterThan">
      <formula>0</formula>
    </cfRule>
  </conditionalFormatting>
  <conditionalFormatting sqref="D9:S9">
    <cfRule type="cellIs" dxfId="1059" priority="10" operator="greaterThan">
      <formula>0</formula>
    </cfRule>
  </conditionalFormatting>
  <conditionalFormatting sqref="D11:S11">
    <cfRule type="cellIs" dxfId="1058" priority="9" operator="greaterThan">
      <formula>0</formula>
    </cfRule>
  </conditionalFormatting>
  <conditionalFormatting sqref="D13:S13">
    <cfRule type="cellIs" dxfId="1057" priority="8" operator="greaterThan">
      <formula>0</formula>
    </cfRule>
  </conditionalFormatting>
  <conditionalFormatting sqref="D15:S15">
    <cfRule type="cellIs" dxfId="1056" priority="7" operator="greaterThan">
      <formula>0</formula>
    </cfRule>
  </conditionalFormatting>
  <conditionalFormatting sqref="D17:S17">
    <cfRule type="cellIs" dxfId="1055" priority="6" operator="greaterThan">
      <formula>0</formula>
    </cfRule>
  </conditionalFormatting>
  <conditionalFormatting sqref="D19:S19">
    <cfRule type="cellIs" dxfId="1054" priority="5" operator="greaterThan">
      <formula>0</formula>
    </cfRule>
  </conditionalFormatting>
  <conditionalFormatting sqref="D21:S21">
    <cfRule type="cellIs" dxfId="1053" priority="4" operator="greaterThan">
      <formula>0</formula>
    </cfRule>
  </conditionalFormatting>
  <conditionalFormatting sqref="D23:S23">
    <cfRule type="cellIs" dxfId="1052" priority="3" operator="greaterThan">
      <formula>0</formula>
    </cfRule>
  </conditionalFormatting>
  <conditionalFormatting sqref="D25:S25">
    <cfRule type="cellIs" dxfId="1051" priority="2" operator="greaterThan">
      <formula>0</formula>
    </cfRule>
  </conditionalFormatting>
  <conditionalFormatting sqref="D27:S27">
    <cfRule type="cellIs" dxfId="105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2021-06-20T17:06:29Z</dcterms:modified>
</cp:coreProperties>
</file>