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P29" i="50"/>
  <c r="M29" i="50"/>
  <c r="L29" i="50"/>
  <c r="K29" i="50"/>
  <c r="J29" i="50"/>
  <c r="I29" i="50"/>
  <c r="H29" i="50"/>
  <c r="G29" i="50"/>
  <c r="F29" i="50"/>
  <c r="E29" i="50"/>
  <c r="D29" i="50"/>
  <c r="H11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klip File+Marker Pen+Red Pen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Jharu+Harpic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Tissue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Girish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<sst xmlns="http://schemas.openxmlformats.org/spreadsheetml/2006/main" count="353" uniqueCount="176">
  <si>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</si>
  <si>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</si>
  <si>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</si>
  <si>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</si>
  <si>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</si>
  <si>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</si>
  <si>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</si>
  <si>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</si>
  <si>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</si>
  <si>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</si>
  <si>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</si>
  <si>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</si>
  <si>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</si>
  <si>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</si>
  <si>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</si>
  <si>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</si>
  <si>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</si>
  <si>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</si>
  <si>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</si>
  <si>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</si>
  <si>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</si>
  <si>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</si>
  <si>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</si>
  <si>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</si>
  <si>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</si>
  <si>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</si>
  <si>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</si>
  <si>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</si>
  <si>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</si>
  <si>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</si>
  <si>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</si>
  <si>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</si>
  <si>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</si>
  <si>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</si>
  <si>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</si>
  <si>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</si>
  <si>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</si>
  <si>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</si>
  <si>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</si>
  <si>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</si>
  <si>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</si>
  <si>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</si>
  <si>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</si>
  <si>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</si>
  <si>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</si>
  <si>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</si>
  <si>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</si>
  <si>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</si>
  <si>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</si>
  <si>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</si>
  <si>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</si>
  <si>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</si>
  <si>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</si>
  <si>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</si>
  <si>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</si>
  <si>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</si>
  <si>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</si>
  <si>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</si>
  <si>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</si>
  <si>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</si>
  <si>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</si>
  <si>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</si>
  <si>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</si>
  <si>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</si>
  <si>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</si>
  <si>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</si>
  <si>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</si>
  <si>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</si>
  <si>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</si>
  <si>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</si>
  <si>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</si>
  <si>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</si>
  <si>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</si>
  <si>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</si>
  <si>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</si>
  <si>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</si>
  <si>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</si>
  <si>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</si>
  <si>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</si>
  <si>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</si>
  <si>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</si>
  <si>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</si>
  <si>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</si>
  <si>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</si>
  <si>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</si>
  <si>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</si>
  <si>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</si>
  <si>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</si>
  <si>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</si>
  <si>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</si>
  <si>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</si>
  <si>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</si>
  <si>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</si>
  <si>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</si>
  <si>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</si>
  <si>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</si>
  <si>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</si>
  <si>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</si>
  <si>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</si>
  <si>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</si>
  <si>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</si>
  <si>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</si>
  <si>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</si>
  <si>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</si>
  <si>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</si>
  <si>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</si>
  <si>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</si>
  <si>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</si>
  <si>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</si>
  <si>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</si>
  <si>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</si>
  <si>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</si>
  <si>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</si>
  <si>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</si>
  <si>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</si>
  <si>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</si>
  <si>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</si>
  <si>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</si>
  <si>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</si>
  <si>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</si>
  <si>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</si>
  <si>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</si>
  <si>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</si>
  <si>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</si>
  <si>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</si>
  <si>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</si>
  <si>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</si>
  <si>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</si>
  <si>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02.03.2021</t>
  </si>
  <si>
    <t>Rijvi C</t>
  </si>
  <si>
    <t>Saon C</t>
  </si>
  <si>
    <t>03.02.2021</t>
  </si>
  <si>
    <t>03.03.2021</t>
  </si>
  <si>
    <t>04.03.2021</t>
  </si>
  <si>
    <t>Date:07.03.2021</t>
  </si>
  <si>
    <t>06.03.2021</t>
  </si>
  <si>
    <t>07.03.2021</t>
  </si>
  <si>
    <t>08.03.2021</t>
  </si>
  <si>
    <t>09.03.2021</t>
  </si>
  <si>
    <t>10.03.2021</t>
  </si>
  <si>
    <t>11.03.2021</t>
  </si>
  <si>
    <t>13.03.2021</t>
  </si>
  <si>
    <t>28.02.2021</t>
  </si>
  <si>
    <t>14.03.2021</t>
  </si>
  <si>
    <t>Jilani</t>
  </si>
  <si>
    <t>Tuhin&amp; Jilani Paid</t>
  </si>
  <si>
    <t>sim(109+28)</t>
  </si>
  <si>
    <t>15.03.2021</t>
  </si>
  <si>
    <t>16.03.2021</t>
  </si>
  <si>
    <t>18.03.2021</t>
  </si>
  <si>
    <t>20.03.2021</t>
  </si>
  <si>
    <t xml:space="preserve">Mim </t>
  </si>
  <si>
    <t>21.03.2021</t>
  </si>
  <si>
    <t>22.03.2021</t>
  </si>
  <si>
    <t>23.03.2021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</si>
  <si>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</si>
  <si>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</si>
  <si>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</si>
  <si>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</si>
  <si>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</si>
  <si>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</si>
  <si>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</si>
  <si>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</si>
  <si>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</si>
  <si>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</si>
  <si>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24.03.2021</t>
  </si>
  <si>
    <t>25.03.2021</t>
  </si>
  <si>
    <t>27.03.2021</t>
  </si>
  <si>
    <t>28.03.2021</t>
  </si>
  <si>
    <t>29.03.2021</t>
  </si>
  <si>
    <t>Date:31.03.2021</t>
  </si>
  <si>
    <t>30.03.2021</t>
  </si>
  <si>
    <t>31.03.2021</t>
  </si>
  <si>
    <t>Date:01.04.2021</t>
  </si>
  <si>
    <t>Date :01-04-2021</t>
  </si>
  <si>
    <t>Month :March''2021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</si>
</sst>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0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tabSelected="1" workbookViewId="0">
      <pane ySplit="5" topLeftCell="A21" activePane="bottomLeft" state="frozen"/>
      <selection pane="bottomLeft" activeCell="K21" sqref="K21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31" t="s">
        <v>10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</row>
    <row r="2" spans="1:25" ht="18" x14ac:dyDescent="0.25">
      <c r="A2" s="332" t="s">
        <v>17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</row>
    <row r="3" spans="1:25" s="99" customFormat="1" ht="16.5" thickBot="1" x14ac:dyDescent="0.3">
      <c r="A3" s="341" t="s">
        <v>175</v>
      </c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3"/>
      <c r="T3" s="100"/>
      <c r="U3" s="101"/>
      <c r="V3" s="101"/>
      <c r="W3" s="101"/>
      <c r="X3" s="101"/>
      <c r="Y3" s="102"/>
    </row>
    <row r="4" spans="1:25" s="102" customFormat="1" x14ac:dyDescent="0.25">
      <c r="A4" s="333" t="s">
        <v>18</v>
      </c>
      <c r="B4" s="335" t="s">
        <v>19</v>
      </c>
      <c r="C4" s="335" t="s">
        <v>20</v>
      </c>
      <c r="D4" s="329" t="s">
        <v>21</v>
      </c>
      <c r="E4" s="329" t="s">
        <v>22</v>
      </c>
      <c r="F4" s="329" t="s">
        <v>23</v>
      </c>
      <c r="G4" s="329" t="s">
        <v>24</v>
      </c>
      <c r="H4" s="329" t="s">
        <v>25</v>
      </c>
      <c r="I4" s="329" t="s">
        <v>26</v>
      </c>
      <c r="J4" s="329" t="s">
        <v>27</v>
      </c>
      <c r="K4" s="344" t="s">
        <v>28</v>
      </c>
      <c r="L4" s="321" t="s">
        <v>29</v>
      </c>
      <c r="M4" s="323" t="s">
        <v>30</v>
      </c>
      <c r="N4" s="325" t="s">
        <v>9</v>
      </c>
      <c r="O4" s="327" t="s">
        <v>31</v>
      </c>
      <c r="P4" s="337" t="s">
        <v>129</v>
      </c>
      <c r="Q4" s="339" t="s">
        <v>130</v>
      </c>
      <c r="R4" s="103" t="s">
        <v>32</v>
      </c>
      <c r="T4" s="100"/>
      <c r="U4" s="101"/>
      <c r="V4" s="104"/>
      <c r="W4" s="101"/>
      <c r="X4" s="101"/>
    </row>
    <row r="5" spans="1:25" s="102" customFormat="1" ht="15.75" thickBot="1" x14ac:dyDescent="0.3">
      <c r="A5" s="334"/>
      <c r="B5" s="336"/>
      <c r="C5" s="336"/>
      <c r="D5" s="330"/>
      <c r="E5" s="330"/>
      <c r="F5" s="330"/>
      <c r="G5" s="330"/>
      <c r="H5" s="330"/>
      <c r="I5" s="330"/>
      <c r="J5" s="330"/>
      <c r="K5" s="345"/>
      <c r="L5" s="322"/>
      <c r="M5" s="324"/>
      <c r="N5" s="326"/>
      <c r="O5" s="328"/>
      <c r="P5" s="338"/>
      <c r="Q5" s="340"/>
      <c r="R5" s="105" t="s">
        <v>33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127</v>
      </c>
      <c r="B6" s="110"/>
      <c r="C6" s="111"/>
      <c r="D6" s="111"/>
      <c r="E6" s="111"/>
      <c r="F6" s="111"/>
      <c r="G6" s="111">
        <v>1035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1035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128</v>
      </c>
      <c r="B7" s="110"/>
      <c r="C7" s="111"/>
      <c r="D7" s="111"/>
      <c r="E7" s="111"/>
      <c r="F7" s="111"/>
      <c r="G7" s="111">
        <v>1496</v>
      </c>
      <c r="H7" s="111"/>
      <c r="I7" s="111"/>
      <c r="J7" s="111"/>
      <c r="K7" s="111"/>
      <c r="L7" s="111"/>
      <c r="M7" s="111"/>
      <c r="N7" s="111"/>
      <c r="O7" s="111"/>
      <c r="P7" s="111">
        <v>150</v>
      </c>
      <c r="Q7" s="112">
        <v>20</v>
      </c>
      <c r="R7" s="113">
        <f>SUM(B7:Q7)</f>
        <v>1666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131</v>
      </c>
      <c r="B8" s="115"/>
      <c r="C8" s="116"/>
      <c r="D8" s="116"/>
      <c r="E8" s="116"/>
      <c r="F8" s="116"/>
      <c r="G8" s="116">
        <v>1686</v>
      </c>
      <c r="H8" s="116"/>
      <c r="I8" s="116"/>
      <c r="J8" s="116"/>
      <c r="K8" s="116"/>
      <c r="L8" s="117"/>
      <c r="M8" s="116"/>
      <c r="N8" s="116"/>
      <c r="O8" s="116"/>
      <c r="P8" s="116">
        <v>100</v>
      </c>
      <c r="Q8" s="118"/>
      <c r="R8" s="113">
        <f t="shared" ref="R8:R36" si="0">SUM(B8:Q8)</f>
        <v>1786</v>
      </c>
      <c r="S8" s="114"/>
      <c r="T8" s="119"/>
      <c r="U8" s="119"/>
      <c r="V8" s="101" t="s">
        <v>34</v>
      </c>
      <c r="W8" s="107"/>
      <c r="X8" s="101"/>
    </row>
    <row r="9" spans="1:25" s="108" customFormat="1" x14ac:dyDescent="0.25">
      <c r="A9" s="109" t="s">
        <v>133</v>
      </c>
      <c r="B9" s="115"/>
      <c r="C9" s="116">
        <v>400</v>
      </c>
      <c r="D9" s="116"/>
      <c r="E9" s="116"/>
      <c r="F9" s="116"/>
      <c r="G9" s="116">
        <v>1659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2059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135</v>
      </c>
      <c r="B10" s="115"/>
      <c r="C10" s="116"/>
      <c r="D10" s="116">
        <v>65</v>
      </c>
      <c r="E10" s="116"/>
      <c r="F10" s="116"/>
      <c r="G10" s="116">
        <v>1839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1904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136</v>
      </c>
      <c r="B11" s="115"/>
      <c r="C11" s="116">
        <v>380</v>
      </c>
      <c r="D11" s="116">
        <v>185</v>
      </c>
      <c r="E11" s="116"/>
      <c r="F11" s="116"/>
      <c r="G11" s="116">
        <v>1977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2542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137</v>
      </c>
      <c r="B12" s="115"/>
      <c r="C12" s="116"/>
      <c r="D12" s="116"/>
      <c r="E12" s="116"/>
      <c r="F12" s="116"/>
      <c r="G12" s="116">
        <v>1119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1119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138</v>
      </c>
      <c r="B13" s="115"/>
      <c r="C13" s="116">
        <v>400</v>
      </c>
      <c r="D13" s="116"/>
      <c r="E13" s="116">
        <v>100</v>
      </c>
      <c r="F13" s="116"/>
      <c r="G13" s="116">
        <v>1901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2401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139</v>
      </c>
      <c r="B14" s="115"/>
      <c r="C14" s="116"/>
      <c r="D14" s="116">
        <v>22</v>
      </c>
      <c r="E14" s="116"/>
      <c r="F14" s="116"/>
      <c r="G14" s="116">
        <v>1680</v>
      </c>
      <c r="H14" s="116"/>
      <c r="I14" s="116"/>
      <c r="J14" s="116"/>
      <c r="K14" s="116">
        <v>200</v>
      </c>
      <c r="L14" s="116"/>
      <c r="M14" s="116"/>
      <c r="N14" s="116"/>
      <c r="O14" s="116"/>
      <c r="P14" s="116"/>
      <c r="Q14" s="118"/>
      <c r="R14" s="113">
        <f t="shared" si="0"/>
        <v>1902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140</v>
      </c>
      <c r="B15" s="115"/>
      <c r="C15" s="116">
        <v>440</v>
      </c>
      <c r="D15" s="116"/>
      <c r="E15" s="116"/>
      <c r="F15" s="116"/>
      <c r="G15" s="116">
        <v>1653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2093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141</v>
      </c>
      <c r="B16" s="115"/>
      <c r="C16" s="116"/>
      <c r="D16" s="116"/>
      <c r="E16" s="116"/>
      <c r="F16" s="116"/>
      <c r="G16" s="116">
        <v>1583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1583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143</v>
      </c>
      <c r="B17" s="115"/>
      <c r="C17" s="116"/>
      <c r="D17" s="116"/>
      <c r="E17" s="116"/>
      <c r="F17" s="116"/>
      <c r="G17" s="116">
        <v>2067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2067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147</v>
      </c>
      <c r="B18" s="115"/>
      <c r="C18" s="116"/>
      <c r="D18" s="116"/>
      <c r="E18" s="116"/>
      <c r="F18" s="116"/>
      <c r="G18" s="116">
        <v>2134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2134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148</v>
      </c>
      <c r="B19" s="115"/>
      <c r="C19" s="116"/>
      <c r="D19" s="116"/>
      <c r="E19" s="116"/>
      <c r="F19" s="116"/>
      <c r="G19" s="116">
        <v>1678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1678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 t="s">
        <v>149</v>
      </c>
      <c r="B20" s="115"/>
      <c r="C20" s="116"/>
      <c r="D20" s="116"/>
      <c r="E20" s="116"/>
      <c r="F20" s="116"/>
      <c r="G20" s="116">
        <v>3693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8">
        <v>100</v>
      </c>
      <c r="R20" s="113">
        <f t="shared" si="0"/>
        <v>3793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 t="s">
        <v>150</v>
      </c>
      <c r="B21" s="115"/>
      <c r="C21" s="116"/>
      <c r="D21" s="116"/>
      <c r="E21" s="116"/>
      <c r="F21" s="116"/>
      <c r="G21" s="116">
        <v>1984</v>
      </c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1984</v>
      </c>
      <c r="S21" s="114"/>
      <c r="T21" s="69"/>
    </row>
    <row r="22" spans="1:24" s="108" customFormat="1" x14ac:dyDescent="0.25">
      <c r="A22" s="109" t="s">
        <v>152</v>
      </c>
      <c r="B22" s="115"/>
      <c r="C22" s="116"/>
      <c r="D22" s="116">
        <v>10</v>
      </c>
      <c r="E22" s="116"/>
      <c r="F22" s="116"/>
      <c r="G22" s="116">
        <v>1557</v>
      </c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1567</v>
      </c>
      <c r="S22" s="114"/>
      <c r="T22" s="69"/>
    </row>
    <row r="23" spans="1:24" s="117" customFormat="1" x14ac:dyDescent="0.25">
      <c r="A23" s="109" t="s">
        <v>153</v>
      </c>
      <c r="B23" s="115"/>
      <c r="C23" s="116"/>
      <c r="D23" s="116"/>
      <c r="E23" s="116">
        <v>300</v>
      </c>
      <c r="F23" s="116"/>
      <c r="G23" s="116">
        <v>1643</v>
      </c>
      <c r="H23" s="116"/>
      <c r="I23" s="116"/>
      <c r="J23" s="116"/>
      <c r="K23" s="116"/>
      <c r="L23" s="116"/>
      <c r="M23" s="116"/>
      <c r="N23" s="116"/>
      <c r="O23" s="116"/>
      <c r="P23" s="116"/>
      <c r="Q23" s="118">
        <v>30</v>
      </c>
      <c r="R23" s="113">
        <f>SUM(B23:Q23)</f>
        <v>1973</v>
      </c>
      <c r="S23" s="121"/>
      <c r="T23" s="69"/>
    </row>
    <row r="24" spans="1:24" s="108" customFormat="1" x14ac:dyDescent="0.25">
      <c r="A24" s="109" t="s">
        <v>154</v>
      </c>
      <c r="B24" s="115"/>
      <c r="C24" s="116"/>
      <c r="D24" s="116"/>
      <c r="E24" s="116"/>
      <c r="F24" s="116"/>
      <c r="G24" s="116">
        <v>1822</v>
      </c>
      <c r="H24" s="116"/>
      <c r="I24" s="116"/>
      <c r="J24" s="116"/>
      <c r="K24" s="116"/>
      <c r="L24" s="116"/>
      <c r="M24" s="116"/>
      <c r="N24" s="116"/>
      <c r="O24" s="116"/>
      <c r="P24" s="116">
        <v>120</v>
      </c>
      <c r="Q24" s="118"/>
      <c r="R24" s="113">
        <f>SUM(B24:Q24)</f>
        <v>1942</v>
      </c>
      <c r="S24" s="114"/>
      <c r="T24" s="69"/>
      <c r="V24" s="122"/>
      <c r="W24" s="122"/>
      <c r="X24" s="122"/>
    </row>
    <row r="25" spans="1:24" s="117" customFormat="1" x14ac:dyDescent="0.25">
      <c r="A25" s="109" t="s">
        <v>165</v>
      </c>
      <c r="B25" s="115"/>
      <c r="C25" s="116"/>
      <c r="D25" s="116">
        <v>30</v>
      </c>
      <c r="E25" s="116"/>
      <c r="F25" s="116"/>
      <c r="G25" s="116">
        <v>1694</v>
      </c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1724</v>
      </c>
      <c r="S25" s="121"/>
      <c r="T25" s="69"/>
    </row>
    <row r="26" spans="1:24" s="108" customFormat="1" x14ac:dyDescent="0.25">
      <c r="A26" s="109" t="s">
        <v>166</v>
      </c>
      <c r="B26" s="115"/>
      <c r="C26" s="116"/>
      <c r="D26" s="116"/>
      <c r="E26" s="116"/>
      <c r="F26" s="116"/>
      <c r="G26" s="116">
        <v>1860</v>
      </c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1860</v>
      </c>
      <c r="S26" s="114"/>
      <c r="T26" s="69"/>
    </row>
    <row r="27" spans="1:24" s="108" customFormat="1" x14ac:dyDescent="0.25">
      <c r="A27" s="116" t="s">
        <v>167</v>
      </c>
      <c r="B27" s="115">
        <v>100</v>
      </c>
      <c r="C27" s="116"/>
      <c r="D27" s="116"/>
      <c r="E27" s="116"/>
      <c r="F27" s="116"/>
      <c r="G27" s="116">
        <v>1792</v>
      </c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1892</v>
      </c>
      <c r="S27" s="114"/>
      <c r="T27" s="69"/>
    </row>
    <row r="28" spans="1:24" s="108" customFormat="1" x14ac:dyDescent="0.25">
      <c r="A28" s="116" t="s">
        <v>168</v>
      </c>
      <c r="B28" s="115"/>
      <c r="C28" s="116">
        <v>780</v>
      </c>
      <c r="D28" s="116"/>
      <c r="E28" s="116">
        <v>245</v>
      </c>
      <c r="F28" s="116"/>
      <c r="G28" s="116">
        <v>1970</v>
      </c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2995</v>
      </c>
      <c r="S28" s="114"/>
      <c r="T28" s="69"/>
      <c r="U28" s="123"/>
      <c r="V28" s="123"/>
    </row>
    <row r="29" spans="1:24" s="108" customFormat="1" x14ac:dyDescent="0.25">
      <c r="A29" s="116" t="s">
        <v>169</v>
      </c>
      <c r="B29" s="115"/>
      <c r="C29" s="116">
        <v>400</v>
      </c>
      <c r="D29" s="116"/>
      <c r="E29" s="116">
        <v>350</v>
      </c>
      <c r="F29" s="116"/>
      <c r="G29" s="116">
        <v>1702</v>
      </c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2452</v>
      </c>
      <c r="S29" s="114"/>
      <c r="T29" s="123"/>
      <c r="U29" s="124"/>
      <c r="V29" s="124"/>
    </row>
    <row r="30" spans="1:24" s="108" customFormat="1" x14ac:dyDescent="0.25">
      <c r="A30" s="116" t="s">
        <v>171</v>
      </c>
      <c r="B30" s="115"/>
      <c r="C30" s="116"/>
      <c r="D30" s="116"/>
      <c r="E30" s="116"/>
      <c r="F30" s="116"/>
      <c r="G30" s="116">
        <v>2691</v>
      </c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2691</v>
      </c>
      <c r="S30" s="114"/>
      <c r="T30" s="123"/>
      <c r="U30" s="123"/>
      <c r="V30" s="123"/>
    </row>
    <row r="31" spans="1:24" s="108" customFormat="1" x14ac:dyDescent="0.25">
      <c r="A31" s="116" t="s">
        <v>172</v>
      </c>
      <c r="B31" s="115">
        <v>100</v>
      </c>
      <c r="C31" s="116">
        <v>400</v>
      </c>
      <c r="D31" s="116"/>
      <c r="E31" s="116">
        <v>280</v>
      </c>
      <c r="F31" s="116"/>
      <c r="G31" s="116">
        <v>1635</v>
      </c>
      <c r="H31" s="125"/>
      <c r="I31" s="116">
        <v>890</v>
      </c>
      <c r="J31" s="116">
        <v>1000</v>
      </c>
      <c r="K31" s="116"/>
      <c r="L31" s="116"/>
      <c r="M31" s="116">
        <v>7000</v>
      </c>
      <c r="N31" s="116"/>
      <c r="O31" s="116"/>
      <c r="P31" s="116"/>
      <c r="Q31" s="118"/>
      <c r="R31" s="113">
        <f t="shared" si="0"/>
        <v>11305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35</v>
      </c>
      <c r="B37" s="131">
        <f>SUM(B6:B36)</f>
        <v>200</v>
      </c>
      <c r="C37" s="132">
        <f t="shared" ref="C37:Q37" si="1">SUM(C6:C36)</f>
        <v>3200</v>
      </c>
      <c r="D37" s="132">
        <f t="shared" si="1"/>
        <v>312</v>
      </c>
      <c r="E37" s="132">
        <f t="shared" si="1"/>
        <v>1275</v>
      </c>
      <c r="F37" s="132">
        <f t="shared" si="1"/>
        <v>0</v>
      </c>
      <c r="G37" s="132">
        <f t="shared" si="1"/>
        <v>47550</v>
      </c>
      <c r="H37" s="132">
        <f t="shared" si="1"/>
        <v>0</v>
      </c>
      <c r="I37" s="132">
        <f t="shared" si="1"/>
        <v>890</v>
      </c>
      <c r="J37" s="132">
        <f t="shared" si="1"/>
        <v>1000</v>
      </c>
      <c r="K37" s="132">
        <f t="shared" si="1"/>
        <v>200</v>
      </c>
      <c r="L37" s="132">
        <f t="shared" si="1"/>
        <v>0</v>
      </c>
      <c r="M37" s="132">
        <f t="shared" si="1"/>
        <v>7000</v>
      </c>
      <c r="N37" s="132">
        <f t="shared" si="1"/>
        <v>0</v>
      </c>
      <c r="O37" s="132">
        <f t="shared" si="1"/>
        <v>0</v>
      </c>
      <c r="P37" s="132">
        <f>SUM(P6:P36)</f>
        <v>370</v>
      </c>
      <c r="Q37" s="133">
        <f t="shared" si="1"/>
        <v>150</v>
      </c>
      <c r="R37" s="134">
        <f>SUM(R6:R36)</f>
        <v>62147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s="97" customFormat="1" x14ac:dyDescent="0.25">
      <c r="A49" s="140"/>
      <c r="B49" s="140"/>
      <c r="C49" s="140"/>
      <c r="D49" s="140"/>
      <c r="E49" s="140"/>
    </row>
    <row r="50" spans="1:5" s="97" customFormat="1" x14ac:dyDescent="0.25">
      <c r="A50" s="140"/>
      <c r="B50" s="140"/>
      <c r="C50" s="140"/>
      <c r="D50" s="140"/>
      <c r="E50" s="140"/>
    </row>
    <row r="51" spans="1:5" s="97" customFormat="1" x14ac:dyDescent="0.25">
      <c r="A51" s="140"/>
      <c r="B51" s="140"/>
      <c r="C51" s="140"/>
      <c r="D51" s="140"/>
      <c r="E51" s="140"/>
    </row>
    <row r="52" spans="1:5" s="97" customFormat="1" x14ac:dyDescent="0.25">
      <c r="A52" s="140"/>
      <c r="B52" s="140"/>
      <c r="C52" s="140"/>
      <c r="D52" s="140"/>
      <c r="E52" s="140"/>
    </row>
    <row r="53" spans="1:5" s="97" customFormat="1" x14ac:dyDescent="0.25">
      <c r="A53" s="140"/>
      <c r="B53" s="140"/>
      <c r="C53" s="140"/>
      <c r="D53" s="140"/>
      <c r="E53" s="140"/>
    </row>
    <row r="54" spans="1:5" s="97" customFormat="1" x14ac:dyDescent="0.25">
      <c r="A54" s="140"/>
      <c r="B54" s="140"/>
      <c r="C54" s="140"/>
      <c r="D54" s="140"/>
      <c r="E54" s="140"/>
    </row>
    <row r="55" spans="1:5" s="97" customFormat="1" x14ac:dyDescent="0.25">
      <c r="A55" s="140"/>
      <c r="B55" s="140"/>
      <c r="C55" s="140"/>
      <c r="D55" s="140"/>
      <c r="E55" s="140"/>
    </row>
    <row r="56" spans="1:5" s="97" customFormat="1" x14ac:dyDescent="0.25">
      <c r="A56" s="140"/>
      <c r="B56" s="140"/>
      <c r="C56" s="140"/>
      <c r="D56" s="140"/>
      <c r="E56" s="140"/>
    </row>
    <row r="57" spans="1:5" s="97" customFormat="1" x14ac:dyDescent="0.25">
      <c r="A57" s="140"/>
      <c r="B57" s="140"/>
      <c r="C57" s="140"/>
      <c r="D57" s="140"/>
      <c r="E57" s="140"/>
    </row>
    <row r="58" spans="1:5" s="97" customFormat="1" x14ac:dyDescent="0.25">
      <c r="A58" s="140"/>
      <c r="B58" s="140"/>
      <c r="C58" s="140"/>
      <c r="D58" s="140"/>
      <c r="E58" s="140"/>
    </row>
    <row r="59" spans="1:5" s="97" customFormat="1" x14ac:dyDescent="0.25">
      <c r="A59" s="140"/>
      <c r="B59" s="140"/>
      <c r="C59" s="140"/>
      <c r="D59" s="140"/>
      <c r="E59" s="140"/>
    </row>
    <row r="60" spans="1:5" s="97" customFormat="1" x14ac:dyDescent="0.25">
      <c r="A60" s="140"/>
      <c r="B60" s="140"/>
      <c r="C60" s="140"/>
      <c r="D60" s="140"/>
      <c r="E60" s="140"/>
    </row>
    <row r="61" spans="1:5" s="97" customFormat="1" x14ac:dyDescent="0.25">
      <c r="A61" s="140"/>
      <c r="B61" s="140"/>
      <c r="C61" s="140"/>
      <c r="D61" s="140"/>
      <c r="E61" s="140"/>
    </row>
    <row r="62" spans="1:5" s="97" customFormat="1" x14ac:dyDescent="0.25">
      <c r="A62" s="140"/>
      <c r="B62" s="140"/>
      <c r="C62" s="140"/>
      <c r="D62" s="140"/>
      <c r="E62" s="140"/>
    </row>
    <row r="63" spans="1:5" s="97" customFormat="1" x14ac:dyDescent="0.25">
      <c r="A63" s="140"/>
      <c r="B63" s="140"/>
      <c r="C63" s="140"/>
      <c r="D63" s="140"/>
      <c r="E63" s="140"/>
    </row>
    <row r="64" spans="1:5" s="97" customFormat="1" x14ac:dyDescent="0.25">
      <c r="A64" s="140"/>
      <c r="B64" s="140"/>
      <c r="C64" s="140"/>
      <c r="D64" s="140"/>
      <c r="E64" s="140"/>
    </row>
    <row r="65" spans="1:5" s="97" customFormat="1" x14ac:dyDescent="0.25">
      <c r="A65" s="140"/>
      <c r="B65" s="140"/>
      <c r="C65" s="140"/>
      <c r="D65" s="140"/>
      <c r="E65" s="140"/>
    </row>
    <row r="66" spans="1:5" s="97" customFormat="1" x14ac:dyDescent="0.25">
      <c r="A66" s="140"/>
      <c r="B66" s="140"/>
      <c r="C66" s="140"/>
      <c r="D66" s="140"/>
      <c r="E66" s="140"/>
    </row>
    <row r="67" spans="1:5" s="97" customFormat="1" x14ac:dyDescent="0.25">
      <c r="A67" s="140"/>
      <c r="B67" s="140"/>
      <c r="C67" s="140"/>
      <c r="D67" s="140"/>
      <c r="E67" s="140"/>
    </row>
    <row r="68" spans="1:5" s="97" customFormat="1" x14ac:dyDescent="0.25">
      <c r="A68" s="140"/>
      <c r="B68" s="140"/>
      <c r="C68" s="140"/>
      <c r="D68" s="140"/>
      <c r="E68" s="140"/>
    </row>
    <row r="69" spans="1:5" s="97" customFormat="1" x14ac:dyDescent="0.25">
      <c r="A69" s="140"/>
      <c r="B69" s="140"/>
      <c r="C69" s="140"/>
      <c r="D69" s="140"/>
      <c r="E69" s="140"/>
    </row>
    <row r="70" spans="1:5" s="97" customFormat="1" x14ac:dyDescent="0.25">
      <c r="A70" s="140"/>
      <c r="B70" s="140"/>
      <c r="C70" s="140"/>
      <c r="D70" s="140"/>
      <c r="E70" s="140"/>
    </row>
    <row r="71" spans="1:5" s="97" customFormat="1" x14ac:dyDescent="0.25">
      <c r="A71" s="140"/>
      <c r="B71" s="140"/>
      <c r="C71" s="140"/>
      <c r="D71" s="140"/>
      <c r="E71" s="140"/>
    </row>
    <row r="72" spans="1:5" s="97" customFormat="1" x14ac:dyDescent="0.25">
      <c r="A72" s="140"/>
      <c r="B72" s="140"/>
      <c r="C72" s="140"/>
      <c r="D72" s="140"/>
      <c r="E72" s="140"/>
    </row>
    <row r="73" spans="1:5" s="97" customFormat="1" x14ac:dyDescent="0.25">
      <c r="A73" s="140"/>
      <c r="B73" s="140"/>
      <c r="C73" s="140"/>
      <c r="D73" s="140"/>
      <c r="E73" s="140"/>
    </row>
    <row r="74" spans="1:5" s="97" customFormat="1" x14ac:dyDescent="0.25">
      <c r="A74" s="140"/>
      <c r="B74" s="140"/>
      <c r="C74" s="140"/>
      <c r="D74" s="140"/>
      <c r="E74" s="140"/>
    </row>
    <row r="75" spans="1:5" s="97" customFormat="1" x14ac:dyDescent="0.25">
      <c r="A75" s="140"/>
      <c r="B75" s="140"/>
      <c r="C75" s="140"/>
      <c r="D75" s="140"/>
      <c r="E75" s="140"/>
    </row>
    <row r="76" spans="1:5" s="97" customFormat="1" x14ac:dyDescent="0.25">
      <c r="A76" s="140"/>
      <c r="B76" s="140"/>
      <c r="C76" s="140"/>
      <c r="D76" s="140"/>
      <c r="E76" s="140"/>
    </row>
    <row r="77" spans="1:5" s="97" customFormat="1" x14ac:dyDescent="0.25">
      <c r="A77" s="140"/>
      <c r="B77" s="140"/>
      <c r="C77" s="140"/>
      <c r="D77" s="140"/>
      <c r="E77" s="140"/>
    </row>
    <row r="78" spans="1:5" s="97" customFormat="1" x14ac:dyDescent="0.25">
      <c r="A78" s="140"/>
      <c r="B78" s="140"/>
      <c r="C78" s="140"/>
      <c r="D78" s="140"/>
      <c r="E78" s="140"/>
    </row>
    <row r="79" spans="1:5" s="97" customFormat="1" x14ac:dyDescent="0.25">
      <c r="A79" s="140"/>
      <c r="B79" s="140"/>
      <c r="C79" s="140"/>
      <c r="D79" s="140"/>
      <c r="E79" s="140"/>
    </row>
    <row r="80" spans="1:5" s="97" customFormat="1" x14ac:dyDescent="0.25">
      <c r="A80" s="140"/>
      <c r="B80" s="140"/>
      <c r="C80" s="140"/>
      <c r="D80" s="140"/>
      <c r="E80" s="140"/>
    </row>
    <row r="81" spans="1:5" s="97" customFormat="1" x14ac:dyDescent="0.25">
      <c r="A81" s="140"/>
      <c r="B81" s="140"/>
      <c r="C81" s="140"/>
      <c r="D81" s="140"/>
      <c r="E81" s="140"/>
    </row>
    <row r="82" spans="1:5" s="97" customFormat="1" x14ac:dyDescent="0.25">
      <c r="A82" s="140"/>
      <c r="B82" s="140"/>
      <c r="C82" s="140"/>
      <c r="D82" s="140"/>
      <c r="E82" s="140"/>
    </row>
    <row r="83" spans="1:5" s="97" customFormat="1" x14ac:dyDescent="0.25">
      <c r="A83" s="140"/>
      <c r="B83" s="140"/>
      <c r="C83" s="140"/>
      <c r="D83" s="140"/>
      <c r="E83" s="140"/>
    </row>
    <row r="84" spans="1:5" s="97" customFormat="1" x14ac:dyDescent="0.25">
      <c r="A84" s="140"/>
      <c r="B84" s="140"/>
      <c r="C84" s="140"/>
      <c r="D84" s="140"/>
      <c r="E84" s="140"/>
    </row>
    <row r="85" spans="1:5" s="97" customFormat="1" x14ac:dyDescent="0.25">
      <c r="A85" s="140"/>
      <c r="B85" s="140"/>
      <c r="C85" s="140"/>
      <c r="D85" s="140"/>
      <c r="E85" s="140"/>
    </row>
    <row r="86" spans="1:5" s="97" customFormat="1" x14ac:dyDescent="0.25">
      <c r="A86" s="140"/>
      <c r="B86" s="140"/>
      <c r="C86" s="140"/>
      <c r="D86" s="140"/>
      <c r="E86" s="140"/>
    </row>
    <row r="87" spans="1:5" s="97" customFormat="1" x14ac:dyDescent="0.25">
      <c r="A87" s="140"/>
      <c r="B87" s="140"/>
      <c r="C87" s="140"/>
      <c r="D87" s="140"/>
      <c r="E87" s="140"/>
    </row>
    <row r="88" spans="1:5" s="97" customFormat="1" x14ac:dyDescent="0.25">
      <c r="A88" s="140"/>
      <c r="B88" s="140"/>
      <c r="C88" s="140"/>
      <c r="D88" s="140"/>
      <c r="E88" s="140"/>
    </row>
    <row r="89" spans="1:5" s="97" customFormat="1" x14ac:dyDescent="0.25">
      <c r="A89" s="140"/>
      <c r="B89" s="140"/>
      <c r="C89" s="140"/>
      <c r="D89" s="140"/>
      <c r="E89" s="140"/>
    </row>
    <row r="90" spans="1:5" s="97" customFormat="1" x14ac:dyDescent="0.25">
      <c r="A90" s="140"/>
      <c r="B90" s="140"/>
      <c r="C90" s="140"/>
      <c r="D90" s="140"/>
      <c r="E90" s="140"/>
    </row>
    <row r="91" spans="1:5" s="97" customFormat="1" x14ac:dyDescent="0.25">
      <c r="A91" s="140"/>
      <c r="B91" s="140"/>
      <c r="C91" s="140"/>
      <c r="D91" s="140"/>
      <c r="E91" s="140"/>
    </row>
    <row r="92" spans="1:5" s="97" customFormat="1" x14ac:dyDescent="0.25">
      <c r="A92" s="140"/>
      <c r="B92" s="140"/>
      <c r="C92" s="140"/>
      <c r="D92" s="140"/>
      <c r="E92" s="140"/>
    </row>
    <row r="93" spans="1:5" s="97" customFormat="1" x14ac:dyDescent="0.25">
      <c r="A93" s="140"/>
      <c r="B93" s="140"/>
      <c r="C93" s="140"/>
      <c r="D93" s="140"/>
      <c r="E93" s="140"/>
    </row>
    <row r="94" spans="1:5" s="97" customFormat="1" x14ac:dyDescent="0.25">
      <c r="A94" s="140"/>
      <c r="B94" s="140"/>
      <c r="C94" s="140"/>
      <c r="D94" s="140"/>
      <c r="E94" s="140"/>
    </row>
    <row r="95" spans="1:5" s="97" customFormat="1" x14ac:dyDescent="0.25">
      <c r="A95" s="140"/>
      <c r="B95" s="140"/>
      <c r="C95" s="140"/>
      <c r="D95" s="140"/>
      <c r="E95" s="140"/>
    </row>
    <row r="96" spans="1:5" s="97" customFormat="1" x14ac:dyDescent="0.25">
      <c r="A96" s="140"/>
      <c r="B96" s="140"/>
      <c r="C96" s="140"/>
      <c r="D96" s="140"/>
      <c r="E96" s="140"/>
    </row>
    <row r="97" spans="1:5" s="97" customFormat="1" x14ac:dyDescent="0.25">
      <c r="A97" s="140"/>
      <c r="B97" s="140"/>
      <c r="C97" s="140"/>
      <c r="D97" s="140"/>
      <c r="E97" s="140"/>
    </row>
    <row r="98" spans="1:5" s="97" customFormat="1" x14ac:dyDescent="0.25">
      <c r="A98" s="140"/>
      <c r="B98" s="140"/>
      <c r="C98" s="140"/>
      <c r="D98" s="140"/>
      <c r="E98" s="140"/>
    </row>
    <row r="99" spans="1:5" s="97" customFormat="1" x14ac:dyDescent="0.25">
      <c r="A99" s="140"/>
      <c r="B99" s="140"/>
      <c r="C99" s="140"/>
      <c r="D99" s="140"/>
      <c r="E99" s="140"/>
    </row>
    <row r="100" spans="1:5" s="97" customFormat="1" x14ac:dyDescent="0.25">
      <c r="A100" s="140"/>
      <c r="B100" s="140"/>
      <c r="C100" s="140"/>
      <c r="D100" s="140"/>
      <c r="E100" s="140"/>
    </row>
    <row r="101" spans="1:5" s="97" customFormat="1" x14ac:dyDescent="0.25">
      <c r="A101" s="140"/>
      <c r="B101" s="140"/>
      <c r="C101" s="140"/>
      <c r="D101" s="140"/>
      <c r="E101" s="140"/>
    </row>
    <row r="102" spans="1:5" s="97" customFormat="1" x14ac:dyDescent="0.25">
      <c r="A102" s="140"/>
      <c r="B102" s="140"/>
      <c r="C102" s="140"/>
      <c r="D102" s="140"/>
      <c r="E102" s="140"/>
    </row>
    <row r="103" spans="1:5" s="97" customFormat="1" x14ac:dyDescent="0.25">
      <c r="A103" s="140"/>
      <c r="B103" s="140"/>
      <c r="C103" s="140"/>
      <c r="D103" s="140"/>
      <c r="E103" s="140"/>
    </row>
    <row r="104" spans="1:5" s="97" customFormat="1" x14ac:dyDescent="0.25">
      <c r="A104" s="140"/>
      <c r="B104" s="140"/>
      <c r="C104" s="140"/>
      <c r="D104" s="140"/>
      <c r="E104" s="140"/>
    </row>
    <row r="105" spans="1:5" s="97" customFormat="1" x14ac:dyDescent="0.25">
      <c r="A105" s="140"/>
      <c r="B105" s="140"/>
      <c r="C105" s="140"/>
      <c r="D105" s="140"/>
      <c r="E105" s="140"/>
    </row>
    <row r="106" spans="1:5" s="97" customFormat="1" x14ac:dyDescent="0.25">
      <c r="A106" s="140"/>
      <c r="B106" s="140"/>
      <c r="C106" s="140"/>
      <c r="D106" s="140"/>
      <c r="E106" s="140"/>
    </row>
    <row r="107" spans="1:5" s="97" customFormat="1" x14ac:dyDescent="0.25">
      <c r="A107" s="140"/>
      <c r="B107" s="140"/>
      <c r="C107" s="140"/>
      <c r="D107" s="140"/>
      <c r="E107" s="140"/>
    </row>
    <row r="108" spans="1:5" s="97" customFormat="1" x14ac:dyDescent="0.25">
      <c r="A108" s="140"/>
      <c r="B108" s="140"/>
      <c r="C108" s="140"/>
      <c r="D108" s="140"/>
      <c r="E108" s="140"/>
    </row>
    <row r="109" spans="1:5" s="97" customFormat="1" x14ac:dyDescent="0.25">
      <c r="A109" s="140"/>
      <c r="B109" s="140"/>
      <c r="C109" s="140"/>
      <c r="D109" s="140"/>
      <c r="E109" s="140"/>
    </row>
    <row r="110" spans="1:5" s="97" customFormat="1" x14ac:dyDescent="0.25">
      <c r="A110" s="140"/>
      <c r="B110" s="140"/>
      <c r="C110" s="140"/>
      <c r="D110" s="140"/>
      <c r="E110" s="140"/>
    </row>
    <row r="111" spans="1:5" s="97" customFormat="1" x14ac:dyDescent="0.25">
      <c r="A111" s="140"/>
      <c r="B111" s="140"/>
      <c r="C111" s="140"/>
      <c r="D111" s="140"/>
      <c r="E111" s="140"/>
    </row>
    <row r="112" spans="1:5" s="97" customFormat="1" x14ac:dyDescent="0.25">
      <c r="A112" s="140"/>
      <c r="B112" s="140"/>
      <c r="C112" s="140"/>
      <c r="D112" s="140"/>
      <c r="E112" s="140"/>
    </row>
    <row r="113" spans="1:5" s="97" customFormat="1" x14ac:dyDescent="0.25">
      <c r="A113" s="140"/>
      <c r="B113" s="140"/>
      <c r="C113" s="140"/>
      <c r="D113" s="140"/>
      <c r="E113" s="140"/>
    </row>
    <row r="114" spans="1:5" s="97" customFormat="1" x14ac:dyDescent="0.25">
      <c r="A114" s="140"/>
      <c r="B114" s="140"/>
      <c r="C114" s="140"/>
      <c r="D114" s="140"/>
      <c r="E114" s="140"/>
    </row>
    <row r="115" spans="1:5" s="97" customFormat="1" x14ac:dyDescent="0.25">
      <c r="A115" s="140"/>
      <c r="B115" s="140"/>
      <c r="C115" s="140"/>
      <c r="D115" s="140"/>
      <c r="E115" s="140"/>
    </row>
    <row r="116" spans="1:5" s="97" customFormat="1" x14ac:dyDescent="0.25">
      <c r="A116" s="140"/>
      <c r="B116" s="140"/>
      <c r="C116" s="140"/>
      <c r="D116" s="140"/>
      <c r="E116" s="140"/>
    </row>
    <row r="117" spans="1:5" s="97" customFormat="1" x14ac:dyDescent="0.25">
      <c r="A117" s="140"/>
      <c r="B117" s="140"/>
      <c r="C117" s="140"/>
      <c r="D117" s="140"/>
      <c r="E117" s="140"/>
    </row>
    <row r="118" spans="1:5" s="97" customFormat="1" x14ac:dyDescent="0.25">
      <c r="A118" s="140"/>
      <c r="B118" s="140"/>
      <c r="C118" s="140"/>
      <c r="D118" s="140"/>
      <c r="E118" s="140"/>
    </row>
    <row r="119" spans="1:5" s="97" customFormat="1" x14ac:dyDescent="0.25">
      <c r="A119" s="140"/>
      <c r="B119" s="140"/>
      <c r="C119" s="140"/>
      <c r="D119" s="140"/>
      <c r="E119" s="140"/>
    </row>
    <row r="120" spans="1:5" s="97" customFormat="1" x14ac:dyDescent="0.25">
      <c r="A120" s="140"/>
      <c r="B120" s="140"/>
      <c r="C120" s="140"/>
      <c r="D120" s="140"/>
      <c r="E120" s="140"/>
    </row>
    <row r="121" spans="1:5" s="97" customFormat="1" x14ac:dyDescent="0.25">
      <c r="A121" s="140"/>
      <c r="B121" s="140"/>
      <c r="C121" s="140"/>
      <c r="D121" s="140"/>
      <c r="E121" s="140"/>
    </row>
    <row r="122" spans="1:5" s="97" customFormat="1" x14ac:dyDescent="0.25">
      <c r="A122" s="140"/>
      <c r="B122" s="140"/>
      <c r="C122" s="140"/>
      <c r="D122" s="140"/>
      <c r="E122" s="140"/>
    </row>
    <row r="123" spans="1:5" s="97" customFormat="1" x14ac:dyDescent="0.25">
      <c r="A123" s="140"/>
      <c r="B123" s="140"/>
      <c r="C123" s="140"/>
      <c r="D123" s="140"/>
      <c r="E123" s="140"/>
    </row>
    <row r="124" spans="1:5" s="97" customFormat="1" x14ac:dyDescent="0.25">
      <c r="A124" s="140"/>
      <c r="B124" s="140"/>
      <c r="C124" s="140"/>
      <c r="D124" s="140"/>
      <c r="E124" s="140"/>
    </row>
    <row r="125" spans="1:5" s="97" customFormat="1" x14ac:dyDescent="0.25">
      <c r="A125" s="140"/>
      <c r="B125" s="140"/>
      <c r="C125" s="140"/>
      <c r="D125" s="140"/>
      <c r="E125" s="140"/>
    </row>
    <row r="126" spans="1:5" s="97" customFormat="1" x14ac:dyDescent="0.25">
      <c r="A126" s="140"/>
      <c r="B126" s="140"/>
      <c r="C126" s="140"/>
      <c r="D126" s="140"/>
      <c r="E126" s="140"/>
    </row>
    <row r="127" spans="1:5" s="97" customFormat="1" x14ac:dyDescent="0.25">
      <c r="A127" s="140"/>
      <c r="B127" s="140"/>
      <c r="C127" s="140"/>
      <c r="D127" s="140"/>
      <c r="E127" s="140"/>
    </row>
    <row r="128" spans="1:5" s="97" customFormat="1" x14ac:dyDescent="0.25">
      <c r="A128" s="140"/>
      <c r="B128" s="140"/>
      <c r="C128" s="140"/>
      <c r="D128" s="140"/>
      <c r="E128" s="140"/>
    </row>
    <row r="129" spans="1:5" s="97" customFormat="1" x14ac:dyDescent="0.25">
      <c r="A129" s="140"/>
      <c r="B129" s="140"/>
      <c r="C129" s="140"/>
      <c r="D129" s="140"/>
      <c r="E129" s="140"/>
    </row>
    <row r="130" spans="1:5" s="97" customFormat="1" x14ac:dyDescent="0.25">
      <c r="A130" s="140"/>
      <c r="B130" s="140"/>
      <c r="C130" s="140"/>
      <c r="D130" s="140"/>
      <c r="E130" s="140"/>
    </row>
    <row r="131" spans="1:5" s="97" customFormat="1" x14ac:dyDescent="0.25">
      <c r="A131" s="140"/>
      <c r="B131" s="140"/>
      <c r="C131" s="140"/>
      <c r="D131" s="140"/>
      <c r="E131" s="140"/>
    </row>
    <row r="132" spans="1:5" s="97" customFormat="1" x14ac:dyDescent="0.25">
      <c r="A132" s="140"/>
      <c r="B132" s="140"/>
      <c r="C132" s="140"/>
      <c r="D132" s="140"/>
      <c r="E132" s="140"/>
    </row>
    <row r="133" spans="1:5" s="97" customFormat="1" x14ac:dyDescent="0.25">
      <c r="A133" s="140"/>
      <c r="B133" s="140"/>
      <c r="C133" s="140"/>
      <c r="D133" s="140"/>
      <c r="E133" s="140"/>
    </row>
    <row r="134" spans="1:5" s="97" customFormat="1" x14ac:dyDescent="0.25">
      <c r="A134" s="140"/>
      <c r="B134" s="140"/>
      <c r="C134" s="140"/>
      <c r="D134" s="140"/>
      <c r="E134" s="140"/>
    </row>
    <row r="135" spans="1:5" s="97" customFormat="1" x14ac:dyDescent="0.25">
      <c r="A135" s="140"/>
      <c r="B135" s="140"/>
      <c r="C135" s="140"/>
      <c r="D135" s="140"/>
      <c r="E135" s="140"/>
    </row>
    <row r="136" spans="1:5" s="97" customFormat="1" x14ac:dyDescent="0.25">
      <c r="A136" s="140"/>
      <c r="B136" s="140"/>
      <c r="C136" s="140"/>
      <c r="D136" s="140"/>
      <c r="E136" s="140"/>
    </row>
    <row r="137" spans="1:5" s="97" customFormat="1" x14ac:dyDescent="0.25">
      <c r="A137" s="140"/>
      <c r="B137" s="140"/>
      <c r="C137" s="140"/>
      <c r="D137" s="140"/>
      <c r="E137" s="140"/>
    </row>
    <row r="138" spans="1:5" s="97" customFormat="1" x14ac:dyDescent="0.25">
      <c r="A138" s="140"/>
      <c r="B138" s="140"/>
      <c r="C138" s="140"/>
      <c r="D138" s="140"/>
      <c r="E138" s="140"/>
    </row>
    <row r="139" spans="1:5" s="97" customFormat="1" x14ac:dyDescent="0.25">
      <c r="A139" s="140"/>
      <c r="B139" s="140"/>
      <c r="C139" s="140"/>
      <c r="D139" s="140"/>
      <c r="E139" s="140"/>
    </row>
    <row r="140" spans="1:5" s="97" customFormat="1" x14ac:dyDescent="0.25">
      <c r="A140" s="140"/>
      <c r="B140" s="140"/>
      <c r="C140" s="140"/>
      <c r="D140" s="140"/>
      <c r="E140" s="140"/>
    </row>
    <row r="141" spans="1:5" s="97" customFormat="1" x14ac:dyDescent="0.25">
      <c r="A141" s="140"/>
      <c r="B141" s="140"/>
      <c r="C141" s="140"/>
      <c r="D141" s="140"/>
      <c r="E141" s="140"/>
    </row>
    <row r="142" spans="1:5" s="97" customFormat="1" x14ac:dyDescent="0.25">
      <c r="A142" s="140"/>
      <c r="B142" s="140"/>
      <c r="C142" s="140"/>
      <c r="D142" s="140"/>
      <c r="E142" s="140"/>
    </row>
    <row r="143" spans="1:5" s="97" customFormat="1" x14ac:dyDescent="0.25">
      <c r="A143" s="140"/>
      <c r="B143" s="140"/>
      <c r="C143" s="140"/>
      <c r="D143" s="140"/>
      <c r="E143" s="140"/>
    </row>
    <row r="144" spans="1:5" s="97" customFormat="1" x14ac:dyDescent="0.25">
      <c r="A144" s="140"/>
      <c r="B144" s="140"/>
      <c r="C144" s="140"/>
      <c r="D144" s="140"/>
      <c r="E144" s="140"/>
    </row>
    <row r="145" spans="1:5" s="97" customFormat="1" x14ac:dyDescent="0.25">
      <c r="A145" s="140"/>
      <c r="B145" s="140"/>
      <c r="C145" s="140"/>
      <c r="D145" s="140"/>
      <c r="E145" s="140"/>
    </row>
    <row r="146" spans="1:5" s="97" customFormat="1" x14ac:dyDescent="0.25">
      <c r="A146" s="140"/>
      <c r="B146" s="140"/>
      <c r="C146" s="140"/>
      <c r="D146" s="140"/>
      <c r="E146" s="140"/>
    </row>
    <row r="147" spans="1:5" s="97" customFormat="1" x14ac:dyDescent="0.25">
      <c r="A147" s="140"/>
      <c r="B147" s="140"/>
      <c r="C147" s="140"/>
      <c r="D147" s="140"/>
      <c r="E147" s="140"/>
    </row>
    <row r="148" spans="1:5" s="97" customFormat="1" x14ac:dyDescent="0.25">
      <c r="A148" s="140"/>
      <c r="B148" s="140"/>
      <c r="C148" s="140"/>
      <c r="D148" s="140"/>
      <c r="E148" s="140"/>
    </row>
    <row r="149" spans="1:5" s="97" customFormat="1" x14ac:dyDescent="0.25">
      <c r="A149" s="140"/>
      <c r="B149" s="140"/>
      <c r="C149" s="140"/>
      <c r="D149" s="140"/>
      <c r="E149" s="140"/>
    </row>
    <row r="150" spans="1:5" s="97" customFormat="1" x14ac:dyDescent="0.25">
      <c r="A150" s="140"/>
      <c r="B150" s="140"/>
      <c r="C150" s="140"/>
      <c r="D150" s="140"/>
      <c r="E150" s="140"/>
    </row>
    <row r="151" spans="1:5" s="97" customFormat="1" x14ac:dyDescent="0.25">
      <c r="A151" s="140"/>
      <c r="B151" s="140"/>
      <c r="C151" s="140"/>
      <c r="D151" s="140"/>
      <c r="E151" s="140"/>
    </row>
    <row r="152" spans="1:5" s="97" customFormat="1" x14ac:dyDescent="0.25">
      <c r="A152" s="140"/>
      <c r="B152" s="140"/>
      <c r="C152" s="140"/>
      <c r="D152" s="140"/>
      <c r="E152" s="140"/>
    </row>
    <row r="153" spans="1:5" s="97" customFormat="1" x14ac:dyDescent="0.25">
      <c r="A153" s="140"/>
      <c r="B153" s="140"/>
      <c r="C153" s="140"/>
      <c r="D153" s="140"/>
      <c r="E153" s="140"/>
    </row>
    <row r="154" spans="1:5" s="97" customFormat="1" x14ac:dyDescent="0.25">
      <c r="A154" s="140"/>
      <c r="B154" s="140"/>
      <c r="C154" s="140"/>
      <c r="D154" s="140"/>
      <c r="E154" s="140"/>
    </row>
    <row r="155" spans="1:5" s="97" customFormat="1" x14ac:dyDescent="0.25">
      <c r="A155" s="140"/>
      <c r="B155" s="140"/>
      <c r="C155" s="140"/>
      <c r="D155" s="140"/>
      <c r="E155" s="140"/>
    </row>
    <row r="156" spans="1:5" s="97" customFormat="1" x14ac:dyDescent="0.25">
      <c r="A156" s="140"/>
      <c r="B156" s="140"/>
      <c r="C156" s="140"/>
      <c r="D156" s="140"/>
      <c r="E156" s="140"/>
    </row>
    <row r="157" spans="1:5" s="97" customFormat="1" x14ac:dyDescent="0.25">
      <c r="A157" s="140"/>
      <c r="B157" s="140"/>
      <c r="C157" s="140"/>
      <c r="D157" s="140"/>
      <c r="E157" s="140"/>
    </row>
    <row r="158" spans="1:5" s="97" customFormat="1" x14ac:dyDescent="0.25">
      <c r="A158" s="140"/>
      <c r="B158" s="140"/>
      <c r="C158" s="140"/>
      <c r="D158" s="140"/>
      <c r="E158" s="140"/>
    </row>
    <row r="159" spans="1:5" s="97" customFormat="1" x14ac:dyDescent="0.25">
      <c r="A159" s="140"/>
      <c r="B159" s="140"/>
      <c r="C159" s="140"/>
      <c r="D159" s="140"/>
      <c r="E159" s="140"/>
    </row>
    <row r="160" spans="1:5" s="97" customFormat="1" x14ac:dyDescent="0.25">
      <c r="A160" s="140"/>
      <c r="B160" s="140"/>
      <c r="C160" s="140"/>
      <c r="D160" s="140"/>
      <c r="E160" s="140"/>
    </row>
    <row r="161" spans="1:5" s="97" customFormat="1" x14ac:dyDescent="0.25">
      <c r="A161" s="140"/>
      <c r="B161" s="140"/>
      <c r="C161" s="140"/>
      <c r="D161" s="140"/>
      <c r="E161" s="140"/>
    </row>
    <row r="162" spans="1:5" s="97" customFormat="1" x14ac:dyDescent="0.25">
      <c r="A162" s="140"/>
      <c r="B162" s="140"/>
      <c r="C162" s="140"/>
      <c r="D162" s="140"/>
      <c r="E162" s="140"/>
    </row>
    <row r="163" spans="1:5" s="97" customFormat="1" x14ac:dyDescent="0.25">
      <c r="A163" s="140"/>
      <c r="B163" s="140"/>
      <c r="C163" s="140"/>
      <c r="D163" s="140"/>
      <c r="E163" s="140"/>
    </row>
    <row r="164" spans="1:5" s="97" customFormat="1" x14ac:dyDescent="0.25">
      <c r="A164" s="140"/>
      <c r="B164" s="140"/>
      <c r="C164" s="140"/>
      <c r="D164" s="140"/>
      <c r="E164" s="140"/>
    </row>
    <row r="165" spans="1:5" s="97" customFormat="1" x14ac:dyDescent="0.25">
      <c r="A165" s="140"/>
      <c r="B165" s="140"/>
      <c r="C165" s="140"/>
      <c r="D165" s="140"/>
      <c r="E165" s="140"/>
    </row>
    <row r="166" spans="1:5" s="97" customFormat="1" x14ac:dyDescent="0.25">
      <c r="A166" s="140"/>
      <c r="B166" s="140"/>
      <c r="C166" s="140"/>
      <c r="D166" s="140"/>
      <c r="E166" s="140"/>
    </row>
    <row r="167" spans="1:5" s="97" customFormat="1" x14ac:dyDescent="0.25">
      <c r="A167" s="140"/>
      <c r="B167" s="140"/>
      <c r="C167" s="140"/>
      <c r="D167" s="140"/>
      <c r="E167" s="140"/>
    </row>
    <row r="168" spans="1:5" s="97" customFormat="1" x14ac:dyDescent="0.25">
      <c r="A168" s="140"/>
      <c r="B168" s="140"/>
      <c r="C168" s="140"/>
      <c r="D168" s="140"/>
      <c r="E168" s="140"/>
    </row>
    <row r="169" spans="1:5" s="97" customFormat="1" x14ac:dyDescent="0.25">
      <c r="A169" s="140"/>
      <c r="B169" s="140"/>
      <c r="C169" s="140"/>
      <c r="D169" s="140"/>
      <c r="E169" s="140"/>
    </row>
    <row r="170" spans="1:5" s="97" customFormat="1" x14ac:dyDescent="0.25">
      <c r="A170" s="140"/>
      <c r="B170" s="140"/>
      <c r="C170" s="140"/>
      <c r="D170" s="140"/>
      <c r="E170" s="140"/>
    </row>
    <row r="171" spans="1:5" s="97" customFormat="1" x14ac:dyDescent="0.25">
      <c r="A171" s="140"/>
      <c r="B171" s="140"/>
      <c r="C171" s="140"/>
      <c r="D171" s="140"/>
      <c r="E171" s="140"/>
    </row>
    <row r="172" spans="1:5" s="97" customFormat="1" x14ac:dyDescent="0.25">
      <c r="A172" s="140"/>
      <c r="B172" s="140"/>
      <c r="C172" s="140"/>
      <c r="D172" s="140"/>
      <c r="E172" s="140"/>
    </row>
    <row r="173" spans="1:5" s="97" customFormat="1" x14ac:dyDescent="0.25">
      <c r="A173" s="140"/>
      <c r="B173" s="140"/>
      <c r="C173" s="140"/>
      <c r="D173" s="140"/>
      <c r="E173" s="140"/>
    </row>
    <row r="174" spans="1:5" s="97" customFormat="1" x14ac:dyDescent="0.25">
      <c r="A174" s="140"/>
      <c r="B174" s="140"/>
      <c r="C174" s="140"/>
      <c r="D174" s="140"/>
      <c r="E174" s="140"/>
    </row>
    <row r="175" spans="1:5" s="97" customFormat="1" x14ac:dyDescent="0.25">
      <c r="A175" s="140"/>
      <c r="B175" s="140"/>
      <c r="C175" s="140"/>
      <c r="D175" s="140"/>
      <c r="E175" s="140"/>
    </row>
    <row r="176" spans="1:5" s="97" customFormat="1" x14ac:dyDescent="0.25">
      <c r="A176" s="140"/>
      <c r="B176" s="140"/>
      <c r="C176" s="140"/>
      <c r="D176" s="140"/>
      <c r="E176" s="140"/>
    </row>
    <row r="177" spans="1:5" s="97" customFormat="1" x14ac:dyDescent="0.25">
      <c r="A177" s="140"/>
      <c r="B177" s="140"/>
      <c r="C177" s="140"/>
      <c r="D177" s="140"/>
      <c r="E177" s="140"/>
    </row>
    <row r="178" spans="1:5" s="97" customFormat="1" x14ac:dyDescent="0.25">
      <c r="A178" s="140"/>
      <c r="B178" s="140"/>
      <c r="C178" s="140"/>
      <c r="D178" s="140"/>
      <c r="E178" s="140"/>
    </row>
    <row r="179" spans="1:5" s="97" customFormat="1" x14ac:dyDescent="0.25">
      <c r="A179" s="140"/>
      <c r="B179" s="140"/>
      <c r="C179" s="140"/>
      <c r="D179" s="140"/>
      <c r="E179" s="140"/>
    </row>
    <row r="180" spans="1:5" s="97" customFormat="1" x14ac:dyDescent="0.25">
      <c r="A180" s="140"/>
      <c r="B180" s="140"/>
      <c r="C180" s="140"/>
      <c r="D180" s="140"/>
      <c r="E180" s="140"/>
    </row>
    <row r="181" spans="1:5" s="97" customFormat="1" x14ac:dyDescent="0.25">
      <c r="A181" s="140"/>
      <c r="B181" s="140"/>
      <c r="C181" s="140"/>
      <c r="D181" s="140"/>
      <c r="E181" s="140"/>
    </row>
    <row r="182" spans="1:5" s="97" customFormat="1" x14ac:dyDescent="0.25">
      <c r="A182" s="140"/>
      <c r="B182" s="140"/>
      <c r="C182" s="140"/>
      <c r="D182" s="140"/>
      <c r="E182" s="140"/>
    </row>
    <row r="183" spans="1:5" s="97" customFormat="1" x14ac:dyDescent="0.25">
      <c r="A183" s="140"/>
      <c r="B183" s="140"/>
      <c r="C183" s="140"/>
      <c r="D183" s="140"/>
      <c r="E183" s="140"/>
    </row>
    <row r="184" spans="1:5" s="97" customFormat="1" x14ac:dyDescent="0.25">
      <c r="A184" s="140"/>
      <c r="B184" s="140"/>
      <c r="C184" s="140"/>
      <c r="D184" s="140"/>
      <c r="E184" s="140"/>
    </row>
    <row r="185" spans="1:5" s="97" customFormat="1" x14ac:dyDescent="0.25">
      <c r="A185" s="140"/>
      <c r="B185" s="140"/>
      <c r="C185" s="140"/>
      <c r="D185" s="140"/>
      <c r="E185" s="140"/>
    </row>
    <row r="186" spans="1:5" s="97" customFormat="1" x14ac:dyDescent="0.25">
      <c r="A186" s="140"/>
      <c r="B186" s="140"/>
      <c r="C186" s="140"/>
      <c r="D186" s="140"/>
      <c r="E186" s="140"/>
    </row>
    <row r="187" spans="1:5" s="97" customFormat="1" x14ac:dyDescent="0.25">
      <c r="A187" s="140"/>
      <c r="B187" s="140"/>
      <c r="C187" s="140"/>
      <c r="D187" s="140"/>
      <c r="E187" s="140"/>
    </row>
    <row r="188" spans="1:5" s="97" customFormat="1" x14ac:dyDescent="0.25">
      <c r="A188" s="140"/>
      <c r="B188" s="140"/>
      <c r="C188" s="140"/>
      <c r="D188" s="140"/>
      <c r="E188" s="140"/>
    </row>
    <row r="189" spans="1:5" s="97" customFormat="1" x14ac:dyDescent="0.25">
      <c r="A189" s="140"/>
      <c r="B189" s="140"/>
      <c r="C189" s="140"/>
      <c r="D189" s="140"/>
      <c r="E189" s="140"/>
    </row>
    <row r="190" spans="1:5" s="97" customFormat="1" x14ac:dyDescent="0.25">
      <c r="A190" s="140"/>
      <c r="B190" s="140"/>
      <c r="C190" s="140"/>
      <c r="D190" s="140"/>
      <c r="E190" s="140"/>
    </row>
    <row r="191" spans="1:5" s="97" customFormat="1" x14ac:dyDescent="0.25">
      <c r="A191" s="140"/>
      <c r="B191" s="140"/>
      <c r="C191" s="140"/>
      <c r="D191" s="140"/>
      <c r="E191" s="140"/>
    </row>
    <row r="192" spans="1:5" s="97" customFormat="1" x14ac:dyDescent="0.25">
      <c r="A192" s="140"/>
      <c r="B192" s="140"/>
      <c r="C192" s="140"/>
      <c r="D192" s="140"/>
      <c r="E192" s="140"/>
    </row>
    <row r="193" spans="1:5" s="97" customFormat="1" x14ac:dyDescent="0.25">
      <c r="A193" s="140"/>
      <c r="B193" s="140"/>
      <c r="C193" s="140"/>
      <c r="D193" s="140"/>
      <c r="E193" s="140"/>
    </row>
    <row r="194" spans="1:5" s="97" customFormat="1" x14ac:dyDescent="0.25">
      <c r="A194" s="140"/>
      <c r="B194" s="140"/>
      <c r="C194" s="140"/>
      <c r="D194" s="140"/>
      <c r="E194" s="140"/>
    </row>
    <row r="195" spans="1:5" s="97" customFormat="1" x14ac:dyDescent="0.25">
      <c r="A195" s="140"/>
      <c r="B195" s="140"/>
      <c r="C195" s="140"/>
      <c r="D195" s="140"/>
      <c r="E195" s="140"/>
    </row>
    <row r="196" spans="1:5" s="97" customFormat="1" x14ac:dyDescent="0.25">
      <c r="A196" s="140"/>
      <c r="B196" s="140"/>
      <c r="C196" s="140"/>
      <c r="D196" s="140"/>
      <c r="E196" s="140"/>
    </row>
    <row r="197" spans="1:5" s="97" customFormat="1" x14ac:dyDescent="0.25">
      <c r="A197" s="140"/>
      <c r="B197" s="140"/>
      <c r="C197" s="140"/>
      <c r="D197" s="140"/>
      <c r="E197" s="140"/>
    </row>
    <row r="198" spans="1:5" s="97" customFormat="1" x14ac:dyDescent="0.25">
      <c r="A198" s="140"/>
      <c r="B198" s="140"/>
      <c r="C198" s="140"/>
      <c r="D198" s="140"/>
      <c r="E198" s="140"/>
    </row>
    <row r="199" spans="1:5" s="97" customFormat="1" x14ac:dyDescent="0.25">
      <c r="A199" s="140"/>
      <c r="B199" s="140"/>
      <c r="C199" s="140"/>
      <c r="D199" s="140"/>
      <c r="E199" s="140"/>
    </row>
    <row r="200" spans="1:5" s="97" customFormat="1" x14ac:dyDescent="0.25">
      <c r="A200" s="140"/>
      <c r="B200" s="140"/>
      <c r="C200" s="140"/>
      <c r="D200" s="140"/>
      <c r="E200" s="140"/>
    </row>
    <row r="201" spans="1:5" s="97" customFormat="1" x14ac:dyDescent="0.25">
      <c r="A201" s="140"/>
      <c r="B201" s="140"/>
      <c r="C201" s="140"/>
      <c r="D201" s="140"/>
      <c r="E201" s="140"/>
    </row>
    <row r="202" spans="1:5" s="97" customFormat="1" x14ac:dyDescent="0.25">
      <c r="A202" s="140"/>
      <c r="B202" s="140"/>
      <c r="C202" s="140"/>
      <c r="D202" s="140"/>
      <c r="E202" s="140"/>
    </row>
    <row r="203" spans="1:5" s="97" customFormat="1" x14ac:dyDescent="0.25">
      <c r="A203" s="140"/>
      <c r="B203" s="140"/>
      <c r="C203" s="140"/>
      <c r="D203" s="140"/>
      <c r="E203" s="140"/>
    </row>
    <row r="204" spans="1:5" s="97" customFormat="1" x14ac:dyDescent="0.25">
      <c r="A204" s="140"/>
      <c r="B204" s="140"/>
      <c r="C204" s="140"/>
      <c r="D204" s="140"/>
      <c r="E204" s="140"/>
    </row>
    <row r="205" spans="1:5" s="97" customFormat="1" x14ac:dyDescent="0.25">
      <c r="A205" s="140"/>
      <c r="B205" s="140"/>
      <c r="C205" s="140"/>
      <c r="D205" s="140"/>
      <c r="E205" s="140"/>
    </row>
    <row r="206" spans="1:5" s="97" customFormat="1" x14ac:dyDescent="0.25">
      <c r="A206" s="140"/>
      <c r="B206" s="140"/>
      <c r="C206" s="140"/>
      <c r="D206" s="140"/>
      <c r="E206" s="140"/>
    </row>
    <row r="207" spans="1:5" s="97" customFormat="1" x14ac:dyDescent="0.25">
      <c r="A207" s="140"/>
      <c r="B207" s="140"/>
      <c r="C207" s="140"/>
      <c r="D207" s="140"/>
      <c r="E207" s="140"/>
    </row>
    <row r="208" spans="1:5" s="97" customFormat="1" x14ac:dyDescent="0.25">
      <c r="A208" s="140"/>
      <c r="B208" s="140"/>
      <c r="C208" s="140"/>
      <c r="D208" s="140"/>
      <c r="E208" s="140"/>
    </row>
    <row r="209" spans="1:5" s="97" customFormat="1" x14ac:dyDescent="0.25">
      <c r="A209" s="140"/>
      <c r="B209" s="140"/>
      <c r="C209" s="140"/>
      <c r="D209" s="140"/>
      <c r="E209" s="140"/>
    </row>
    <row r="210" spans="1:5" s="97" customFormat="1" x14ac:dyDescent="0.25">
      <c r="A210" s="140"/>
      <c r="B210" s="140"/>
      <c r="C210" s="140"/>
      <c r="D210" s="140"/>
      <c r="E210" s="140"/>
    </row>
    <row r="211" spans="1:5" s="97" customFormat="1" x14ac:dyDescent="0.25">
      <c r="A211" s="140"/>
      <c r="B211" s="140"/>
      <c r="C211" s="140"/>
      <c r="D211" s="140"/>
      <c r="E211" s="140"/>
    </row>
    <row r="212" spans="1:5" s="97" customFormat="1" x14ac:dyDescent="0.25">
      <c r="A212" s="140"/>
      <c r="B212" s="140"/>
      <c r="C212" s="140"/>
      <c r="D212" s="140"/>
      <c r="E212" s="140"/>
    </row>
    <row r="213" spans="1:5" s="97" customFormat="1" x14ac:dyDescent="0.25">
      <c r="A213" s="140"/>
      <c r="B213" s="140"/>
      <c r="C213" s="140"/>
      <c r="D213" s="140"/>
      <c r="E213" s="140"/>
    </row>
    <row r="214" spans="1:5" s="97" customFormat="1" x14ac:dyDescent="0.25">
      <c r="A214" s="140"/>
      <c r="B214" s="140"/>
      <c r="C214" s="140"/>
      <c r="D214" s="140"/>
      <c r="E214" s="140"/>
    </row>
    <row r="215" spans="1:5" s="97" customFormat="1" x14ac:dyDescent="0.25">
      <c r="A215" s="140"/>
      <c r="B215" s="140"/>
      <c r="C215" s="140"/>
      <c r="D215" s="140"/>
      <c r="E215" s="140"/>
    </row>
    <row r="216" spans="1:5" s="97" customFormat="1" x14ac:dyDescent="0.25">
      <c r="A216" s="140"/>
      <c r="B216" s="140"/>
      <c r="C216" s="140"/>
      <c r="D216" s="140"/>
      <c r="E216" s="140"/>
    </row>
    <row r="217" spans="1:5" s="97" customFormat="1" x14ac:dyDescent="0.25">
      <c r="A217" s="140"/>
      <c r="B217" s="140"/>
      <c r="C217" s="140"/>
      <c r="D217" s="140"/>
      <c r="E217" s="140"/>
    </row>
    <row r="218" spans="1:5" s="97" customFormat="1" x14ac:dyDescent="0.25">
      <c r="A218" s="140"/>
      <c r="B218" s="140"/>
      <c r="C218" s="140"/>
      <c r="D218" s="140"/>
      <c r="E218" s="140"/>
    </row>
    <row r="219" spans="1:5" s="97" customFormat="1" x14ac:dyDescent="0.25">
      <c r="A219" s="140"/>
      <c r="B219" s="140"/>
      <c r="C219" s="140"/>
      <c r="D219" s="140"/>
      <c r="E219" s="140"/>
    </row>
    <row r="220" spans="1:5" s="97" customFormat="1" x14ac:dyDescent="0.25">
      <c r="A220" s="140"/>
      <c r="B220" s="140"/>
      <c r="C220" s="140"/>
      <c r="D220" s="140"/>
      <c r="E220" s="140"/>
    </row>
    <row r="221" spans="1:5" s="97" customFormat="1" x14ac:dyDescent="0.25">
      <c r="A221" s="140"/>
      <c r="B221" s="140"/>
      <c r="C221" s="140"/>
      <c r="D221" s="140"/>
      <c r="E221" s="140"/>
    </row>
    <row r="222" spans="1:5" s="97" customFormat="1" x14ac:dyDescent="0.25">
      <c r="A222" s="140"/>
      <c r="B222" s="140"/>
      <c r="C222" s="140"/>
      <c r="D222" s="140"/>
      <c r="E222" s="140"/>
    </row>
    <row r="223" spans="1:5" s="97" customFormat="1" x14ac:dyDescent="0.25">
      <c r="A223" s="140"/>
      <c r="B223" s="140"/>
      <c r="C223" s="140"/>
      <c r="D223" s="140"/>
      <c r="E223" s="140"/>
    </row>
    <row r="224" spans="1:5" s="97" customFormat="1" x14ac:dyDescent="0.25">
      <c r="A224" s="140"/>
      <c r="B224" s="140"/>
      <c r="C224" s="140"/>
      <c r="D224" s="140"/>
      <c r="E224" s="140"/>
    </row>
    <row r="225" spans="1:5" s="97" customFormat="1" x14ac:dyDescent="0.25">
      <c r="A225" s="140"/>
      <c r="B225" s="140"/>
      <c r="C225" s="140"/>
      <c r="D225" s="140"/>
      <c r="E225" s="140"/>
    </row>
    <row r="226" spans="1:5" s="97" customFormat="1" x14ac:dyDescent="0.25">
      <c r="A226" s="140"/>
      <c r="B226" s="140"/>
      <c r="C226" s="140"/>
      <c r="D226" s="140"/>
      <c r="E226" s="140"/>
    </row>
    <row r="227" spans="1:5" s="97" customFormat="1" x14ac:dyDescent="0.25">
      <c r="A227" s="140"/>
      <c r="B227" s="140"/>
      <c r="C227" s="140"/>
      <c r="D227" s="140"/>
      <c r="E227" s="140"/>
    </row>
    <row r="228" spans="1:5" s="97" customFormat="1" x14ac:dyDescent="0.25">
      <c r="A228" s="140"/>
      <c r="B228" s="140"/>
      <c r="C228" s="140"/>
      <c r="D228" s="140"/>
      <c r="E228" s="140"/>
    </row>
    <row r="229" spans="1:5" s="97" customFormat="1" x14ac:dyDescent="0.25">
      <c r="A229" s="140"/>
      <c r="B229" s="140"/>
      <c r="C229" s="140"/>
      <c r="D229" s="140"/>
      <c r="E229" s="140"/>
    </row>
    <row r="230" spans="1:5" s="97" customFormat="1" x14ac:dyDescent="0.25">
      <c r="A230" s="140"/>
      <c r="B230" s="140"/>
      <c r="C230" s="140"/>
      <c r="D230" s="140"/>
      <c r="E230" s="140"/>
    </row>
    <row r="231" spans="1:5" s="97" customFormat="1" x14ac:dyDescent="0.25">
      <c r="A231" s="140"/>
      <c r="B231" s="140"/>
      <c r="C231" s="140"/>
      <c r="D231" s="140"/>
      <c r="E231" s="140"/>
    </row>
    <row r="232" spans="1:5" s="97" customFormat="1" x14ac:dyDescent="0.25">
      <c r="A232" s="140"/>
      <c r="B232" s="140"/>
      <c r="C232" s="140"/>
      <c r="D232" s="140"/>
      <c r="E232" s="140"/>
    </row>
    <row r="233" spans="1:5" s="97" customFormat="1" x14ac:dyDescent="0.25">
      <c r="A233" s="140"/>
      <c r="B233" s="140"/>
      <c r="C233" s="140"/>
      <c r="D233" s="140"/>
      <c r="E233" s="140"/>
    </row>
    <row r="234" spans="1:5" s="97" customFormat="1" x14ac:dyDescent="0.25">
      <c r="A234" s="140"/>
      <c r="B234" s="140"/>
      <c r="C234" s="140"/>
      <c r="D234" s="140"/>
      <c r="E234" s="140"/>
    </row>
    <row r="235" spans="1:5" s="97" customFormat="1" x14ac:dyDescent="0.25">
      <c r="A235" s="140"/>
      <c r="B235" s="140"/>
      <c r="C235" s="140"/>
      <c r="D235" s="140"/>
      <c r="E235" s="140"/>
    </row>
    <row r="236" spans="1:5" s="97" customFormat="1" x14ac:dyDescent="0.25">
      <c r="A236" s="140"/>
      <c r="B236" s="140"/>
      <c r="C236" s="140"/>
      <c r="D236" s="140"/>
      <c r="E236" s="140"/>
    </row>
    <row r="237" spans="1:5" s="97" customFormat="1" x14ac:dyDescent="0.25">
      <c r="A237" s="140"/>
      <c r="B237" s="140"/>
      <c r="C237" s="140"/>
      <c r="D237" s="140"/>
      <c r="E237" s="140"/>
    </row>
    <row r="238" spans="1:5" s="97" customFormat="1" x14ac:dyDescent="0.25">
      <c r="A238" s="140"/>
      <c r="B238" s="140"/>
      <c r="C238" s="140"/>
      <c r="D238" s="140"/>
      <c r="E238" s="140"/>
    </row>
    <row r="239" spans="1:5" s="97" customFormat="1" x14ac:dyDescent="0.25">
      <c r="A239" s="140"/>
      <c r="B239" s="140"/>
      <c r="C239" s="140"/>
      <c r="D239" s="140"/>
      <c r="E239" s="140"/>
    </row>
    <row r="240" spans="1:5" s="97" customFormat="1" x14ac:dyDescent="0.25">
      <c r="A240" s="140"/>
      <c r="B240" s="140"/>
      <c r="C240" s="140"/>
      <c r="D240" s="140"/>
      <c r="E240" s="140"/>
    </row>
    <row r="241" spans="1:5" s="97" customFormat="1" x14ac:dyDescent="0.25">
      <c r="A241" s="140"/>
      <c r="B241" s="140"/>
      <c r="C241" s="140"/>
      <c r="D241" s="140"/>
      <c r="E241" s="140"/>
    </row>
    <row r="242" spans="1:5" s="97" customFormat="1" x14ac:dyDescent="0.25">
      <c r="A242" s="140"/>
      <c r="B242" s="140"/>
      <c r="C242" s="140"/>
      <c r="D242" s="140"/>
      <c r="E242" s="140"/>
    </row>
    <row r="243" spans="1:5" s="97" customFormat="1" x14ac:dyDescent="0.25">
      <c r="A243" s="140"/>
      <c r="B243" s="140"/>
      <c r="C243" s="140"/>
      <c r="D243" s="140"/>
      <c r="E243" s="140"/>
    </row>
    <row r="244" spans="1:5" s="97" customFormat="1" x14ac:dyDescent="0.25">
      <c r="A244" s="140"/>
      <c r="B244" s="140"/>
      <c r="C244" s="140"/>
      <c r="D244" s="140"/>
      <c r="E244" s="140"/>
    </row>
    <row r="245" spans="1:5" s="97" customFormat="1" x14ac:dyDescent="0.25">
      <c r="A245" s="140"/>
      <c r="B245" s="140"/>
      <c r="C245" s="140"/>
      <c r="D245" s="140"/>
      <c r="E245" s="140"/>
    </row>
    <row r="246" spans="1:5" s="97" customFormat="1" x14ac:dyDescent="0.25">
      <c r="A246" s="140"/>
      <c r="B246" s="140"/>
      <c r="C246" s="140"/>
      <c r="D246" s="140"/>
      <c r="E246" s="140"/>
    </row>
    <row r="247" spans="1:5" s="97" customFormat="1" x14ac:dyDescent="0.25">
      <c r="A247" s="140"/>
      <c r="B247" s="140"/>
      <c r="C247" s="140"/>
      <c r="D247" s="140"/>
      <c r="E247" s="140"/>
    </row>
    <row r="248" spans="1:5" s="97" customFormat="1" x14ac:dyDescent="0.25">
      <c r="A248" s="140"/>
      <c r="B248" s="140"/>
      <c r="C248" s="140"/>
      <c r="D248" s="140"/>
      <c r="E248" s="140"/>
    </row>
    <row r="249" spans="1:5" s="97" customFormat="1" x14ac:dyDescent="0.25">
      <c r="A249" s="140"/>
      <c r="B249" s="140"/>
      <c r="C249" s="140"/>
      <c r="D249" s="140"/>
      <c r="E249" s="140"/>
    </row>
    <row r="250" spans="1:5" s="97" customFormat="1" x14ac:dyDescent="0.25">
      <c r="A250" s="140"/>
      <c r="B250" s="140"/>
      <c r="C250" s="140"/>
      <c r="D250" s="140"/>
      <c r="E250" s="140"/>
    </row>
    <row r="251" spans="1:5" s="97" customFormat="1" x14ac:dyDescent="0.25">
      <c r="A251" s="140"/>
      <c r="B251" s="140"/>
      <c r="C251" s="140"/>
      <c r="D251" s="140"/>
      <c r="E251" s="140"/>
    </row>
    <row r="252" spans="1:5" s="97" customFormat="1" x14ac:dyDescent="0.25">
      <c r="A252" s="140"/>
      <c r="B252" s="140"/>
      <c r="C252" s="140"/>
      <c r="D252" s="140"/>
      <c r="E252" s="140"/>
    </row>
    <row r="253" spans="1:5" s="97" customFormat="1" x14ac:dyDescent="0.25">
      <c r="A253" s="140"/>
      <c r="B253" s="140"/>
      <c r="C253" s="140"/>
      <c r="D253" s="140"/>
      <c r="E253" s="140"/>
    </row>
    <row r="254" spans="1:5" s="97" customFormat="1" x14ac:dyDescent="0.25">
      <c r="A254" s="140"/>
      <c r="B254" s="140"/>
      <c r="C254" s="140"/>
      <c r="D254" s="140"/>
      <c r="E254" s="140"/>
    </row>
    <row r="255" spans="1:5" s="97" customFormat="1" x14ac:dyDescent="0.25">
      <c r="A255" s="140"/>
      <c r="B255" s="140"/>
      <c r="C255" s="140"/>
      <c r="D255" s="140"/>
      <c r="E255" s="140"/>
    </row>
    <row r="256" spans="1:5" s="97" customFormat="1" x14ac:dyDescent="0.25">
      <c r="A256" s="140"/>
      <c r="B256" s="140"/>
      <c r="C256" s="140"/>
      <c r="D256" s="140"/>
      <c r="E256" s="140"/>
    </row>
    <row r="257" spans="1:5" s="97" customFormat="1" x14ac:dyDescent="0.25">
      <c r="A257" s="140"/>
      <c r="B257" s="140"/>
      <c r="C257" s="140"/>
      <c r="D257" s="140"/>
      <c r="E257" s="140"/>
    </row>
    <row r="258" spans="1:5" s="97" customFormat="1" x14ac:dyDescent="0.25">
      <c r="A258" s="140"/>
      <c r="B258" s="140"/>
      <c r="C258" s="140"/>
      <c r="D258" s="140"/>
      <c r="E258" s="140"/>
    </row>
    <row r="259" spans="1:5" s="97" customFormat="1" x14ac:dyDescent="0.25">
      <c r="A259" s="140"/>
      <c r="B259" s="140"/>
      <c r="C259" s="140"/>
      <c r="D259" s="140"/>
      <c r="E259" s="140"/>
    </row>
    <row r="260" spans="1:5" s="97" customFormat="1" x14ac:dyDescent="0.25">
      <c r="A260" s="140"/>
      <c r="B260" s="140"/>
      <c r="C260" s="140"/>
      <c r="D260" s="140"/>
      <c r="E260" s="140"/>
    </row>
    <row r="261" spans="1:5" s="97" customFormat="1" x14ac:dyDescent="0.25">
      <c r="A261" s="140"/>
      <c r="B261" s="140"/>
      <c r="C261" s="140"/>
      <c r="D261" s="140"/>
      <c r="E261" s="140"/>
    </row>
    <row r="262" spans="1:5" s="97" customFormat="1" x14ac:dyDescent="0.25">
      <c r="A262" s="140"/>
      <c r="B262" s="140"/>
      <c r="C262" s="140"/>
      <c r="D262" s="140"/>
      <c r="E262" s="140"/>
    </row>
    <row r="263" spans="1:5" s="97" customFormat="1" x14ac:dyDescent="0.25">
      <c r="A263" s="140"/>
      <c r="B263" s="140"/>
      <c r="C263" s="140"/>
      <c r="D263" s="140"/>
      <c r="E263" s="140"/>
    </row>
    <row r="264" spans="1:5" s="97" customFormat="1" x14ac:dyDescent="0.25">
      <c r="A264" s="140"/>
      <c r="B264" s="140"/>
      <c r="C264" s="140"/>
      <c r="D264" s="140"/>
      <c r="E264" s="140"/>
    </row>
    <row r="265" spans="1:5" s="97" customFormat="1" x14ac:dyDescent="0.25">
      <c r="A265" s="140"/>
      <c r="B265" s="140"/>
      <c r="C265" s="140"/>
      <c r="D265" s="140"/>
      <c r="E265" s="140"/>
    </row>
    <row r="266" spans="1:5" s="97" customFormat="1" x14ac:dyDescent="0.25">
      <c r="A266" s="140"/>
      <c r="B266" s="140"/>
      <c r="C266" s="140"/>
      <c r="D266" s="140"/>
      <c r="E266" s="140"/>
    </row>
    <row r="267" spans="1:5" s="97" customFormat="1" x14ac:dyDescent="0.25">
      <c r="A267" s="140"/>
      <c r="B267" s="140"/>
      <c r="C267" s="140"/>
      <c r="D267" s="140"/>
      <c r="E267" s="140"/>
    </row>
    <row r="268" spans="1:5" s="97" customFormat="1" x14ac:dyDescent="0.25">
      <c r="A268" s="140"/>
      <c r="B268" s="140"/>
      <c r="C268" s="140"/>
      <c r="D268" s="140"/>
      <c r="E268" s="140"/>
    </row>
    <row r="269" spans="1:5" s="97" customFormat="1" x14ac:dyDescent="0.25">
      <c r="A269" s="140"/>
      <c r="B269" s="140"/>
      <c r="C269" s="140"/>
      <c r="D269" s="140"/>
      <c r="E269" s="140"/>
    </row>
    <row r="270" spans="1:5" s="97" customFormat="1" x14ac:dyDescent="0.25">
      <c r="A270" s="140"/>
      <c r="B270" s="140"/>
      <c r="C270" s="140"/>
      <c r="D270" s="140"/>
      <c r="E270" s="140"/>
    </row>
    <row r="271" spans="1:5" s="97" customFormat="1" x14ac:dyDescent="0.25">
      <c r="A271" s="140"/>
      <c r="B271" s="140"/>
      <c r="C271" s="140"/>
      <c r="D271" s="140"/>
      <c r="E271" s="140"/>
    </row>
    <row r="272" spans="1:5" s="97" customFormat="1" x14ac:dyDescent="0.25">
      <c r="A272" s="140"/>
      <c r="B272" s="140"/>
      <c r="C272" s="140"/>
      <c r="D272" s="140"/>
      <c r="E272" s="140"/>
    </row>
    <row r="273" spans="1:5" s="97" customFormat="1" x14ac:dyDescent="0.25">
      <c r="A273" s="140"/>
      <c r="B273" s="140"/>
      <c r="C273" s="140"/>
      <c r="D273" s="140"/>
      <c r="E273" s="140"/>
    </row>
    <row r="274" spans="1:5" s="97" customFormat="1" x14ac:dyDescent="0.25">
      <c r="A274" s="140"/>
      <c r="B274" s="140"/>
      <c r="C274" s="140"/>
      <c r="D274" s="140"/>
      <c r="E274" s="140"/>
    </row>
    <row r="275" spans="1:5" s="97" customFormat="1" x14ac:dyDescent="0.25">
      <c r="A275" s="140"/>
      <c r="B275" s="140"/>
      <c r="C275" s="140"/>
      <c r="D275" s="140"/>
      <c r="E275" s="140"/>
    </row>
    <row r="276" spans="1:5" s="97" customFormat="1" x14ac:dyDescent="0.25">
      <c r="A276" s="140"/>
      <c r="B276" s="140"/>
      <c r="C276" s="140"/>
      <c r="D276" s="140"/>
      <c r="E276" s="140"/>
    </row>
    <row r="277" spans="1:5" s="97" customFormat="1" x14ac:dyDescent="0.25">
      <c r="A277" s="140"/>
      <c r="B277" s="140"/>
      <c r="C277" s="140"/>
      <c r="D277" s="140"/>
      <c r="E277" s="140"/>
    </row>
    <row r="278" spans="1:5" s="97" customFormat="1" x14ac:dyDescent="0.25">
      <c r="A278" s="140"/>
      <c r="B278" s="140"/>
      <c r="C278" s="140"/>
      <c r="D278" s="140"/>
      <c r="E278" s="140"/>
    </row>
    <row r="279" spans="1:5" s="97" customFormat="1" x14ac:dyDescent="0.25">
      <c r="A279" s="140"/>
      <c r="B279" s="140"/>
      <c r="C279" s="140"/>
      <c r="D279" s="140"/>
      <c r="E279" s="140"/>
    </row>
    <row r="280" spans="1:5" s="97" customFormat="1" x14ac:dyDescent="0.25">
      <c r="A280" s="140"/>
      <c r="B280" s="140"/>
      <c r="C280" s="140"/>
      <c r="D280" s="140"/>
      <c r="E280" s="140"/>
    </row>
    <row r="281" spans="1:5" s="97" customFormat="1" x14ac:dyDescent="0.25">
      <c r="A281" s="140"/>
      <c r="B281" s="140"/>
      <c r="C281" s="140"/>
      <c r="D281" s="140"/>
      <c r="E281" s="140"/>
    </row>
    <row r="282" spans="1:5" s="97" customFormat="1" x14ac:dyDescent="0.25">
      <c r="A282" s="140"/>
      <c r="B282" s="140"/>
      <c r="C282" s="140"/>
      <c r="D282" s="140"/>
      <c r="E282" s="140"/>
    </row>
    <row r="283" spans="1:5" s="97" customFormat="1" x14ac:dyDescent="0.25">
      <c r="A283" s="140"/>
      <c r="B283" s="140"/>
      <c r="C283" s="140"/>
      <c r="D283" s="140"/>
      <c r="E283" s="140"/>
    </row>
    <row r="284" spans="1:5" s="97" customFormat="1" x14ac:dyDescent="0.25">
      <c r="A284" s="140"/>
      <c r="B284" s="140"/>
      <c r="C284" s="140"/>
      <c r="D284" s="140"/>
      <c r="E284" s="140"/>
    </row>
    <row r="285" spans="1:5" s="97" customFormat="1" x14ac:dyDescent="0.25">
      <c r="A285" s="140"/>
      <c r="B285" s="140"/>
      <c r="C285" s="140"/>
      <c r="D285" s="140"/>
      <c r="E285" s="140"/>
    </row>
    <row r="286" spans="1:5" s="97" customFormat="1" x14ac:dyDescent="0.25">
      <c r="A286" s="140"/>
      <c r="B286" s="140"/>
      <c r="C286" s="140"/>
      <c r="D286" s="140"/>
      <c r="E286" s="140"/>
    </row>
    <row r="287" spans="1:5" s="97" customFormat="1" x14ac:dyDescent="0.25">
      <c r="A287" s="140"/>
      <c r="B287" s="140"/>
      <c r="C287" s="140"/>
      <c r="D287" s="140"/>
      <c r="E287" s="140"/>
    </row>
    <row r="288" spans="1:5" s="97" customFormat="1" x14ac:dyDescent="0.25">
      <c r="A288" s="140"/>
      <c r="B288" s="140"/>
      <c r="C288" s="140"/>
      <c r="D288" s="140"/>
      <c r="E288" s="140"/>
    </row>
    <row r="289" spans="1:5" s="97" customFormat="1" x14ac:dyDescent="0.25">
      <c r="A289" s="140"/>
      <c r="B289" s="140"/>
      <c r="C289" s="140"/>
      <c r="D289" s="140"/>
      <c r="E289" s="140"/>
    </row>
    <row r="290" spans="1:5" s="97" customFormat="1" x14ac:dyDescent="0.25">
      <c r="A290" s="140"/>
      <c r="B290" s="140"/>
      <c r="C290" s="140"/>
      <c r="D290" s="140"/>
      <c r="E290" s="140"/>
    </row>
    <row r="291" spans="1:5" s="97" customFormat="1" x14ac:dyDescent="0.25">
      <c r="A291" s="140"/>
      <c r="B291" s="140"/>
      <c r="C291" s="140"/>
      <c r="D291" s="140"/>
      <c r="E291" s="140"/>
    </row>
    <row r="292" spans="1:5" s="97" customFormat="1" x14ac:dyDescent="0.25">
      <c r="A292" s="140"/>
      <c r="B292" s="140"/>
      <c r="C292" s="140"/>
      <c r="D292" s="140"/>
      <c r="E292" s="140"/>
    </row>
    <row r="293" spans="1:5" s="97" customFormat="1" x14ac:dyDescent="0.25">
      <c r="A293" s="140"/>
      <c r="B293" s="140"/>
      <c r="C293" s="140"/>
      <c r="D293" s="140"/>
      <c r="E293" s="140"/>
    </row>
    <row r="294" spans="1:5" s="97" customFormat="1" x14ac:dyDescent="0.25">
      <c r="A294" s="140"/>
      <c r="B294" s="140"/>
      <c r="C294" s="140"/>
      <c r="D294" s="140"/>
      <c r="E294" s="140"/>
    </row>
    <row r="295" spans="1:5" s="97" customFormat="1" x14ac:dyDescent="0.25">
      <c r="A295" s="140"/>
      <c r="B295" s="140"/>
      <c r="C295" s="140"/>
      <c r="D295" s="140"/>
      <c r="E295" s="140"/>
    </row>
    <row r="296" spans="1:5" s="97" customFormat="1" x14ac:dyDescent="0.25">
      <c r="A296" s="140"/>
      <c r="B296" s="140"/>
      <c r="C296" s="140"/>
      <c r="D296" s="140"/>
      <c r="E296" s="140"/>
    </row>
    <row r="297" spans="1:5" s="97" customFormat="1" x14ac:dyDescent="0.25">
      <c r="A297" s="140"/>
      <c r="B297" s="140"/>
      <c r="C297" s="140"/>
      <c r="D297" s="140"/>
      <c r="E297" s="140"/>
    </row>
    <row r="298" spans="1:5" s="97" customFormat="1" x14ac:dyDescent="0.25">
      <c r="A298" s="140"/>
      <c r="B298" s="140"/>
      <c r="C298" s="140"/>
      <c r="D298" s="140"/>
      <c r="E298" s="140"/>
    </row>
    <row r="299" spans="1:5" s="97" customFormat="1" x14ac:dyDescent="0.25">
      <c r="A299" s="140"/>
      <c r="B299" s="140"/>
      <c r="C299" s="140"/>
      <c r="D299" s="140"/>
      <c r="E299" s="140"/>
    </row>
    <row r="300" spans="1:5" s="97" customFormat="1" x14ac:dyDescent="0.25">
      <c r="A300" s="140"/>
      <c r="B300" s="140"/>
      <c r="C300" s="140"/>
      <c r="D300" s="140"/>
      <c r="E300" s="140"/>
    </row>
    <row r="301" spans="1:5" s="97" customFormat="1" x14ac:dyDescent="0.25">
      <c r="A301" s="140"/>
      <c r="B301" s="140"/>
      <c r="C301" s="140"/>
      <c r="D301" s="140"/>
      <c r="E301" s="140"/>
    </row>
    <row r="302" spans="1:5" s="97" customFormat="1" x14ac:dyDescent="0.25">
      <c r="A302" s="140"/>
      <c r="B302" s="140"/>
      <c r="C302" s="140"/>
      <c r="D302" s="140"/>
      <c r="E302" s="140"/>
    </row>
    <row r="303" spans="1:5" s="97" customFormat="1" x14ac:dyDescent="0.25">
      <c r="A303" s="140"/>
      <c r="B303" s="140"/>
      <c r="C303" s="140"/>
      <c r="D303" s="140"/>
      <c r="E303" s="140"/>
    </row>
    <row r="304" spans="1:5" s="97" customFormat="1" x14ac:dyDescent="0.25">
      <c r="A304" s="140"/>
      <c r="B304" s="140"/>
      <c r="C304" s="140"/>
      <c r="D304" s="140"/>
      <c r="E304" s="140"/>
    </row>
    <row r="305" spans="1:5" s="97" customFormat="1" x14ac:dyDescent="0.25">
      <c r="A305" s="140"/>
      <c r="B305" s="140"/>
      <c r="C305" s="140"/>
      <c r="D305" s="140"/>
      <c r="E305" s="140"/>
    </row>
    <row r="306" spans="1:5" s="97" customFormat="1" x14ac:dyDescent="0.25">
      <c r="A306" s="140"/>
      <c r="B306" s="140"/>
      <c r="C306" s="140"/>
      <c r="D306" s="140"/>
      <c r="E306" s="140"/>
    </row>
    <row r="307" spans="1:5" s="97" customFormat="1" x14ac:dyDescent="0.25">
      <c r="A307" s="140"/>
      <c r="B307" s="140"/>
      <c r="C307" s="140"/>
      <c r="D307" s="140"/>
      <c r="E307" s="140"/>
    </row>
    <row r="308" spans="1:5" s="97" customFormat="1" x14ac:dyDescent="0.25">
      <c r="A308" s="140"/>
      <c r="B308" s="140"/>
      <c r="C308" s="140"/>
      <c r="D308" s="140"/>
      <c r="E308" s="140"/>
    </row>
    <row r="309" spans="1:5" s="97" customFormat="1" x14ac:dyDescent="0.25">
      <c r="A309" s="140"/>
      <c r="B309" s="140"/>
      <c r="C309" s="140"/>
      <c r="D309" s="140"/>
      <c r="E309" s="140"/>
    </row>
    <row r="310" spans="1:5" s="97" customFormat="1" x14ac:dyDescent="0.25">
      <c r="A310" s="140"/>
      <c r="B310" s="140"/>
      <c r="C310" s="140"/>
      <c r="D310" s="140"/>
      <c r="E310" s="140"/>
    </row>
    <row r="311" spans="1:5" s="97" customFormat="1" x14ac:dyDescent="0.25">
      <c r="A311" s="140"/>
      <c r="B311" s="140"/>
      <c r="C311" s="140"/>
      <c r="D311" s="140"/>
      <c r="E311" s="140"/>
    </row>
    <row r="312" spans="1:5" s="97" customFormat="1" x14ac:dyDescent="0.25">
      <c r="A312" s="140"/>
      <c r="B312" s="140"/>
      <c r="C312" s="140"/>
      <c r="D312" s="140"/>
      <c r="E312" s="140"/>
    </row>
    <row r="313" spans="1:5" s="97" customFormat="1" x14ac:dyDescent="0.25">
      <c r="A313" s="140"/>
      <c r="B313" s="140"/>
      <c r="C313" s="140"/>
      <c r="D313" s="140"/>
      <c r="E313" s="140"/>
    </row>
    <row r="314" spans="1:5" s="97" customFormat="1" x14ac:dyDescent="0.25">
      <c r="A314" s="140"/>
      <c r="B314" s="140"/>
      <c r="C314" s="140"/>
      <c r="D314" s="140"/>
      <c r="E314" s="140"/>
    </row>
    <row r="315" spans="1:5" s="97" customFormat="1" x14ac:dyDescent="0.25">
      <c r="A315" s="140"/>
      <c r="B315" s="140"/>
      <c r="C315" s="140"/>
      <c r="D315" s="140"/>
      <c r="E315" s="140"/>
    </row>
    <row r="316" spans="1:5" s="97" customFormat="1" x14ac:dyDescent="0.25">
      <c r="A316" s="140"/>
      <c r="B316" s="140"/>
      <c r="C316" s="140"/>
      <c r="D316" s="140"/>
      <c r="E316" s="140"/>
    </row>
    <row r="317" spans="1:5" s="97" customFormat="1" x14ac:dyDescent="0.25">
      <c r="A317" s="140"/>
      <c r="B317" s="140"/>
      <c r="C317" s="140"/>
      <c r="D317" s="140"/>
      <c r="E317" s="140"/>
    </row>
    <row r="318" spans="1:5" s="97" customFormat="1" x14ac:dyDescent="0.25">
      <c r="A318" s="140"/>
      <c r="B318" s="140"/>
      <c r="C318" s="140"/>
      <c r="D318" s="140"/>
      <c r="E318" s="140"/>
    </row>
    <row r="319" spans="1:5" s="97" customFormat="1" x14ac:dyDescent="0.25">
      <c r="A319" s="140"/>
      <c r="B319" s="140"/>
      <c r="C319" s="140"/>
      <c r="D319" s="140"/>
      <c r="E319" s="140"/>
    </row>
    <row r="320" spans="1:5" s="97" customFormat="1" x14ac:dyDescent="0.25">
      <c r="A320" s="140"/>
      <c r="B320" s="140"/>
      <c r="C320" s="140"/>
      <c r="D320" s="140"/>
      <c r="E320" s="140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25" activePane="bottomLeft" state="frozen"/>
      <selection pane="bottomLeft" activeCell="C35" sqref="C35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6" t="s">
        <v>10</v>
      </c>
      <c r="B1" s="347"/>
      <c r="C1" s="347"/>
      <c r="D1" s="348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49" t="s">
        <v>11</v>
      </c>
      <c r="B2" s="349"/>
      <c r="C2" s="349"/>
      <c r="D2" s="349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42</v>
      </c>
      <c r="B4" s="45">
        <v>103750</v>
      </c>
      <c r="C4" s="50"/>
      <c r="D4" s="45">
        <f>B4-C4</f>
        <v>103750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103750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127</v>
      </c>
      <c r="B6" s="50">
        <v>364000</v>
      </c>
      <c r="C6" s="46">
        <v>0</v>
      </c>
      <c r="D6" s="45">
        <f t="shared" si="0"/>
        <v>467750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128</v>
      </c>
      <c r="B7" s="50">
        <v>324000</v>
      </c>
      <c r="C7" s="46">
        <v>500000</v>
      </c>
      <c r="D7" s="45">
        <f>D6+B7-C7</f>
        <v>291750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132</v>
      </c>
      <c r="B8" s="58">
        <v>174000</v>
      </c>
      <c r="C8" s="59">
        <v>0</v>
      </c>
      <c r="D8" s="45">
        <f t="shared" si="0"/>
        <v>465750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133</v>
      </c>
      <c r="B9" s="58">
        <v>193000</v>
      </c>
      <c r="C9" s="59">
        <v>600000</v>
      </c>
      <c r="D9" s="45">
        <f t="shared" si="0"/>
        <v>58750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135</v>
      </c>
      <c r="B10" s="58">
        <v>0</v>
      </c>
      <c r="C10" s="65">
        <v>0</v>
      </c>
      <c r="D10" s="45">
        <f>D9+B10-C10</f>
        <v>58750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136</v>
      </c>
      <c r="B11" s="62">
        <v>488000</v>
      </c>
      <c r="C11" s="65">
        <v>0</v>
      </c>
      <c r="D11" s="45">
        <f t="shared" si="0"/>
        <v>546750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137</v>
      </c>
      <c r="B12" s="62">
        <v>276000</v>
      </c>
      <c r="C12" s="59">
        <v>600000</v>
      </c>
      <c r="D12" s="45">
        <f t="shared" si="0"/>
        <v>222750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138</v>
      </c>
      <c r="B13" s="64">
        <v>131000</v>
      </c>
      <c r="C13" s="65">
        <v>0</v>
      </c>
      <c r="D13" s="50">
        <f t="shared" si="0"/>
        <v>353750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139</v>
      </c>
      <c r="B14" s="65">
        <v>196000</v>
      </c>
      <c r="C14" s="65">
        <v>500000</v>
      </c>
      <c r="D14" s="45">
        <f t="shared" si="0"/>
        <v>49750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140</v>
      </c>
      <c r="B15" s="46">
        <v>244000</v>
      </c>
      <c r="C15" s="65">
        <v>0</v>
      </c>
      <c r="D15" s="45">
        <f>D14+B15-C15</f>
        <v>293750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141</v>
      </c>
      <c r="B16" s="50">
        <v>0</v>
      </c>
      <c r="C16" s="46">
        <v>0</v>
      </c>
      <c r="D16" s="45">
        <f t="shared" si="0"/>
        <v>293750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143</v>
      </c>
      <c r="B17" s="50">
        <v>471000</v>
      </c>
      <c r="C17" s="46">
        <v>300000</v>
      </c>
      <c r="D17" s="45">
        <f t="shared" si="0"/>
        <v>464750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143</v>
      </c>
      <c r="B18" s="58">
        <v>0</v>
      </c>
      <c r="C18" s="59">
        <v>300000</v>
      </c>
      <c r="D18" s="45">
        <f t="shared" si="0"/>
        <v>164750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147</v>
      </c>
      <c r="B19" s="58">
        <v>257000</v>
      </c>
      <c r="C19" s="59">
        <v>0</v>
      </c>
      <c r="D19" s="45">
        <f t="shared" si="0"/>
        <v>421750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148</v>
      </c>
      <c r="B20" s="58">
        <v>338000</v>
      </c>
      <c r="C20" s="65">
        <v>600000</v>
      </c>
      <c r="D20" s="45">
        <f t="shared" si="0"/>
        <v>159750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149</v>
      </c>
      <c r="B21" s="50">
        <v>304000</v>
      </c>
      <c r="C21" s="46">
        <v>400000</v>
      </c>
      <c r="D21" s="45">
        <f t="shared" si="0"/>
        <v>63750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 t="s">
        <v>150</v>
      </c>
      <c r="B22" s="50">
        <v>0</v>
      </c>
      <c r="C22" s="46">
        <v>0</v>
      </c>
      <c r="D22" s="45">
        <f t="shared" si="0"/>
        <v>63750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 t="s">
        <v>152</v>
      </c>
      <c r="B23" s="50">
        <v>700000</v>
      </c>
      <c r="C23" s="46">
        <v>300000</v>
      </c>
      <c r="D23" s="45">
        <f t="shared" si="0"/>
        <v>463750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 t="s">
        <v>152</v>
      </c>
      <c r="B24" s="50">
        <v>0</v>
      </c>
      <c r="C24" s="46">
        <v>400000</v>
      </c>
      <c r="D24" s="45">
        <f t="shared" si="0"/>
        <v>63750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 t="s">
        <v>153</v>
      </c>
      <c r="B25" s="50">
        <v>165000</v>
      </c>
      <c r="C25" s="46">
        <v>0</v>
      </c>
      <c r="D25" s="45">
        <f t="shared" si="0"/>
        <v>228750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 t="s">
        <v>154</v>
      </c>
      <c r="B26" s="50">
        <v>238000</v>
      </c>
      <c r="C26" s="59">
        <v>300000</v>
      </c>
      <c r="D26" s="45">
        <f t="shared" si="0"/>
        <v>166750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 t="s">
        <v>165</v>
      </c>
      <c r="B27" s="50">
        <v>194000</v>
      </c>
      <c r="C27" s="59">
        <v>95500</v>
      </c>
      <c r="D27" s="45">
        <f>D26+B27-C27</f>
        <v>265250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 t="s">
        <v>166</v>
      </c>
      <c r="B28" s="50">
        <v>202000</v>
      </c>
      <c r="C28" s="46">
        <v>300000</v>
      </c>
      <c r="D28" s="45">
        <f>D27+B28-C28</f>
        <v>167250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 t="s">
        <v>167</v>
      </c>
      <c r="B29" s="50">
        <v>0</v>
      </c>
      <c r="C29" s="59">
        <v>0</v>
      </c>
      <c r="D29" s="45">
        <f>D28+B29-C29</f>
        <v>167250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 t="s">
        <v>168</v>
      </c>
      <c r="B30" s="50">
        <v>488000</v>
      </c>
      <c r="C30" s="46">
        <v>300000</v>
      </c>
      <c r="D30" s="45">
        <f t="shared" si="0"/>
        <v>355250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 t="s">
        <v>168</v>
      </c>
      <c r="B31" s="72">
        <v>0</v>
      </c>
      <c r="C31" s="46">
        <v>300000</v>
      </c>
      <c r="D31" s="45">
        <f t="shared" si="0"/>
        <v>55250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 t="s">
        <v>169</v>
      </c>
      <c r="B32" s="72">
        <v>242000</v>
      </c>
      <c r="C32" s="59">
        <v>200000</v>
      </c>
      <c r="D32" s="45">
        <f>D31+B32-C32</f>
        <v>97250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 t="s">
        <v>171</v>
      </c>
      <c r="B33" s="72">
        <v>0</v>
      </c>
      <c r="C33" s="73">
        <v>0</v>
      </c>
      <c r="D33" s="45">
        <f t="shared" ref="D33:D82" si="1">D32+B33-C33</f>
        <v>97250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 t="s">
        <v>172</v>
      </c>
      <c r="B34" s="72">
        <v>745000</v>
      </c>
      <c r="C34" s="73">
        <v>300000</v>
      </c>
      <c r="D34" s="45">
        <f t="shared" si="1"/>
        <v>542250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 t="s">
        <v>172</v>
      </c>
      <c r="B35" s="74">
        <v>0</v>
      </c>
      <c r="C35" s="73">
        <v>300000</v>
      </c>
      <c r="D35" s="45">
        <f t="shared" si="1"/>
        <v>242250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242250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242250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242250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242250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242250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242250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242250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242250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242250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242250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242250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242250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242250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242250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242250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242250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242250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242250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242250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242250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242250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242250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242250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242250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242250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242250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242250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242250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242250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242250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242250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242250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242250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242250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242250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242250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242250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242250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242250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242250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242250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242250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242250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242250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242250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242250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242250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6837750</v>
      </c>
      <c r="C83" s="46">
        <f>SUM(C4:C77)</f>
        <v>6595500</v>
      </c>
      <c r="D83" s="82">
        <f>D82</f>
        <v>242250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workbookViewId="0">
      <selection activeCell="D20" sqref="D20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0" t="s">
        <v>6</v>
      </c>
      <c r="B1" s="351"/>
      <c r="C1" s="351"/>
      <c r="D1" s="351"/>
      <c r="E1" s="352"/>
      <c r="G1" s="21"/>
      <c r="H1" s="142"/>
      <c r="I1" s="142"/>
    </row>
    <row r="2" spans="1:12" ht="21.75" x14ac:dyDescent="0.25">
      <c r="A2" s="353" t="s">
        <v>170</v>
      </c>
      <c r="B2" s="354"/>
      <c r="C2" s="354"/>
      <c r="D2" s="354"/>
      <c r="E2" s="355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6" t="s">
        <v>88</v>
      </c>
      <c r="K4" s="357"/>
      <c r="L4" s="358"/>
    </row>
    <row r="5" spans="1:12" ht="22.5" x14ac:dyDescent="0.25">
      <c r="A5" s="86" t="s">
        <v>8</v>
      </c>
      <c r="B5" s="19">
        <v>1997146.861</v>
      </c>
      <c r="C5" s="37"/>
      <c r="D5" s="29" t="s">
        <v>1</v>
      </c>
      <c r="E5" s="87">
        <v>1301419.5125</v>
      </c>
      <c r="F5" s="4"/>
      <c r="J5" s="146" t="s">
        <v>12</v>
      </c>
      <c r="K5" s="185" t="s">
        <v>89</v>
      </c>
      <c r="L5" s="185" t="s">
        <v>41</v>
      </c>
    </row>
    <row r="6" spans="1:12" ht="21.75" x14ac:dyDescent="0.25">
      <c r="A6" s="86" t="s">
        <v>37</v>
      </c>
      <c r="B6" s="30">
        <v>64277.723500000007</v>
      </c>
      <c r="C6" s="37"/>
      <c r="D6" s="29" t="s">
        <v>4</v>
      </c>
      <c r="E6" s="87">
        <v>242250</v>
      </c>
      <c r="F6" s="3"/>
      <c r="J6" s="146" t="s">
        <v>90</v>
      </c>
      <c r="K6" s="185" t="s">
        <v>91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103492.07200000016</v>
      </c>
      <c r="F7" s="3"/>
      <c r="J7" s="146" t="s">
        <v>92</v>
      </c>
      <c r="K7" s="185" t="s">
        <v>93</v>
      </c>
      <c r="L7" s="185">
        <v>7300</v>
      </c>
    </row>
    <row r="8" spans="1:12" ht="21.75" x14ac:dyDescent="0.25">
      <c r="A8" s="86" t="s">
        <v>38</v>
      </c>
      <c r="B8" s="30">
        <v>62147</v>
      </c>
      <c r="C8" s="37"/>
      <c r="D8" s="29" t="s">
        <v>2</v>
      </c>
      <c r="E8" s="89">
        <v>196122</v>
      </c>
      <c r="F8" s="3"/>
      <c r="J8" s="146" t="s">
        <v>94</v>
      </c>
      <c r="K8" s="185" t="s">
        <v>95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39</v>
      </c>
      <c r="E9" s="186">
        <v>60494</v>
      </c>
      <c r="F9" s="22"/>
      <c r="J9" s="146" t="s">
        <v>96</v>
      </c>
      <c r="K9" s="185" t="s">
        <v>95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97</v>
      </c>
      <c r="K10" s="185" t="s">
        <v>95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98</v>
      </c>
      <c r="K11" s="185" t="s">
        <v>95</v>
      </c>
      <c r="L11" s="185">
        <v>410</v>
      </c>
    </row>
    <row r="12" spans="1:12" ht="21.75" x14ac:dyDescent="0.25">
      <c r="A12" s="90" t="s">
        <v>36</v>
      </c>
      <c r="B12" s="38">
        <f>B6-B8-B9</f>
        <v>2130.7235000000073</v>
      </c>
      <c r="C12" s="37"/>
      <c r="D12" s="29" t="s">
        <v>16</v>
      </c>
      <c r="E12" s="89">
        <v>95500</v>
      </c>
      <c r="F12" s="22"/>
      <c r="J12" s="146" t="s">
        <v>127</v>
      </c>
      <c r="K12" s="185" t="s">
        <v>146</v>
      </c>
      <c r="L12" s="185">
        <v>25915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132</v>
      </c>
      <c r="K13" s="185" t="s">
        <v>95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99</v>
      </c>
      <c r="K14" s="187" t="s">
        <v>100</v>
      </c>
      <c r="L14" s="187">
        <v>5547</v>
      </c>
    </row>
    <row r="15" spans="1:12" ht="21.75" x14ac:dyDescent="0.25">
      <c r="A15" s="86" t="s">
        <v>40</v>
      </c>
      <c r="B15" s="30">
        <f>B5+B12-B13-B11</f>
        <v>1999277.5845000001</v>
      </c>
      <c r="C15" s="37"/>
      <c r="D15" s="29" t="s">
        <v>3</v>
      </c>
      <c r="E15" s="89">
        <f>E5+E6+E7+E8+E9+E10+E12-E11+E13</f>
        <v>1999277.5845000001</v>
      </c>
      <c r="F15" s="22"/>
      <c r="J15" s="146" t="s">
        <v>101</v>
      </c>
      <c r="K15" s="185" t="s">
        <v>102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103</v>
      </c>
      <c r="K16" s="152" t="s">
        <v>104</v>
      </c>
      <c r="L16" s="188">
        <v>7989</v>
      </c>
    </row>
    <row r="17" spans="1:12" ht="23.25" hidden="1" customHeight="1" thickBot="1" x14ac:dyDescent="0.3">
      <c r="A17" s="359"/>
      <c r="B17" s="360"/>
      <c r="C17" s="360"/>
      <c r="D17" s="360"/>
      <c r="E17" s="361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105</v>
      </c>
      <c r="K18" s="83" t="s">
        <v>102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106</v>
      </c>
      <c r="K19" s="83" t="s">
        <v>102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143</v>
      </c>
      <c r="K20" s="83" t="s">
        <v>104</v>
      </c>
      <c r="L20" s="83">
        <v>2386</v>
      </c>
    </row>
    <row r="21" spans="1:12" x14ac:dyDescent="0.25">
      <c r="B21" s="8"/>
      <c r="C21" s="27"/>
      <c r="D21" s="13"/>
      <c r="F21" s="26"/>
      <c r="J21" s="83" t="s">
        <v>171</v>
      </c>
      <c r="K21" s="83" t="s">
        <v>104</v>
      </c>
      <c r="L21" s="83">
        <v>4082</v>
      </c>
    </row>
    <row r="22" spans="1:12" x14ac:dyDescent="0.25">
      <c r="B22" s="8"/>
      <c r="C22" s="27"/>
      <c r="F22" s="26"/>
      <c r="J22" s="83" t="s">
        <v>165</v>
      </c>
      <c r="K22" s="83" t="s">
        <v>102</v>
      </c>
      <c r="L22" s="83">
        <v>882</v>
      </c>
    </row>
    <row r="23" spans="1:12" ht="21" x14ac:dyDescent="0.25">
      <c r="B23" s="8"/>
      <c r="C23" s="27"/>
      <c r="D23" s="5"/>
      <c r="E23" s="6"/>
      <c r="F23" s="26"/>
      <c r="J23" s="362" t="s">
        <v>32</v>
      </c>
      <c r="K23" s="362"/>
      <c r="L23" s="190">
        <f>SUM(L6:L22)</f>
        <v>60494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T27" sqref="T27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69" t="s">
        <v>10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22" ht="15" customHeight="1" x14ac:dyDescent="0.25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2" s="148" customFormat="1" ht="18" customHeight="1" x14ac:dyDescent="0.25">
      <c r="A3" s="370" t="s">
        <v>43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</row>
    <row r="4" spans="1:22" s="148" customFormat="1" ht="18" customHeight="1" x14ac:dyDescent="0.25">
      <c r="A4" s="371" t="s">
        <v>17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</row>
    <row r="5" spans="1:22" s="148" customFormat="1" ht="18" customHeight="1" x14ac:dyDescent="0.25">
      <c r="A5" s="372" t="s">
        <v>174</v>
      </c>
      <c r="B5" s="373"/>
      <c r="C5" s="192"/>
      <c r="D5" s="193" t="s">
        <v>44</v>
      </c>
      <c r="E5" s="193"/>
      <c r="F5" s="367" t="s">
        <v>68</v>
      </c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8"/>
      <c r="T5" s="366" t="s">
        <v>110</v>
      </c>
      <c r="U5" s="367"/>
      <c r="V5" s="368"/>
    </row>
    <row r="6" spans="1:22" s="149" customFormat="1" ht="18" customHeight="1" x14ac:dyDescent="0.25">
      <c r="A6" s="315" t="s">
        <v>45</v>
      </c>
      <c r="B6" s="194" t="s">
        <v>69</v>
      </c>
      <c r="C6" s="195" t="s">
        <v>70</v>
      </c>
      <c r="D6" s="194" t="s">
        <v>46</v>
      </c>
      <c r="E6" s="194" t="s">
        <v>47</v>
      </c>
      <c r="F6" s="196" t="s">
        <v>48</v>
      </c>
      <c r="G6" s="196" t="s">
        <v>49</v>
      </c>
      <c r="H6" s="196" t="s">
        <v>50</v>
      </c>
      <c r="I6" s="196" t="s">
        <v>51</v>
      </c>
      <c r="J6" s="194" t="s">
        <v>52</v>
      </c>
      <c r="K6" s="194" t="s">
        <v>53</v>
      </c>
      <c r="L6" s="194" t="s">
        <v>54</v>
      </c>
      <c r="M6" s="197" t="s">
        <v>55</v>
      </c>
      <c r="N6" s="198" t="s">
        <v>56</v>
      </c>
      <c r="O6" s="198" t="s">
        <v>57</v>
      </c>
      <c r="P6" s="198" t="s">
        <v>58</v>
      </c>
      <c r="Q6" s="199" t="s">
        <v>71</v>
      </c>
      <c r="T6" s="164" t="s">
        <v>12</v>
      </c>
      <c r="U6" s="164" t="s">
        <v>107</v>
      </c>
      <c r="V6" s="164" t="s">
        <v>41</v>
      </c>
    </row>
    <row r="7" spans="1:22" ht="18" customHeight="1" x14ac:dyDescent="0.25">
      <c r="A7" s="150">
        <v>1</v>
      </c>
      <c r="B7" s="166" t="s">
        <v>72</v>
      </c>
      <c r="C7" s="150" t="s">
        <v>73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108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74</v>
      </c>
      <c r="C8" s="150" t="s">
        <v>75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/>
      <c r="O8" s="169"/>
      <c r="P8" s="169">
        <v>90</v>
      </c>
      <c r="Q8" s="167"/>
      <c r="T8" s="187" t="s">
        <v>98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76</v>
      </c>
      <c r="C9" s="150" t="s">
        <v>77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36</v>
      </c>
      <c r="O9" s="169"/>
      <c r="P9" s="169">
        <v>75</v>
      </c>
      <c r="Q9" s="167"/>
      <c r="R9" s="148"/>
      <c r="T9" s="187" t="s">
        <v>142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78</v>
      </c>
      <c r="C10" s="150" t="s">
        <v>151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42</v>
      </c>
      <c r="O10" s="173"/>
      <c r="P10" s="169">
        <v>35</v>
      </c>
      <c r="Q10" s="174"/>
      <c r="T10" s="187" t="s">
        <v>143</v>
      </c>
      <c r="U10" s="187">
        <v>237</v>
      </c>
      <c r="V10" s="187">
        <v>45267</v>
      </c>
    </row>
    <row r="11" spans="1:22" ht="18" customHeight="1" x14ac:dyDescent="0.25">
      <c r="A11" s="153">
        <v>5</v>
      </c>
      <c r="B11" s="166" t="s">
        <v>80</v>
      </c>
      <c r="C11" s="150" t="s">
        <v>62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172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81</v>
      </c>
      <c r="C12" s="150" t="s">
        <v>64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>
        <v>10</v>
      </c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82</v>
      </c>
      <c r="C13" s="150" t="s">
        <v>65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>
        <v>35</v>
      </c>
      <c r="O13" s="169"/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83</v>
      </c>
      <c r="C14" s="150" t="s">
        <v>66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24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84</v>
      </c>
      <c r="C15" s="151" t="s">
        <v>59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85</v>
      </c>
      <c r="C16" s="150" t="s">
        <v>61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86</v>
      </c>
      <c r="C17" s="151" t="s">
        <v>60</v>
      </c>
      <c r="D17" s="154"/>
      <c r="E17" s="150"/>
      <c r="F17" s="167">
        <v>300</v>
      </c>
      <c r="G17" s="167">
        <v>150</v>
      </c>
      <c r="H17" s="171">
        <v>140</v>
      </c>
      <c r="I17" s="167"/>
      <c r="J17" s="171"/>
      <c r="K17" s="171"/>
      <c r="L17" s="167"/>
      <c r="M17" s="168"/>
      <c r="N17" s="169">
        <v>28</v>
      </c>
      <c r="O17" s="169">
        <v>25</v>
      </c>
      <c r="P17" s="169">
        <v>11</v>
      </c>
      <c r="Q17" s="174"/>
      <c r="T17" s="253" t="s">
        <v>32</v>
      </c>
      <c r="U17" s="253">
        <f>SUM(U7:U16)</f>
        <v>1072</v>
      </c>
      <c r="V17" s="253">
        <f>SUM(V7:V16)</f>
        <v>204752</v>
      </c>
    </row>
    <row r="18" spans="1:22" ht="18.75" x14ac:dyDescent="0.25">
      <c r="A18" s="153">
        <v>12</v>
      </c>
      <c r="B18" s="166"/>
      <c r="C18" s="151"/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/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/>
      <c r="C19" s="150"/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74" t="s">
        <v>145</v>
      </c>
      <c r="U19" s="374"/>
      <c r="V19" s="374"/>
    </row>
    <row r="20" spans="1:22" ht="18.75" x14ac:dyDescent="0.25">
      <c r="A20" s="153">
        <v>14</v>
      </c>
      <c r="B20" s="166"/>
      <c r="C20" s="155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  <c r="S20" s="147" t="s">
        <v>77</v>
      </c>
      <c r="T20" s="252" t="s">
        <v>121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/>
      <c r="C21" s="150"/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144</v>
      </c>
      <c r="T21" s="252" t="s">
        <v>123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/>
      <c r="C22" s="150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253" t="s">
        <v>32</v>
      </c>
      <c r="U22" s="253">
        <f>U20+U21</f>
        <v>9</v>
      </c>
      <c r="V22" s="253">
        <f>V20+V21</f>
        <v>1638</v>
      </c>
    </row>
    <row r="23" spans="1:22" ht="18.75" x14ac:dyDescent="0.25">
      <c r="A23" s="153">
        <v>17</v>
      </c>
      <c r="B23" s="166"/>
      <c r="C23" s="156"/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2" ht="18.75" x14ac:dyDescent="0.25">
      <c r="A24" s="153">
        <v>18</v>
      </c>
      <c r="B24" s="166"/>
      <c r="C24" s="150"/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2" ht="18.75" x14ac:dyDescent="0.25">
      <c r="A25" s="175">
        <v>19</v>
      </c>
      <c r="B25" s="166"/>
      <c r="C25" s="150"/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/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/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3" t="s">
        <v>35</v>
      </c>
      <c r="B29" s="364"/>
      <c r="C29" s="365"/>
      <c r="D29" s="200">
        <f t="shared" ref="D29:P29" si="0">SUM(D7:D28)</f>
        <v>0</v>
      </c>
      <c r="E29" s="200">
        <f t="shared" si="0"/>
        <v>0</v>
      </c>
      <c r="F29" s="200">
        <f t="shared" si="0"/>
        <v>400</v>
      </c>
      <c r="G29" s="200">
        <f t="shared" si="0"/>
        <v>300</v>
      </c>
      <c r="H29" s="200">
        <f t="shared" si="0"/>
        <v>210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165</v>
      </c>
      <c r="O29" s="200">
        <f t="shared" si="0"/>
        <v>50</v>
      </c>
      <c r="P29" s="200">
        <f t="shared" si="0"/>
        <v>226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69" t="s">
        <v>10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22" ht="15" customHeight="1" x14ac:dyDescent="0.25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2" s="148" customFormat="1" ht="18" customHeight="1" x14ac:dyDescent="0.25">
      <c r="A3" s="370" t="s">
        <v>43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</row>
    <row r="4" spans="1:22" s="148" customFormat="1" ht="18" customHeight="1" x14ac:dyDescent="0.25">
      <c r="A4" s="371" t="s">
        <v>17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</row>
    <row r="5" spans="1:22" s="148" customFormat="1" ht="18" customHeight="1" x14ac:dyDescent="0.25">
      <c r="A5" s="372" t="s">
        <v>67</v>
      </c>
      <c r="B5" s="373"/>
      <c r="C5" s="192"/>
      <c r="D5" s="193" t="s">
        <v>44</v>
      </c>
      <c r="E5" s="193"/>
      <c r="F5" s="367" t="s">
        <v>68</v>
      </c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8"/>
      <c r="T5" s="366" t="s">
        <v>110</v>
      </c>
      <c r="U5" s="367"/>
      <c r="V5" s="368"/>
    </row>
    <row r="6" spans="1:22" s="149" customFormat="1" ht="18" customHeight="1" x14ac:dyDescent="0.25">
      <c r="A6" s="194" t="s">
        <v>45</v>
      </c>
      <c r="B6" s="194" t="s">
        <v>69</v>
      </c>
      <c r="C6" s="195" t="s">
        <v>70</v>
      </c>
      <c r="D6" s="194" t="s">
        <v>46</v>
      </c>
      <c r="E6" s="194" t="s">
        <v>47</v>
      </c>
      <c r="F6" s="196" t="s">
        <v>48</v>
      </c>
      <c r="G6" s="196" t="s">
        <v>49</v>
      </c>
      <c r="H6" s="196" t="s">
        <v>50</v>
      </c>
      <c r="I6" s="196" t="s">
        <v>51</v>
      </c>
      <c r="J6" s="194" t="s">
        <v>52</v>
      </c>
      <c r="K6" s="194" t="s">
        <v>53</v>
      </c>
      <c r="L6" s="194" t="s">
        <v>54</v>
      </c>
      <c r="M6" s="197" t="s">
        <v>55</v>
      </c>
      <c r="N6" s="198" t="s">
        <v>56</v>
      </c>
      <c r="O6" s="198" t="s">
        <v>57</v>
      </c>
      <c r="P6" s="198" t="s">
        <v>58</v>
      </c>
      <c r="Q6" s="199" t="s">
        <v>71</v>
      </c>
      <c r="T6" s="164" t="s">
        <v>12</v>
      </c>
      <c r="U6" s="164" t="s">
        <v>107</v>
      </c>
      <c r="V6" s="164" t="s">
        <v>41</v>
      </c>
    </row>
    <row r="7" spans="1:22" ht="18" customHeight="1" x14ac:dyDescent="0.25">
      <c r="A7" s="150">
        <v>1</v>
      </c>
      <c r="B7" s="166" t="s">
        <v>72</v>
      </c>
      <c r="C7" s="150" t="s">
        <v>73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108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74</v>
      </c>
      <c r="C8" s="150" t="s">
        <v>75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98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76</v>
      </c>
      <c r="C9" s="150" t="s">
        <v>77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78</v>
      </c>
      <c r="C10" s="150" t="s">
        <v>79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5" t="s">
        <v>120</v>
      </c>
      <c r="U10" s="376"/>
      <c r="V10" s="377"/>
    </row>
    <row r="11" spans="1:22" ht="18" customHeight="1" x14ac:dyDescent="0.25">
      <c r="A11" s="153">
        <v>5</v>
      </c>
      <c r="B11" s="166" t="s">
        <v>80</v>
      </c>
      <c r="C11" s="150" t="s">
        <v>62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121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81</v>
      </c>
      <c r="C12" s="150" t="s">
        <v>64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82</v>
      </c>
      <c r="C13" s="150" t="s">
        <v>65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5" t="s">
        <v>122</v>
      </c>
      <c r="U13" s="376"/>
      <c r="V13" s="377"/>
    </row>
    <row r="14" spans="1:22" ht="18" customHeight="1" x14ac:dyDescent="0.25">
      <c r="A14" s="175">
        <v>8</v>
      </c>
      <c r="B14" s="166" t="s">
        <v>83</v>
      </c>
      <c r="C14" s="150" t="s">
        <v>66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123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84</v>
      </c>
      <c r="C15" s="151" t="s">
        <v>59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32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85</v>
      </c>
      <c r="C16" s="150" t="s">
        <v>61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109</v>
      </c>
      <c r="B17" s="166" t="s">
        <v>86</v>
      </c>
      <c r="C17" s="151" t="s">
        <v>60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125</v>
      </c>
    </row>
    <row r="18" spans="1:21" ht="18.75" x14ac:dyDescent="0.25">
      <c r="A18" s="150">
        <v>12</v>
      </c>
      <c r="B18" s="166" t="s">
        <v>87</v>
      </c>
      <c r="C18" s="150" t="s">
        <v>63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126</v>
      </c>
    </row>
    <row r="19" spans="1:21" ht="18.75" x14ac:dyDescent="0.25">
      <c r="A19" s="176">
        <v>13</v>
      </c>
      <c r="B19" s="166" t="s">
        <v>155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124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3" t="s">
        <v>35</v>
      </c>
      <c r="B28" s="364"/>
      <c r="C28" s="365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activeCell="N6" sqref="N6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3" t="s">
        <v>43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254"/>
    </row>
    <row r="2" spans="1:30" ht="24" customHeight="1" thickBot="1" x14ac:dyDescent="0.3">
      <c r="A2" s="386" t="s">
        <v>173</v>
      </c>
      <c r="B2" s="386"/>
      <c r="C2" s="386"/>
      <c r="D2" s="386"/>
      <c r="E2" s="386"/>
      <c r="F2" s="394"/>
      <c r="G2" s="395"/>
      <c r="H2" s="395"/>
      <c r="I2" s="395"/>
      <c r="J2" s="395"/>
      <c r="K2" s="384" t="s">
        <v>17</v>
      </c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5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78" t="s">
        <v>111</v>
      </c>
      <c r="C3" s="379"/>
      <c r="D3" s="380"/>
      <c r="E3" s="378" t="s">
        <v>115</v>
      </c>
      <c r="F3" s="381"/>
      <c r="G3" s="382"/>
      <c r="H3" s="381" t="s">
        <v>50</v>
      </c>
      <c r="I3" s="381"/>
      <c r="J3" s="381"/>
      <c r="K3" s="387" t="s">
        <v>51</v>
      </c>
      <c r="L3" s="388"/>
      <c r="M3" s="389"/>
      <c r="N3" s="387" t="s">
        <v>116</v>
      </c>
      <c r="O3" s="388"/>
      <c r="P3" s="389"/>
      <c r="Q3" s="390" t="s">
        <v>118</v>
      </c>
      <c r="R3" s="381"/>
      <c r="S3" s="382"/>
      <c r="T3" s="387" t="s">
        <v>117</v>
      </c>
      <c r="U3" s="388"/>
      <c r="V3" s="391"/>
      <c r="W3" s="392" t="s">
        <v>119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45</v>
      </c>
      <c r="B4" s="259" t="s">
        <v>114</v>
      </c>
      <c r="C4" s="260" t="s">
        <v>112</v>
      </c>
      <c r="D4" s="261" t="s">
        <v>113</v>
      </c>
      <c r="E4" s="259" t="s">
        <v>114</v>
      </c>
      <c r="F4" s="260" t="s">
        <v>112</v>
      </c>
      <c r="G4" s="262" t="s">
        <v>113</v>
      </c>
      <c r="H4" s="263" t="s">
        <v>114</v>
      </c>
      <c r="I4" s="264" t="s">
        <v>112</v>
      </c>
      <c r="J4" s="265" t="s">
        <v>113</v>
      </c>
      <c r="K4" s="266" t="s">
        <v>114</v>
      </c>
      <c r="L4" s="264" t="s">
        <v>112</v>
      </c>
      <c r="M4" s="262" t="s">
        <v>113</v>
      </c>
      <c r="N4" s="266" t="s">
        <v>114</v>
      </c>
      <c r="O4" s="264" t="s">
        <v>112</v>
      </c>
      <c r="P4" s="262" t="s">
        <v>113</v>
      </c>
      <c r="Q4" s="266" t="s">
        <v>114</v>
      </c>
      <c r="R4" s="264" t="s">
        <v>112</v>
      </c>
      <c r="S4" s="262" t="s">
        <v>113</v>
      </c>
      <c r="T4" s="266" t="s">
        <v>114</v>
      </c>
      <c r="U4" s="264" t="s">
        <v>112</v>
      </c>
      <c r="V4" s="267" t="s">
        <v>113</v>
      </c>
      <c r="W4" s="393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32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0" t="s">
        <v>43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</row>
    <row r="2" spans="1:23" ht="30" customHeight="1" thickBot="1" x14ac:dyDescent="0.3">
      <c r="A2" s="401" t="s">
        <v>134</v>
      </c>
      <c r="B2" s="401"/>
      <c r="C2" s="401"/>
      <c r="D2" s="401"/>
      <c r="E2" s="401"/>
      <c r="F2" s="402"/>
      <c r="G2" s="371"/>
      <c r="H2" s="371"/>
      <c r="I2" s="371"/>
      <c r="J2" s="371"/>
      <c r="K2" s="403" t="s">
        <v>17</v>
      </c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</row>
    <row r="3" spans="1:23" s="148" customFormat="1" ht="30" customHeight="1" x14ac:dyDescent="0.25">
      <c r="A3" s="243"/>
      <c r="B3" s="396" t="s">
        <v>111</v>
      </c>
      <c r="C3" s="397"/>
      <c r="D3" s="398"/>
      <c r="E3" s="396" t="s">
        <v>115</v>
      </c>
      <c r="F3" s="397"/>
      <c r="G3" s="398"/>
      <c r="H3" s="396" t="s">
        <v>50</v>
      </c>
      <c r="I3" s="397"/>
      <c r="J3" s="398"/>
      <c r="K3" s="396" t="s">
        <v>51</v>
      </c>
      <c r="L3" s="397"/>
      <c r="M3" s="398"/>
      <c r="N3" s="396" t="s">
        <v>116</v>
      </c>
      <c r="O3" s="397"/>
      <c r="P3" s="398"/>
      <c r="Q3" s="396" t="s">
        <v>118</v>
      </c>
      <c r="R3" s="397"/>
      <c r="S3" s="398"/>
      <c r="T3" s="396" t="s">
        <v>117</v>
      </c>
      <c r="U3" s="397"/>
      <c r="V3" s="398"/>
      <c r="W3" s="399" t="s">
        <v>119</v>
      </c>
    </row>
    <row r="4" spans="1:23" s="148" customFormat="1" ht="30" customHeight="1" x14ac:dyDescent="0.25">
      <c r="A4" s="218" t="s">
        <v>45</v>
      </c>
      <c r="B4" s="219" t="s">
        <v>114</v>
      </c>
      <c r="C4" s="222" t="s">
        <v>112</v>
      </c>
      <c r="D4" s="220" t="s">
        <v>113</v>
      </c>
      <c r="E4" s="219" t="s">
        <v>114</v>
      </c>
      <c r="F4" s="222" t="s">
        <v>112</v>
      </c>
      <c r="G4" s="221" t="s">
        <v>113</v>
      </c>
      <c r="H4" s="178" t="s">
        <v>114</v>
      </c>
      <c r="I4" s="224" t="s">
        <v>112</v>
      </c>
      <c r="J4" s="220" t="s">
        <v>113</v>
      </c>
      <c r="K4" s="178" t="s">
        <v>114</v>
      </c>
      <c r="L4" s="224" t="s">
        <v>112</v>
      </c>
      <c r="M4" s="221" t="s">
        <v>113</v>
      </c>
      <c r="N4" s="178" t="s">
        <v>114</v>
      </c>
      <c r="O4" s="224" t="s">
        <v>112</v>
      </c>
      <c r="P4" s="221" t="s">
        <v>113</v>
      </c>
      <c r="Q4" s="178" t="s">
        <v>114</v>
      </c>
      <c r="R4" s="224" t="s">
        <v>112</v>
      </c>
      <c r="S4" s="221" t="s">
        <v>113</v>
      </c>
      <c r="T4" s="178" t="s">
        <v>114</v>
      </c>
      <c r="U4" s="224" t="s">
        <v>112</v>
      </c>
      <c r="V4" s="221" t="s">
        <v>113</v>
      </c>
      <c r="W4" s="400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32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sqref="A1:F27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69" t="s">
        <v>10</v>
      </c>
      <c r="B1" s="369"/>
      <c r="C1" s="369"/>
      <c r="D1" s="369"/>
      <c r="E1" s="369"/>
      <c r="F1" s="369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69"/>
      <c r="B2" s="369"/>
      <c r="C2" s="369"/>
      <c r="D2" s="369"/>
      <c r="E2" s="369"/>
      <c r="F2" s="369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0" t="s">
        <v>43</v>
      </c>
      <c r="B3" s="370"/>
      <c r="C3" s="370"/>
      <c r="D3" s="370"/>
      <c r="E3" s="370"/>
      <c r="F3" s="370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1" t="s">
        <v>17</v>
      </c>
      <c r="B4" s="371"/>
      <c r="C4" s="371"/>
      <c r="D4" s="371"/>
      <c r="E4" s="371"/>
      <c r="F4" s="371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70</v>
      </c>
      <c r="B5" s="405" t="s">
        <v>158</v>
      </c>
      <c r="C5" s="405"/>
      <c r="D5" s="150" t="s">
        <v>159</v>
      </c>
      <c r="E5" s="404">
        <v>1999091953</v>
      </c>
      <c r="F5" s="40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160</v>
      </c>
      <c r="B6" s="405" t="s">
        <v>161</v>
      </c>
      <c r="C6" s="405"/>
      <c r="D6" s="166" t="s">
        <v>162</v>
      </c>
      <c r="E6" s="406">
        <v>1777649917</v>
      </c>
      <c r="F6" s="407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156</v>
      </c>
      <c r="C7" s="318" t="s">
        <v>58</v>
      </c>
      <c r="D7" s="318" t="s">
        <v>57</v>
      </c>
      <c r="E7" s="318" t="s">
        <v>32</v>
      </c>
      <c r="F7" s="318" t="s">
        <v>157</v>
      </c>
    </row>
    <row r="8" spans="1:17" ht="27" customHeight="1" x14ac:dyDescent="0.25">
      <c r="A8" s="320" t="s">
        <v>163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164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2021-03-31T15:04:22Z</cp:lastPrinted>
  <dcterms:created xsi:type="dcterms:W3CDTF">2015-12-02T06:31:52Z</dcterms:created>
  <dcterms:modified xsi:type="dcterms:W3CDTF">2021-08-04T11:33:16Z</dcterms:modified>
</cp:coreProperties>
</file>