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F28" i="1" l="1"/>
  <c r="G28" i="1" s="1"/>
  <c r="H28" i="1" s="1"/>
</calcChain>
</file>

<file path=xl/sharedStrings.xml><?xml version="1.0" encoding="utf-8"?>
<sst xmlns="http://schemas.openxmlformats.org/spreadsheetml/2006/main" count="192" uniqueCount="65">
  <si>
    <t>DD Code</t>
  </si>
  <si>
    <t>Distributor Name</t>
  </si>
  <si>
    <t>Region</t>
  </si>
  <si>
    <t>RSO Deno Campaign_28th to 29th Jun21</t>
  </si>
  <si>
    <t>RSO Deno Campaign Khulna BDT 89_19th to 20th Jun21</t>
  </si>
  <si>
    <t>Weekly Activation Commission to Retailer based on GA _3rd to 9th July'21</t>
  </si>
  <si>
    <t>Total Amount</t>
  </si>
  <si>
    <t>AIT</t>
  </si>
  <si>
    <t>Net Payable</t>
  </si>
  <si>
    <t>Net payable (rounded) through POS</t>
  </si>
  <si>
    <t>Remarks</t>
  </si>
  <si>
    <t>Rajshahi</t>
  </si>
  <si>
    <t>RAJNAT08</t>
  </si>
  <si>
    <t>Hello Daffodils</t>
  </si>
  <si>
    <t>RSO Campaign deno Drive_22nd Jun21</t>
  </si>
  <si>
    <t>RSO Deno Campaign Rajshahi BDT 399_27th Jun21</t>
  </si>
  <si>
    <t>ITop up Lifting Discount for Retailer_SRAN_15th to 16th Jun21</t>
  </si>
  <si>
    <t>RSO Campaign deno Drive_26th to 27th Jun21</t>
  </si>
  <si>
    <t>RSO Deno Campaign Gazipur BDT 307_19th Jun21</t>
  </si>
  <si>
    <t>RSO Deno Campaign Tangail BDT 399_19th Jun21</t>
  </si>
  <si>
    <t>RSO Supervisor Deno Campaign Tangail BDT 399_19th Jun21</t>
  </si>
  <si>
    <t>Distributor  Name</t>
  </si>
  <si>
    <t>Failure Case: Retailer Campaign deno Drive BDT 307_607_498_6th to 7th Jun21</t>
  </si>
  <si>
    <t>Failure Case: Retailer Campaign deno Drive BDT 498_598_648_17th Jun21</t>
  </si>
  <si>
    <t>Failure Case: Retailer Campaign deno Drive East Cluster BDT 307_399_498_29th May21</t>
  </si>
  <si>
    <t>Failure Case: Retailer Campaign deno Drive_14th and 15th Jun21</t>
  </si>
  <si>
    <t>Failure Case: Retailer Campaign deno Drive_19th and 20th May21</t>
  </si>
  <si>
    <t>Failure Case: Retailer Campaign deno Drive_24th and 25th May21</t>
  </si>
  <si>
    <t>Failure Case: Retailer ETSAF Registration Commission May21</t>
  </si>
  <si>
    <t>Failure Case: Retailer Reimbursement on 207 TK EV Pack recharge to RSO and Supervisors Jun'21</t>
  </si>
  <si>
    <t>Failure Case: Trade Campaign for Retailers Gross Add May21</t>
  </si>
  <si>
    <t>Failure Case: Trade Campaign for Retailers Gross Add_Apr21</t>
  </si>
  <si>
    <t>Failure Cases: Real time Disbursement of Retailer Commission Jun'21</t>
  </si>
  <si>
    <t>Failure Cases: Daily Retail App Recharge Commission Jun'21</t>
  </si>
  <si>
    <t>ITop up Lifting Discount for Retailer_KHUCHU03_15th to 16th Jun21 </t>
  </si>
  <si>
    <t>RSO Deno Campaign East Cluster BDT 399_307_19th to 20th Jun21</t>
  </si>
  <si>
    <t>RSO Deno Campaign_BDT 498_598_648_17th Jun21</t>
  </si>
  <si>
    <t>Distribution ROI Support Scheme Apr'21</t>
  </si>
  <si>
    <t>AIT 10%</t>
  </si>
  <si>
    <t>RSO Campaign deno Drive_BDT 399_499_8th and 9th Jun21</t>
  </si>
  <si>
    <t>Distribution Manager Campaign_Gross Add_May21</t>
  </si>
  <si>
    <t>RSO Supervisor Campaign Recharge_Data_Voice_Mix Bundl_May21</t>
  </si>
  <si>
    <t>DD Manager Campaign Recharge_Data_Voice_Mix Bundl_May21</t>
  </si>
  <si>
    <t>ITop up Lifting Discount for Retailer from 6th to 12th May21_Revision</t>
  </si>
  <si>
    <t>Distribution Manager Campaign_DSSO_May21</t>
  </si>
  <si>
    <t>RSO Supervisor Campaign_DSSO_May21</t>
  </si>
  <si>
    <t>ITop up Lifting Discount for Retailer_KHUKHU01_KHUKHU02_KHUKHU07_3rd Jun21</t>
  </si>
  <si>
    <t>RSO Supervisor Campaign_Gross Add_May21</t>
  </si>
  <si>
    <t>ITop up Lifting Discount for Retailer_Khulna_6th to 7th Jun21</t>
  </si>
  <si>
    <t>Weekly Activation Commission to Retailer based on GA_26th Jun'21 to 2nd July'21</t>
  </si>
  <si>
    <t>RSO Supervisor Campaign deno Drive_BDT 399_499_8th and 9th Jun21</t>
  </si>
  <si>
    <t>Distributor Campaign deno Drive_14th and 15th Jun21</t>
  </si>
  <si>
    <t>Distributor Campaign Shera partner May21</t>
  </si>
  <si>
    <t>DD Name</t>
  </si>
  <si>
    <t>Retailer_Itop_ lifting Diount June'21</t>
  </si>
  <si>
    <t>Total Incentive</t>
  </si>
  <si>
    <t>RSO Deno Campaign East Cluster BDT 399_27th to 28th Jun21 </t>
  </si>
  <si>
    <t>RSO Supervisor Campaign Recharge_Data_Voice_Mix Bundl_May21_Adjustment</t>
  </si>
  <si>
    <t>DD Manager Campaign Recharge_Data_Voice_Mix Bundl_May21_Adjustment</t>
  </si>
  <si>
    <t>Distribution ROI Support Scheme May'21</t>
  </si>
  <si>
    <t>ITop up Lifting Discount for Retailer_24th and 27thJun21</t>
  </si>
  <si>
    <t>Cost reimbursement of SIM to Distributor based on GA from 1st Jul21 to 15th Jul21</t>
  </si>
  <si>
    <t>ITop up Lifting Discount for Retailer_26th to 27th Jun21</t>
  </si>
  <si>
    <t>ITop up Lifting Discount for Retailer_30th Jun21</t>
  </si>
  <si>
    <t>RSO Deno Campaign_5th and 6th Jul21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</si>
</sst>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indexed="8"/>
      <name val="Arial"/>
      <family val="2"/>
    </font>
    <font>
      <b/>
      <sz val="8"/>
      <color indexed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</cellStyleXfs>
  <cellXfs count="28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43" fontId="5" fillId="0" borderId="2" xfId="1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8" fillId="5" borderId="6" xfId="3" applyFont="1" applyFill="1" applyBorder="1" applyAlignment="1">
      <alignment horizontal="center" vertical="center" wrapText="1"/>
    </xf>
    <xf numFmtId="164" fontId="3" fillId="2" borderId="6" xfId="1" applyNumberFormat="1" applyFont="1" applyFill="1" applyBorder="1" applyAlignment="1">
      <alignment horizontal="center" vertical="center" wrapText="1"/>
    </xf>
    <xf numFmtId="164" fontId="3" fillId="3" borderId="6" xfId="1" applyNumberFormat="1" applyFont="1" applyFill="1" applyBorder="1" applyAlignment="1">
      <alignment horizontal="center" vertical="center" wrapText="1"/>
    </xf>
    <xf numFmtId="0" fontId="4" fillId="4" borderId="7" xfId="2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43" fontId="5" fillId="0" borderId="0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4" fontId="5" fillId="6" borderId="2" xfId="1" applyNumberFormat="1" applyFont="1" applyFill="1" applyBorder="1" applyAlignment="1">
      <alignment horizontal="center" vertical="center"/>
    </xf>
    <xf numFmtId="164" fontId="5" fillId="6" borderId="0" xfId="1" applyNumberFormat="1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4" fontId="5" fillId="7" borderId="2" xfId="1" applyNumberFormat="1" applyFont="1" applyFill="1" applyBorder="1" applyAlignment="1">
      <alignment horizontal="center" vertical="center"/>
    </xf>
    <xf numFmtId="43" fontId="5" fillId="7" borderId="2" xfId="1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Normal" xfId="0" builtinId="0"/>
    <cellStyle name="Normal_Formatted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A10" workbookViewId="0">
      <selection activeCell="N14" sqref="N14"/>
    </sheetView>
  </sheetViews>
  <sheetFormatPr defaultRowHeight="15" x14ac:dyDescent="0.25"/>
  <cols>
    <col min="1" max="1" width="10.5703125" bestFit="1" customWidth="1"/>
    <col min="2" max="2" width="28.28515625" bestFit="1" customWidth="1"/>
    <col min="3" max="3" width="8.7109375" bestFit="1" customWidth="1"/>
    <col min="4" max="4" width="10.42578125" bestFit="1" customWidth="1"/>
    <col min="5" max="5" width="14.85546875" customWidth="1"/>
    <col min="6" max="6" width="15.85546875" customWidth="1"/>
    <col min="7" max="7" width="11" bestFit="1" customWidth="1"/>
    <col min="8" max="9" width="10.42578125" bestFit="1" customWidth="1"/>
    <col min="10" max="10" width="11" bestFit="1" customWidth="1"/>
    <col min="14" max="14" width="9" bestFit="1" customWidth="1"/>
    <col min="16" max="16" width="8.140625" bestFit="1" customWidth="1"/>
    <col min="17" max="17" width="8.28515625" bestFit="1" customWidth="1"/>
  </cols>
  <sheetData>
    <row r="1" spans="1:19" ht="76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</row>
    <row r="2" spans="1:19" x14ac:dyDescent="0.25">
      <c r="A2" s="24" t="s">
        <v>12</v>
      </c>
      <c r="B2" s="24" t="s">
        <v>13</v>
      </c>
      <c r="C2" s="24" t="s">
        <v>11</v>
      </c>
      <c r="D2" s="25">
        <v>1200</v>
      </c>
      <c r="E2" s="25">
        <v>0</v>
      </c>
      <c r="F2" s="25">
        <v>0</v>
      </c>
      <c r="G2" s="25">
        <v>1200</v>
      </c>
      <c r="H2" s="26">
        <v>120</v>
      </c>
      <c r="I2" s="25">
        <v>1080</v>
      </c>
      <c r="J2" s="25">
        <v>1080</v>
      </c>
      <c r="K2" s="27"/>
    </row>
    <row r="5" spans="1:19" ht="102" x14ac:dyDescent="0.25">
      <c r="A5" s="1" t="s">
        <v>0</v>
      </c>
      <c r="B5" s="1" t="s">
        <v>1</v>
      </c>
      <c r="C5" s="1" t="s">
        <v>2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J5" s="1" t="s">
        <v>20</v>
      </c>
      <c r="K5" s="1" t="s">
        <v>6</v>
      </c>
      <c r="L5" s="1" t="s">
        <v>7</v>
      </c>
      <c r="M5" s="2" t="s">
        <v>8</v>
      </c>
      <c r="N5" s="3" t="s">
        <v>9</v>
      </c>
      <c r="O5" s="4" t="s">
        <v>10</v>
      </c>
    </row>
    <row r="6" spans="1:19" x14ac:dyDescent="0.25">
      <c r="A6" s="24" t="s">
        <v>12</v>
      </c>
      <c r="B6" s="24" t="s">
        <v>13</v>
      </c>
      <c r="C6" s="24" t="s">
        <v>11</v>
      </c>
      <c r="D6" s="25">
        <v>750</v>
      </c>
      <c r="E6" s="25">
        <v>250</v>
      </c>
      <c r="F6" s="25">
        <v>928</v>
      </c>
      <c r="G6" s="25">
        <v>0</v>
      </c>
      <c r="H6" s="25">
        <v>0</v>
      </c>
      <c r="I6" s="25">
        <v>0</v>
      </c>
      <c r="J6" s="25">
        <v>0</v>
      </c>
      <c r="K6" s="25">
        <v>1928</v>
      </c>
      <c r="L6" s="26">
        <v>192.8</v>
      </c>
      <c r="M6" s="25">
        <v>1735.2</v>
      </c>
      <c r="N6" s="25">
        <v>1735.2</v>
      </c>
      <c r="O6" s="27"/>
    </row>
    <row r="8" spans="1:19" ht="178.5" x14ac:dyDescent="0.25">
      <c r="A8" s="1" t="s">
        <v>0</v>
      </c>
      <c r="B8" s="1" t="s">
        <v>21</v>
      </c>
      <c r="C8" s="1" t="s">
        <v>2</v>
      </c>
      <c r="D8" s="1" t="s">
        <v>22</v>
      </c>
      <c r="E8" s="1" t="s">
        <v>23</v>
      </c>
      <c r="F8" s="1" t="s">
        <v>24</v>
      </c>
      <c r="G8" s="1" t="s">
        <v>25</v>
      </c>
      <c r="H8" s="1" t="s">
        <v>26</v>
      </c>
      <c r="I8" s="1" t="s">
        <v>27</v>
      </c>
      <c r="J8" s="1" t="s">
        <v>28</v>
      </c>
      <c r="K8" s="1" t="s">
        <v>29</v>
      </c>
      <c r="L8" s="1" t="s">
        <v>30</v>
      </c>
      <c r="M8" s="1" t="s">
        <v>31</v>
      </c>
      <c r="N8" s="1" t="s">
        <v>32</v>
      </c>
      <c r="O8" s="1" t="s">
        <v>33</v>
      </c>
      <c r="P8" s="1" t="s">
        <v>6</v>
      </c>
      <c r="Q8" s="2" t="s">
        <v>8</v>
      </c>
      <c r="R8" s="3" t="s">
        <v>9</v>
      </c>
      <c r="S8" s="4" t="s">
        <v>10</v>
      </c>
    </row>
    <row r="9" spans="1:19" x14ac:dyDescent="0.25">
      <c r="A9" s="5" t="s">
        <v>12</v>
      </c>
      <c r="B9" s="5" t="s">
        <v>13</v>
      </c>
      <c r="C9" s="5" t="s">
        <v>11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6">
        <v>91.8</v>
      </c>
      <c r="O9" s="6">
        <v>373.75999999999954</v>
      </c>
      <c r="P9" s="6">
        <v>465.55999999999955</v>
      </c>
      <c r="Q9" s="6">
        <v>465.55999999999955</v>
      </c>
      <c r="R9" s="6">
        <v>465.55999999999955</v>
      </c>
      <c r="S9" s="8"/>
    </row>
    <row r="11" spans="1:19" ht="114.75" x14ac:dyDescent="0.25">
      <c r="A11" s="1" t="s">
        <v>0</v>
      </c>
      <c r="B11" s="1" t="s">
        <v>1</v>
      </c>
      <c r="C11" s="1" t="s">
        <v>2</v>
      </c>
      <c r="D11" s="1" t="s">
        <v>34</v>
      </c>
      <c r="E11" s="1" t="s">
        <v>35</v>
      </c>
      <c r="F11" s="1" t="s">
        <v>36</v>
      </c>
      <c r="G11" s="1" t="s">
        <v>6</v>
      </c>
      <c r="H11" s="1" t="s">
        <v>7</v>
      </c>
      <c r="I11" s="2" t="s">
        <v>8</v>
      </c>
      <c r="J11" s="3" t="s">
        <v>9</v>
      </c>
      <c r="K11" s="4" t="s">
        <v>10</v>
      </c>
      <c r="L11" s="9"/>
    </row>
    <row r="12" spans="1:19" x14ac:dyDescent="0.25">
      <c r="A12" s="5" t="s">
        <v>12</v>
      </c>
      <c r="B12" s="5" t="s">
        <v>13</v>
      </c>
      <c r="C12" s="5" t="s">
        <v>11</v>
      </c>
      <c r="D12" s="6">
        <v>0</v>
      </c>
      <c r="E12" s="6">
        <v>0</v>
      </c>
      <c r="F12" s="6">
        <v>450</v>
      </c>
      <c r="G12" s="6">
        <v>450</v>
      </c>
      <c r="H12" s="6">
        <v>45</v>
      </c>
      <c r="I12" s="6">
        <v>405</v>
      </c>
      <c r="J12" s="6">
        <v>405</v>
      </c>
      <c r="K12" s="8"/>
      <c r="L12" s="9"/>
    </row>
    <row r="14" spans="1:19" ht="63.75" x14ac:dyDescent="0.25">
      <c r="A14" s="1" t="s">
        <v>0</v>
      </c>
      <c r="B14" s="1" t="s">
        <v>21</v>
      </c>
      <c r="C14" s="1" t="s">
        <v>2</v>
      </c>
      <c r="D14" s="1" t="s">
        <v>37</v>
      </c>
      <c r="E14" s="10" t="s">
        <v>6</v>
      </c>
      <c r="F14" s="2" t="s">
        <v>38</v>
      </c>
      <c r="G14" s="2" t="s">
        <v>8</v>
      </c>
      <c r="H14" s="3" t="s">
        <v>9</v>
      </c>
      <c r="I14" s="4" t="s">
        <v>10</v>
      </c>
    </row>
    <row r="15" spans="1:19" x14ac:dyDescent="0.25">
      <c r="A15" s="11" t="s">
        <v>12</v>
      </c>
      <c r="B15" s="9" t="s">
        <v>13</v>
      </c>
      <c r="C15" s="9" t="s">
        <v>11</v>
      </c>
      <c r="D15" s="23">
        <v>20000</v>
      </c>
      <c r="E15" s="12">
        <v>20000</v>
      </c>
      <c r="F15" s="12">
        <v>2000</v>
      </c>
      <c r="G15" s="12">
        <v>18000</v>
      </c>
      <c r="H15" s="12">
        <v>18000</v>
      </c>
      <c r="I15" s="8"/>
    </row>
    <row r="17" spans="1:15" ht="114.75" x14ac:dyDescent="0.25">
      <c r="A17" s="1" t="s">
        <v>0</v>
      </c>
      <c r="B17" s="1" t="s">
        <v>1</v>
      </c>
      <c r="C17" s="1" t="s">
        <v>2</v>
      </c>
      <c r="D17" s="1" t="s">
        <v>39</v>
      </c>
      <c r="E17" s="1" t="s">
        <v>40</v>
      </c>
      <c r="F17" s="1" t="s">
        <v>41</v>
      </c>
      <c r="G17" s="1" t="s">
        <v>42</v>
      </c>
      <c r="H17" s="1" t="s">
        <v>43</v>
      </c>
      <c r="I17" s="1" t="s">
        <v>6</v>
      </c>
      <c r="J17" s="1" t="s">
        <v>7</v>
      </c>
      <c r="K17" s="2" t="s">
        <v>8</v>
      </c>
      <c r="L17" s="3" t="s">
        <v>9</v>
      </c>
      <c r="M17" s="4" t="s">
        <v>10</v>
      </c>
    </row>
    <row r="18" spans="1:15" x14ac:dyDescent="0.25">
      <c r="A18" s="5" t="s">
        <v>12</v>
      </c>
      <c r="B18" s="5" t="s">
        <v>13</v>
      </c>
      <c r="C18" s="5" t="s">
        <v>11</v>
      </c>
      <c r="D18" s="6">
        <v>1500</v>
      </c>
      <c r="E18" s="6">
        <v>2400</v>
      </c>
      <c r="F18" s="6">
        <v>0</v>
      </c>
      <c r="G18" s="6">
        <v>0</v>
      </c>
      <c r="H18" s="6">
        <v>0</v>
      </c>
      <c r="I18" s="6">
        <v>3900</v>
      </c>
      <c r="J18" s="7">
        <v>390</v>
      </c>
      <c r="K18" s="6">
        <v>3510</v>
      </c>
      <c r="L18" s="6">
        <v>3510</v>
      </c>
      <c r="M18" s="8"/>
    </row>
    <row r="20" spans="1:15" ht="140.25" x14ac:dyDescent="0.25">
      <c r="A20" s="1" t="s">
        <v>0</v>
      </c>
      <c r="B20" s="1" t="s">
        <v>1</v>
      </c>
      <c r="C20" s="1" t="s">
        <v>2</v>
      </c>
      <c r="D20" s="1" t="s">
        <v>44</v>
      </c>
      <c r="E20" s="1" t="s">
        <v>45</v>
      </c>
      <c r="F20" s="1" t="s">
        <v>46</v>
      </c>
      <c r="G20" s="1" t="s">
        <v>47</v>
      </c>
      <c r="H20" s="1" t="s">
        <v>48</v>
      </c>
      <c r="I20" s="1" t="s">
        <v>49</v>
      </c>
      <c r="J20" s="1" t="s">
        <v>50</v>
      </c>
      <c r="K20" s="1" t="s">
        <v>6</v>
      </c>
      <c r="L20" s="1" t="s">
        <v>7</v>
      </c>
      <c r="M20" s="2" t="s">
        <v>8</v>
      </c>
      <c r="N20" s="3" t="s">
        <v>9</v>
      </c>
      <c r="O20" s="4" t="s">
        <v>10</v>
      </c>
    </row>
    <row r="21" spans="1:15" x14ac:dyDescent="0.25">
      <c r="A21" s="5" t="s">
        <v>12</v>
      </c>
      <c r="B21" s="5" t="s">
        <v>13</v>
      </c>
      <c r="C21" s="5" t="s">
        <v>11</v>
      </c>
      <c r="D21" s="6">
        <v>0</v>
      </c>
      <c r="E21" s="6">
        <v>0</v>
      </c>
      <c r="F21" s="6">
        <v>0</v>
      </c>
      <c r="G21" s="6">
        <v>1800</v>
      </c>
      <c r="H21" s="6">
        <v>0</v>
      </c>
      <c r="I21" s="6">
        <v>0</v>
      </c>
      <c r="J21" s="6">
        <v>0</v>
      </c>
      <c r="K21" s="6">
        <v>1800</v>
      </c>
      <c r="L21" s="6">
        <v>180</v>
      </c>
      <c r="M21" s="6">
        <v>1620</v>
      </c>
      <c r="N21" s="6">
        <v>1620</v>
      </c>
      <c r="O21" s="8"/>
    </row>
    <row r="24" spans="1:15" ht="102" x14ac:dyDescent="0.25">
      <c r="A24" s="1" t="s">
        <v>0</v>
      </c>
      <c r="B24" s="1" t="s">
        <v>1</v>
      </c>
      <c r="C24" s="1" t="s">
        <v>2</v>
      </c>
      <c r="D24" s="1" t="s">
        <v>51</v>
      </c>
      <c r="E24" s="1" t="s">
        <v>52</v>
      </c>
      <c r="F24" s="1" t="s">
        <v>6</v>
      </c>
      <c r="G24" s="1" t="s">
        <v>7</v>
      </c>
      <c r="H24" s="2" t="s">
        <v>8</v>
      </c>
      <c r="I24" s="3" t="s">
        <v>9</v>
      </c>
      <c r="J24" s="4" t="s">
        <v>10</v>
      </c>
    </row>
    <row r="25" spans="1:15" x14ac:dyDescent="0.25">
      <c r="A25" s="5" t="s">
        <v>12</v>
      </c>
      <c r="B25" s="5" t="s">
        <v>13</v>
      </c>
      <c r="C25" s="5" t="s">
        <v>11</v>
      </c>
      <c r="D25" s="6"/>
      <c r="E25" s="22">
        <v>48000</v>
      </c>
      <c r="F25" s="6">
        <v>48000</v>
      </c>
      <c r="G25" s="6">
        <v>4800</v>
      </c>
      <c r="H25" s="6">
        <v>43200</v>
      </c>
      <c r="I25" s="6">
        <v>43200</v>
      </c>
      <c r="J25" s="8"/>
    </row>
    <row r="26" spans="1:15" ht="15.75" thickBot="1" x14ac:dyDescent="0.3"/>
    <row r="27" spans="1:15" ht="64.5" thickBot="1" x14ac:dyDescent="0.3">
      <c r="A27" s="13" t="s">
        <v>0</v>
      </c>
      <c r="B27" s="14" t="s">
        <v>53</v>
      </c>
      <c r="C27" s="14" t="s">
        <v>2</v>
      </c>
      <c r="D27" s="15" t="s">
        <v>54</v>
      </c>
      <c r="E27" s="16" t="s">
        <v>55</v>
      </c>
      <c r="F27" s="16" t="s">
        <v>7</v>
      </c>
      <c r="G27" s="16" t="s">
        <v>8</v>
      </c>
      <c r="H27" s="17" t="s">
        <v>9</v>
      </c>
      <c r="I27" s="18" t="s">
        <v>10</v>
      </c>
    </row>
    <row r="28" spans="1:15" x14ac:dyDescent="0.25">
      <c r="A28" s="19" t="s">
        <v>12</v>
      </c>
      <c r="B28" s="9" t="s">
        <v>13</v>
      </c>
      <c r="C28" s="9" t="s">
        <v>11</v>
      </c>
      <c r="D28" s="12">
        <v>6874</v>
      </c>
      <c r="E28" s="12">
        <f t="shared" ref="E28" si="0">SUM(D28:D28)</f>
        <v>6874</v>
      </c>
      <c r="F28" s="20">
        <f t="shared" ref="F28" si="1">E28*10%</f>
        <v>687.40000000000009</v>
      </c>
      <c r="G28" s="12">
        <f t="shared" ref="G28" si="2">E28-F28</f>
        <v>6186.6</v>
      </c>
      <c r="H28" s="12">
        <f t="shared" ref="H28" si="3">G28</f>
        <v>6186.6</v>
      </c>
      <c r="I28" s="21"/>
    </row>
    <row r="30" spans="1:15" ht="102" x14ac:dyDescent="0.25">
      <c r="A30" s="1" t="s">
        <v>0</v>
      </c>
      <c r="B30" s="1" t="s">
        <v>1</v>
      </c>
      <c r="C30" s="1" t="s">
        <v>2</v>
      </c>
      <c r="D30" s="1" t="s">
        <v>56</v>
      </c>
      <c r="E30" s="1" t="s">
        <v>57</v>
      </c>
      <c r="F30" s="1" t="s">
        <v>6</v>
      </c>
      <c r="G30" s="1" t="s">
        <v>7</v>
      </c>
      <c r="H30" s="2" t="s">
        <v>8</v>
      </c>
      <c r="I30" s="3" t="s">
        <v>9</v>
      </c>
      <c r="J30" s="4" t="s">
        <v>10</v>
      </c>
    </row>
    <row r="31" spans="1:15" x14ac:dyDescent="0.25">
      <c r="A31" s="5" t="s">
        <v>12</v>
      </c>
      <c r="B31" s="5" t="s">
        <v>13</v>
      </c>
      <c r="C31" s="5" t="s">
        <v>11</v>
      </c>
      <c r="D31" s="6">
        <v>0</v>
      </c>
      <c r="E31" s="6">
        <v>4140</v>
      </c>
      <c r="F31" s="6">
        <v>4140</v>
      </c>
      <c r="G31" s="7">
        <v>414</v>
      </c>
      <c r="H31" s="6">
        <v>3726</v>
      </c>
      <c r="I31" s="6">
        <v>3726</v>
      </c>
      <c r="J31" s="8"/>
    </row>
    <row r="33" spans="1:13" ht="114.75" x14ac:dyDescent="0.25">
      <c r="A33" s="1" t="s">
        <v>0</v>
      </c>
      <c r="B33" s="1" t="s">
        <v>1</v>
      </c>
      <c r="C33" s="1" t="s">
        <v>2</v>
      </c>
      <c r="D33" s="1" t="s">
        <v>58</v>
      </c>
      <c r="E33" s="1" t="s">
        <v>6</v>
      </c>
      <c r="F33" s="1" t="s">
        <v>7</v>
      </c>
      <c r="G33" s="2" t="s">
        <v>8</v>
      </c>
      <c r="H33" s="3" t="s">
        <v>9</v>
      </c>
      <c r="I33" s="4" t="s">
        <v>10</v>
      </c>
    </row>
    <row r="34" spans="1:13" x14ac:dyDescent="0.25">
      <c r="A34" s="5" t="s">
        <v>12</v>
      </c>
      <c r="B34" s="5" t="s">
        <v>13</v>
      </c>
      <c r="C34" s="5" t="s">
        <v>11</v>
      </c>
      <c r="D34" s="6">
        <v>2600</v>
      </c>
      <c r="E34" s="6">
        <v>2600</v>
      </c>
      <c r="F34" s="7">
        <v>260</v>
      </c>
      <c r="G34" s="6">
        <v>2340</v>
      </c>
      <c r="H34" s="6">
        <v>2340</v>
      </c>
      <c r="I34" s="8"/>
    </row>
    <row r="36" spans="1:13" ht="63.75" x14ac:dyDescent="0.25">
      <c r="A36" s="1" t="s">
        <v>0</v>
      </c>
      <c r="B36" s="1" t="s">
        <v>1</v>
      </c>
      <c r="C36" s="1" t="s">
        <v>2</v>
      </c>
      <c r="D36" s="1" t="s">
        <v>59</v>
      </c>
      <c r="E36" s="1" t="s">
        <v>6</v>
      </c>
      <c r="F36" s="1" t="s">
        <v>7</v>
      </c>
      <c r="G36" s="2" t="s">
        <v>8</v>
      </c>
      <c r="H36" s="3" t="s">
        <v>9</v>
      </c>
      <c r="I36" s="4" t="s">
        <v>10</v>
      </c>
    </row>
    <row r="37" spans="1:13" x14ac:dyDescent="0.25">
      <c r="A37" s="5" t="s">
        <v>12</v>
      </c>
      <c r="B37" s="5" t="s">
        <v>13</v>
      </c>
      <c r="C37" s="5" t="s">
        <v>11</v>
      </c>
      <c r="D37" s="6">
        <v>20000</v>
      </c>
      <c r="E37" s="6">
        <v>20000</v>
      </c>
      <c r="F37" s="7">
        <v>2000</v>
      </c>
      <c r="G37" s="6">
        <v>18000</v>
      </c>
      <c r="H37" s="6">
        <v>18000</v>
      </c>
      <c r="I37" s="8"/>
    </row>
    <row r="39" spans="1:13" ht="102" x14ac:dyDescent="0.25">
      <c r="A39" s="1" t="s">
        <v>0</v>
      </c>
      <c r="B39" s="1" t="s">
        <v>1</v>
      </c>
      <c r="C39" s="1" t="s">
        <v>2</v>
      </c>
      <c r="D39" s="1" t="s">
        <v>60</v>
      </c>
      <c r="E39" s="1" t="s">
        <v>61</v>
      </c>
      <c r="F39" s="1" t="s">
        <v>62</v>
      </c>
      <c r="G39" s="1" t="s">
        <v>63</v>
      </c>
      <c r="H39" s="1" t="s">
        <v>64</v>
      </c>
      <c r="I39" s="1" t="s">
        <v>6</v>
      </c>
      <c r="J39" s="1" t="s">
        <v>7</v>
      </c>
      <c r="K39" s="2" t="s">
        <v>8</v>
      </c>
      <c r="L39" s="3" t="s">
        <v>9</v>
      </c>
      <c r="M39" s="4" t="s">
        <v>10</v>
      </c>
    </row>
    <row r="40" spans="1:13" x14ac:dyDescent="0.25">
      <c r="A40" s="5" t="s">
        <v>12</v>
      </c>
      <c r="B40" s="5" t="s">
        <v>13</v>
      </c>
      <c r="C40" s="5" t="s">
        <v>11</v>
      </c>
      <c r="D40" s="6">
        <v>0</v>
      </c>
      <c r="E40" s="6">
        <v>12733.2</v>
      </c>
      <c r="F40" s="6">
        <v>4440</v>
      </c>
      <c r="G40" s="6">
        <v>3648</v>
      </c>
      <c r="H40" s="6">
        <v>8495</v>
      </c>
      <c r="I40" s="6">
        <v>29316.2</v>
      </c>
      <c r="J40" s="7">
        <v>2931.6200000000003</v>
      </c>
      <c r="K40" s="6">
        <v>26384.58</v>
      </c>
      <c r="L40" s="6">
        <v>26384.58</v>
      </c>
      <c r="M4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Salim Ahamed</dc:creator>
  <cp:lastModifiedBy>Windows User</cp:lastModifiedBy>
  <dcterms:created xsi:type="dcterms:W3CDTF">2021-07-14T06:23:51Z</dcterms:created>
  <dcterms:modified xsi:type="dcterms:W3CDTF">2021-07-31T14:37:56Z</dcterms:modified>
</cp:coreProperties>
</file>