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M8" i="33" s="1"/>
  <c r="O8" i="33" s="1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M10" i="33" l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H28" i="33"/>
  <c r="H29" i="33" s="1"/>
  <c r="M9" i="33"/>
  <c r="S9" i="33" s="1"/>
  <c r="T9" i="33" s="1"/>
  <c r="M24" i="33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R26" i="33"/>
  <c r="F28" i="33"/>
  <c r="F29" i="33" s="1"/>
  <c r="N14" i="33"/>
  <c r="N16" i="33"/>
  <c r="R10" i="33"/>
  <c r="I28" i="33"/>
  <c r="I29" i="33" s="1"/>
  <c r="M19" i="33"/>
  <c r="S19" i="33" s="1"/>
  <c r="T19" i="33" s="1"/>
  <c r="R24" i="33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O24" i="33"/>
  <c r="N20" i="33"/>
  <c r="O18" i="33"/>
  <c r="J29" i="33"/>
  <c r="O10" i="33"/>
  <c r="D28" i="33"/>
  <c r="D29" i="33" s="1"/>
  <c r="O12" i="33"/>
  <c r="M7" i="33"/>
  <c r="S7" i="33" s="1"/>
  <c r="T7" i="33" s="1"/>
  <c r="N7" i="33"/>
  <c r="R9" i="33"/>
  <c r="R21" i="33"/>
  <c r="R23" i="33"/>
  <c r="S8" i="33"/>
  <c r="T8" i="33" s="1"/>
  <c r="O9" i="33"/>
  <c r="S10" i="33"/>
  <c r="T10" i="33" s="1"/>
  <c r="S12" i="33"/>
  <c r="T12" i="33" s="1"/>
  <c r="S18" i="33"/>
  <c r="T18" i="33" s="1"/>
  <c r="S20" i="33"/>
  <c r="T20" i="33" s="1"/>
  <c r="O21" i="33"/>
  <c r="O23" i="33"/>
  <c r="S24" i="33"/>
  <c r="T24" i="33" s="1"/>
  <c r="O25" i="33"/>
  <c r="R8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3" l="1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<sst xmlns="http://schemas.openxmlformats.org/spreadsheetml/2006/main" count="1504" uniqueCount="54">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</sst>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408713</v>
      </c>
      <c r="E4" s="2">
        <f>'9'!E29</f>
        <v>5480</v>
      </c>
      <c r="F4" s="2">
        <f>'9'!F29</f>
        <v>10070</v>
      </c>
      <c r="G4" s="2">
        <f>'9'!G29</f>
        <v>0</v>
      </c>
      <c r="H4" s="2">
        <f>'9'!H29</f>
        <v>27550</v>
      </c>
      <c r="I4" s="2">
        <f>'9'!I29</f>
        <v>1204</v>
      </c>
      <c r="J4" s="2">
        <f>'9'!J29</f>
        <v>642</v>
      </c>
      <c r="K4" s="2">
        <f>'9'!K29</f>
        <v>378</v>
      </c>
      <c r="L4" s="2">
        <f>'9'!L29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408713</v>
      </c>
      <c r="E4" s="2">
        <f>'10'!E29</f>
        <v>5480</v>
      </c>
      <c r="F4" s="2">
        <f>'10'!F29</f>
        <v>10070</v>
      </c>
      <c r="G4" s="2">
        <f>'10'!G29</f>
        <v>0</v>
      </c>
      <c r="H4" s="2">
        <f>'10'!H29</f>
        <v>27550</v>
      </c>
      <c r="I4" s="2">
        <f>'10'!I29</f>
        <v>1204</v>
      </c>
      <c r="J4" s="2">
        <f>'10'!J29</f>
        <v>642</v>
      </c>
      <c r="K4" s="2">
        <f>'10'!K29</f>
        <v>378</v>
      </c>
      <c r="L4" s="2">
        <f>'10'!L29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408713</v>
      </c>
      <c r="E4" s="2">
        <f>'11'!E29</f>
        <v>5480</v>
      </c>
      <c r="F4" s="2">
        <f>'11'!F29</f>
        <v>10070</v>
      </c>
      <c r="G4" s="2">
        <f>'11'!G29</f>
        <v>0</v>
      </c>
      <c r="H4" s="2">
        <f>'11'!H29</f>
        <v>27550</v>
      </c>
      <c r="I4" s="2">
        <f>'11'!I29</f>
        <v>1204</v>
      </c>
      <c r="J4" s="2">
        <f>'11'!J29</f>
        <v>642</v>
      </c>
      <c r="K4" s="2">
        <f>'11'!K29</f>
        <v>378</v>
      </c>
      <c r="L4" s="2">
        <f>'11'!L29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408713</v>
      </c>
      <c r="E4" s="2">
        <f>'12'!E29</f>
        <v>5480</v>
      </c>
      <c r="F4" s="2">
        <f>'12'!F29</f>
        <v>10070</v>
      </c>
      <c r="G4" s="2">
        <f>'12'!G29</f>
        <v>0</v>
      </c>
      <c r="H4" s="2">
        <f>'12'!H29</f>
        <v>27550</v>
      </c>
      <c r="I4" s="2">
        <f>'12'!I29</f>
        <v>1204</v>
      </c>
      <c r="J4" s="2">
        <f>'12'!J29</f>
        <v>642</v>
      </c>
      <c r="K4" s="2">
        <f>'12'!K29</f>
        <v>378</v>
      </c>
      <c r="L4" s="2">
        <f>'12'!L29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408713</v>
      </c>
      <c r="E4" s="2">
        <f>'13'!E29</f>
        <v>5480</v>
      </c>
      <c r="F4" s="2">
        <f>'13'!F29</f>
        <v>10070</v>
      </c>
      <c r="G4" s="2">
        <f>'13'!G29</f>
        <v>0</v>
      </c>
      <c r="H4" s="2">
        <f>'13'!H29</f>
        <v>27550</v>
      </c>
      <c r="I4" s="2">
        <f>'13'!I29</f>
        <v>1204</v>
      </c>
      <c r="J4" s="2">
        <f>'13'!J29</f>
        <v>642</v>
      </c>
      <c r="K4" s="2">
        <f>'13'!K29</f>
        <v>378</v>
      </c>
      <c r="L4" s="2">
        <f>'13'!L29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408713</v>
      </c>
      <c r="E4" s="2">
        <f>'14'!E29</f>
        <v>5480</v>
      </c>
      <c r="F4" s="2">
        <f>'14'!F29</f>
        <v>10070</v>
      </c>
      <c r="G4" s="2">
        <f>'14'!G29</f>
        <v>0</v>
      </c>
      <c r="H4" s="2">
        <f>'14'!H29</f>
        <v>27550</v>
      </c>
      <c r="I4" s="2">
        <f>'14'!I29</f>
        <v>1204</v>
      </c>
      <c r="J4" s="2">
        <f>'14'!J29</f>
        <v>642</v>
      </c>
      <c r="K4" s="2">
        <f>'14'!K29</f>
        <v>378</v>
      </c>
      <c r="L4" s="2">
        <f>'14'!L29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408713</v>
      </c>
      <c r="E4" s="2">
        <f>'15'!E29</f>
        <v>5480</v>
      </c>
      <c r="F4" s="2">
        <f>'15'!F29</f>
        <v>10070</v>
      </c>
      <c r="G4" s="2">
        <f>'15'!G29</f>
        <v>0</v>
      </c>
      <c r="H4" s="2">
        <f>'15'!H29</f>
        <v>27550</v>
      </c>
      <c r="I4" s="2">
        <f>'15'!I29</f>
        <v>1204</v>
      </c>
      <c r="J4" s="2">
        <f>'15'!J29</f>
        <v>642</v>
      </c>
      <c r="K4" s="2">
        <f>'15'!K29</f>
        <v>378</v>
      </c>
      <c r="L4" s="2">
        <f>'15'!L29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408713</v>
      </c>
      <c r="E4" s="2">
        <f>'16'!E29</f>
        <v>5480</v>
      </c>
      <c r="F4" s="2">
        <f>'16'!F29</f>
        <v>10070</v>
      </c>
      <c r="G4" s="2">
        <f>'16'!G29</f>
        <v>0</v>
      </c>
      <c r="H4" s="2">
        <f>'16'!H29</f>
        <v>27550</v>
      </c>
      <c r="I4" s="2">
        <f>'16'!I29</f>
        <v>1204</v>
      </c>
      <c r="J4" s="2">
        <f>'16'!J29</f>
        <v>642</v>
      </c>
      <c r="K4" s="2">
        <f>'16'!K29</f>
        <v>378</v>
      </c>
      <c r="L4" s="2">
        <f>'16'!L29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408713</v>
      </c>
      <c r="E4" s="2">
        <f>'17'!E29</f>
        <v>5480</v>
      </c>
      <c r="F4" s="2">
        <f>'17'!F29</f>
        <v>10070</v>
      </c>
      <c r="G4" s="2">
        <f>'17'!G29</f>
        <v>0</v>
      </c>
      <c r="H4" s="2">
        <f>'17'!H29</f>
        <v>27550</v>
      </c>
      <c r="I4" s="2">
        <f>'17'!I29</f>
        <v>1204</v>
      </c>
      <c r="J4" s="2">
        <f>'17'!J29</f>
        <v>642</v>
      </c>
      <c r="K4" s="2">
        <f>'17'!K29</f>
        <v>378</v>
      </c>
      <c r="L4" s="2">
        <f>'17'!L29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408713</v>
      </c>
      <c r="E4" s="2">
        <f>'18'!E29</f>
        <v>5480</v>
      </c>
      <c r="F4" s="2">
        <f>'18'!F29</f>
        <v>10070</v>
      </c>
      <c r="G4" s="2">
        <f>'18'!G29</f>
        <v>0</v>
      </c>
      <c r="H4" s="2">
        <f>'18'!H29</f>
        <v>27550</v>
      </c>
      <c r="I4" s="2">
        <f>'18'!I29</f>
        <v>1204</v>
      </c>
      <c r="J4" s="2">
        <f>'18'!J29</f>
        <v>642</v>
      </c>
      <c r="K4" s="2">
        <f>'18'!K29</f>
        <v>378</v>
      </c>
      <c r="L4" s="2">
        <f>'18'!L29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408713</v>
      </c>
      <c r="E4" s="2">
        <f>'19'!E29</f>
        <v>5480</v>
      </c>
      <c r="F4" s="2">
        <f>'19'!F29</f>
        <v>10070</v>
      </c>
      <c r="G4" s="2">
        <f>'19'!G29</f>
        <v>0</v>
      </c>
      <c r="H4" s="2">
        <f>'19'!H29</f>
        <v>27550</v>
      </c>
      <c r="I4" s="2">
        <f>'19'!I29</f>
        <v>1204</v>
      </c>
      <c r="J4" s="2">
        <f>'19'!J29</f>
        <v>642</v>
      </c>
      <c r="K4" s="2">
        <f>'19'!K29</f>
        <v>378</v>
      </c>
      <c r="L4" s="2">
        <f>'19'!L29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408713</v>
      </c>
      <c r="E4" s="2">
        <f>'20'!E29</f>
        <v>5480</v>
      </c>
      <c r="F4" s="2">
        <f>'20'!F29</f>
        <v>10070</v>
      </c>
      <c r="G4" s="2">
        <f>'20'!G29</f>
        <v>0</v>
      </c>
      <c r="H4" s="2">
        <f>'20'!H29</f>
        <v>27550</v>
      </c>
      <c r="I4" s="2">
        <f>'20'!I29</f>
        <v>1204</v>
      </c>
      <c r="J4" s="2">
        <f>'20'!J29</f>
        <v>642</v>
      </c>
      <c r="K4" s="2">
        <f>'20'!K29</f>
        <v>378</v>
      </c>
      <c r="L4" s="2">
        <f>'20'!L29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408713</v>
      </c>
      <c r="E4" s="2">
        <f>'21'!E29</f>
        <v>5480</v>
      </c>
      <c r="F4" s="2">
        <f>'21'!F29</f>
        <v>10070</v>
      </c>
      <c r="G4" s="2">
        <f>'21'!G29</f>
        <v>0</v>
      </c>
      <c r="H4" s="2">
        <f>'21'!H29</f>
        <v>27550</v>
      </c>
      <c r="I4" s="2">
        <f>'21'!I29</f>
        <v>1204</v>
      </c>
      <c r="J4" s="2">
        <f>'21'!J29</f>
        <v>642</v>
      </c>
      <c r="K4" s="2">
        <f>'21'!K29</f>
        <v>378</v>
      </c>
      <c r="L4" s="2">
        <f>'21'!L29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408713</v>
      </c>
      <c r="E4" s="2">
        <f>'22'!E29</f>
        <v>5480</v>
      </c>
      <c r="F4" s="2">
        <f>'22'!F29</f>
        <v>10070</v>
      </c>
      <c r="G4" s="2">
        <f>'22'!G29</f>
        <v>0</v>
      </c>
      <c r="H4" s="2">
        <f>'22'!H29</f>
        <v>27550</v>
      </c>
      <c r="I4" s="2">
        <f>'22'!I29</f>
        <v>1204</v>
      </c>
      <c r="J4" s="2">
        <f>'22'!J29</f>
        <v>642</v>
      </c>
      <c r="K4" s="2">
        <f>'22'!K29</f>
        <v>378</v>
      </c>
      <c r="L4" s="2">
        <f>'22'!L29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408713</v>
      </c>
      <c r="E4" s="2">
        <f>'23'!E29</f>
        <v>5480</v>
      </c>
      <c r="F4" s="2">
        <f>'23'!F29</f>
        <v>10070</v>
      </c>
      <c r="G4" s="2">
        <f>'23'!G29</f>
        <v>0</v>
      </c>
      <c r="H4" s="2">
        <f>'23'!H29</f>
        <v>27550</v>
      </c>
      <c r="I4" s="2">
        <f>'23'!I29</f>
        <v>1204</v>
      </c>
      <c r="J4" s="2">
        <f>'23'!J29</f>
        <v>642</v>
      </c>
      <c r="K4" s="2">
        <f>'23'!K29</f>
        <v>378</v>
      </c>
      <c r="L4" s="2">
        <f>'23'!L29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408713</v>
      </c>
      <c r="E4" s="2">
        <f>'24'!E29</f>
        <v>5480</v>
      </c>
      <c r="F4" s="2">
        <f>'24'!F29</f>
        <v>10070</v>
      </c>
      <c r="G4" s="2">
        <f>'24'!G29</f>
        <v>0</v>
      </c>
      <c r="H4" s="2">
        <f>'24'!H29</f>
        <v>27550</v>
      </c>
      <c r="I4" s="2">
        <f>'24'!I29</f>
        <v>1204</v>
      </c>
      <c r="J4" s="2">
        <f>'24'!J29</f>
        <v>642</v>
      </c>
      <c r="K4" s="2">
        <f>'24'!K29</f>
        <v>378</v>
      </c>
      <c r="L4" s="2">
        <f>'24'!L29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408713</v>
      </c>
      <c r="E4" s="2">
        <f>'25'!E29</f>
        <v>5480</v>
      </c>
      <c r="F4" s="2">
        <f>'25'!F29</f>
        <v>10070</v>
      </c>
      <c r="G4" s="2">
        <f>'25'!G29</f>
        <v>0</v>
      </c>
      <c r="H4" s="2">
        <f>'25'!H29</f>
        <v>27550</v>
      </c>
      <c r="I4" s="2">
        <f>'25'!I29</f>
        <v>1204</v>
      </c>
      <c r="J4" s="2">
        <f>'25'!J29</f>
        <v>642</v>
      </c>
      <c r="K4" s="2">
        <f>'25'!K29</f>
        <v>378</v>
      </c>
      <c r="L4" s="2">
        <f>'25'!L29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408713</v>
      </c>
      <c r="E4" s="2">
        <f>'26'!E29</f>
        <v>5480</v>
      </c>
      <c r="F4" s="2">
        <f>'26'!F29</f>
        <v>10070</v>
      </c>
      <c r="G4" s="2">
        <f>'26'!G29</f>
        <v>0</v>
      </c>
      <c r="H4" s="2">
        <f>'26'!H29</f>
        <v>27550</v>
      </c>
      <c r="I4" s="2">
        <f>'26'!I29</f>
        <v>1204</v>
      </c>
      <c r="J4" s="2">
        <f>'26'!J29</f>
        <v>642</v>
      </c>
      <c r="K4" s="2">
        <f>'26'!K29</f>
        <v>378</v>
      </c>
      <c r="L4" s="2">
        <f>'26'!L29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408713</v>
      </c>
      <c r="E4" s="2">
        <f>'27'!E29</f>
        <v>5480</v>
      </c>
      <c r="F4" s="2">
        <f>'27'!F29</f>
        <v>10070</v>
      </c>
      <c r="G4" s="2">
        <f>'27'!G29</f>
        <v>0</v>
      </c>
      <c r="H4" s="2">
        <f>'27'!H29</f>
        <v>27550</v>
      </c>
      <c r="I4" s="2">
        <f>'27'!I29</f>
        <v>1204</v>
      </c>
      <c r="J4" s="2">
        <f>'27'!J29</f>
        <v>642</v>
      </c>
      <c r="K4" s="2">
        <f>'27'!K29</f>
        <v>378</v>
      </c>
      <c r="L4" s="2">
        <f>'27'!L29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408713</v>
      </c>
      <c r="E4" s="2">
        <f>'28'!E29</f>
        <v>5480</v>
      </c>
      <c r="F4" s="2">
        <f>'28'!F29</f>
        <v>10070</v>
      </c>
      <c r="G4" s="2">
        <f>'28'!G29</f>
        <v>0</v>
      </c>
      <c r="H4" s="2">
        <f>'28'!H29</f>
        <v>27550</v>
      </c>
      <c r="I4" s="2">
        <f>'28'!I29</f>
        <v>1204</v>
      </c>
      <c r="J4" s="2">
        <f>'28'!J29</f>
        <v>642</v>
      </c>
      <c r="K4" s="2">
        <f>'28'!K29</f>
        <v>378</v>
      </c>
      <c r="L4" s="2">
        <f>'28'!L29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/>
      <c r="R18" s="24">
        <f t="shared" si="3"/>
        <v>17554.087500000001</v>
      </c>
      <c r="S18" s="25">
        <f t="shared" si="4"/>
        <v>135.04249999999999</v>
      </c>
      <c r="T18" s="27">
        <f t="shared" si="5"/>
        <v>135.04249999999999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1775</v>
      </c>
      <c r="R28" s="45">
        <f t="shared" si="7"/>
        <v>258443.52750000003</v>
      </c>
      <c r="S28" s="45">
        <f t="shared" si="7"/>
        <v>2183.0905000000002</v>
      </c>
      <c r="T28" s="47">
        <f t="shared" si="7"/>
        <v>408.09049999999991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408713</v>
      </c>
      <c r="E4" s="2">
        <f>'29'!E29</f>
        <v>5480</v>
      </c>
      <c r="F4" s="2">
        <f>'29'!F29</f>
        <v>10070</v>
      </c>
      <c r="G4" s="2">
        <f>'29'!G29</f>
        <v>0</v>
      </c>
      <c r="H4" s="2">
        <f>'29'!H29</f>
        <v>27550</v>
      </c>
      <c r="I4" s="2">
        <f>'29'!I29</f>
        <v>1204</v>
      </c>
      <c r="J4" s="2">
        <f>'29'!J29</f>
        <v>642</v>
      </c>
      <c r="K4" s="2">
        <f>'29'!K29</f>
        <v>378</v>
      </c>
      <c r="L4" s="2">
        <f>'29'!L29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408713</v>
      </c>
      <c r="E4" s="2">
        <f>'30'!E29</f>
        <v>5480</v>
      </c>
      <c r="F4" s="2">
        <f>'30'!F29</f>
        <v>10070</v>
      </c>
      <c r="G4" s="2">
        <f>'30'!G29</f>
        <v>0</v>
      </c>
      <c r="H4" s="2">
        <f>'30'!H29</f>
        <v>27550</v>
      </c>
      <c r="I4" s="2">
        <f>'30'!I29</f>
        <v>1204</v>
      </c>
      <c r="J4" s="2">
        <f>'30'!J29</f>
        <v>642</v>
      </c>
      <c r="K4" s="2">
        <f>'30'!K29</f>
        <v>378</v>
      </c>
      <c r="L4" s="2">
        <f>'30'!L29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9" sqref="H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212469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25603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26323</v>
      </c>
      <c r="N7" s="24">
        <f>D7+E7*20+F7*10+G7*9+H7*9+I7*191+J7*191+K7*182+L7*100</f>
        <v>26323</v>
      </c>
      <c r="O7" s="25">
        <f>M7*2.75%</f>
        <v>723.88250000000005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180</v>
      </c>
      <c r="R7" s="24">
        <f>M7-(M7*2.75%)+I7*191+J7*191+K7*182+L7*100-Q7</f>
        <v>25419.1175</v>
      </c>
      <c r="S7" s="25">
        <f>M7*0.95%</f>
        <v>250.0685</v>
      </c>
      <c r="T7" s="27">
        <f>S7-Q7</f>
        <v>70.0685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10799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12239</v>
      </c>
      <c r="N8" s="24">
        <f t="shared" ref="N8:N27" si="1">D8+E8*20+F8*10+G8*9+H8*9+I8*191+J8*191+K8*182+L8*100</f>
        <v>13194</v>
      </c>
      <c r="O8" s="25">
        <f t="shared" ref="O8:O27" si="2">M8*2.75%</f>
        <v>336.57249999999999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122</v>
      </c>
      <c r="R8" s="24">
        <f t="shared" ref="R8:R27" si="3">M8-(M8*2.75%)+I8*191+J8*191+K8*182+L8*100-Q8</f>
        <v>12735.4275</v>
      </c>
      <c r="S8" s="25">
        <f t="shared" ref="S8:S27" si="4">M8*0.95%</f>
        <v>116.2705</v>
      </c>
      <c r="T8" s="27">
        <f t="shared" ref="T8:T27" si="5">S8-Q8</f>
        <v>-5.7295000000000016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27038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29888</v>
      </c>
      <c r="N9" s="24">
        <f t="shared" si="1"/>
        <v>30079</v>
      </c>
      <c r="O9" s="25">
        <f t="shared" si="2"/>
        <v>821.92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267</v>
      </c>
      <c r="R9" s="24">
        <f t="shared" si="3"/>
        <v>28990.080000000002</v>
      </c>
      <c r="S9" s="25">
        <f t="shared" si="4"/>
        <v>283.93599999999998</v>
      </c>
      <c r="T9" s="27">
        <f t="shared" si="5"/>
        <v>16.935999999999979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12444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13344</v>
      </c>
      <c r="N10" s="24">
        <f t="shared" si="1"/>
        <v>15827</v>
      </c>
      <c r="O10" s="25">
        <f t="shared" si="2"/>
        <v>366.96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59</v>
      </c>
      <c r="R10" s="24">
        <f t="shared" si="3"/>
        <v>15401.04</v>
      </c>
      <c r="S10" s="25">
        <f t="shared" si="4"/>
        <v>126.768</v>
      </c>
      <c r="T10" s="27">
        <f t="shared" si="5"/>
        <v>67.768000000000001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11617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13967</v>
      </c>
      <c r="N11" s="24">
        <f t="shared" si="1"/>
        <v>13967</v>
      </c>
      <c r="O11" s="25">
        <f t="shared" si="2"/>
        <v>384.09250000000003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</v>
      </c>
      <c r="R11" s="24">
        <f t="shared" si="3"/>
        <v>13495.907499999999</v>
      </c>
      <c r="S11" s="25">
        <f t="shared" si="4"/>
        <v>132.6865</v>
      </c>
      <c r="T11" s="27">
        <f t="shared" si="5"/>
        <v>45.686499999999995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9238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9238</v>
      </c>
      <c r="N12" s="24">
        <f t="shared" si="1"/>
        <v>11058</v>
      </c>
      <c r="O12" s="25">
        <f t="shared" si="2"/>
        <v>254.04499999999999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63</v>
      </c>
      <c r="R12" s="24">
        <f t="shared" si="3"/>
        <v>10740.955</v>
      </c>
      <c r="S12" s="25">
        <f t="shared" si="4"/>
        <v>87.760999999999996</v>
      </c>
      <c r="T12" s="27">
        <f t="shared" si="5"/>
        <v>24.760999999999996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10001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12141</v>
      </c>
      <c r="N13" s="24">
        <f t="shared" si="1"/>
        <v>12141</v>
      </c>
      <c r="O13" s="25">
        <f t="shared" si="2"/>
        <v>333.8775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110</v>
      </c>
      <c r="R13" s="24">
        <f t="shared" si="3"/>
        <v>11697.122499999999</v>
      </c>
      <c r="S13" s="25">
        <f t="shared" si="4"/>
        <v>115.3395</v>
      </c>
      <c r="T13" s="27">
        <f t="shared" si="5"/>
        <v>5.339500000000001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23761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27201</v>
      </c>
      <c r="N14" s="24">
        <f t="shared" si="1"/>
        <v>28729</v>
      </c>
      <c r="O14" s="25">
        <f t="shared" si="2"/>
        <v>748.02750000000003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272</v>
      </c>
      <c r="R14" s="24">
        <f t="shared" si="3"/>
        <v>27708.9725</v>
      </c>
      <c r="S14" s="25">
        <f t="shared" si="4"/>
        <v>258.40949999999998</v>
      </c>
      <c r="T14" s="27">
        <f t="shared" si="5"/>
        <v>-13.59050000000002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35306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37946</v>
      </c>
      <c r="N15" s="24">
        <f t="shared" si="1"/>
        <v>37946</v>
      </c>
      <c r="O15" s="25">
        <f t="shared" si="2"/>
        <v>1043.5150000000001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330</v>
      </c>
      <c r="R15" s="24">
        <f t="shared" si="3"/>
        <v>36572.485000000001</v>
      </c>
      <c r="S15" s="25">
        <f t="shared" si="4"/>
        <v>360.48699999999997</v>
      </c>
      <c r="T15" s="27">
        <f t="shared" si="5"/>
        <v>30.486999999999966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21700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22960</v>
      </c>
      <c r="N16" s="24">
        <f t="shared" si="1"/>
        <v>28645</v>
      </c>
      <c r="O16" s="25">
        <f t="shared" si="2"/>
        <v>631.4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223</v>
      </c>
      <c r="R16" s="24">
        <f t="shared" si="3"/>
        <v>27790.6</v>
      </c>
      <c r="S16" s="25">
        <f t="shared" si="4"/>
        <v>218.12</v>
      </c>
      <c r="T16" s="27">
        <f t="shared" si="5"/>
        <v>-4.8799999999999955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16779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18579</v>
      </c>
      <c r="N17" s="24">
        <f t="shared" si="1"/>
        <v>25174</v>
      </c>
      <c r="O17" s="25">
        <f t="shared" si="2"/>
        <v>510.92250000000001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159</v>
      </c>
      <c r="R17" s="24">
        <f t="shared" si="3"/>
        <v>24504.077499999999</v>
      </c>
      <c r="S17" s="25">
        <f t="shared" si="4"/>
        <v>176.50049999999999</v>
      </c>
      <c r="T17" s="27">
        <f t="shared" si="5"/>
        <v>17.500499999999988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27556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28506</v>
      </c>
      <c r="N18" s="24">
        <f t="shared" si="1"/>
        <v>32236</v>
      </c>
      <c r="O18" s="25">
        <f t="shared" si="2"/>
        <v>783.91499999999996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100</v>
      </c>
      <c r="R18" s="24">
        <f t="shared" si="3"/>
        <v>31352.084999999999</v>
      </c>
      <c r="S18" s="25">
        <f t="shared" si="4"/>
        <v>270.80700000000002</v>
      </c>
      <c r="T18" s="27">
        <f t="shared" si="5"/>
        <v>170.80700000000002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25019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27659</v>
      </c>
      <c r="N19" s="24">
        <f t="shared" si="1"/>
        <v>31670</v>
      </c>
      <c r="O19" s="25">
        <f t="shared" si="2"/>
        <v>760.62250000000006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340</v>
      </c>
      <c r="R19" s="24">
        <f t="shared" si="3"/>
        <v>30569.377499999999</v>
      </c>
      <c r="S19" s="25">
        <f t="shared" si="4"/>
        <v>262.76049999999998</v>
      </c>
      <c r="T19" s="27">
        <f t="shared" si="5"/>
        <v>-77.239500000000021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2212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5212</v>
      </c>
      <c r="N20" s="24">
        <f t="shared" si="1"/>
        <v>5212</v>
      </c>
      <c r="O20" s="25">
        <f t="shared" si="2"/>
        <v>143.33000000000001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120</v>
      </c>
      <c r="R20" s="24">
        <f t="shared" si="3"/>
        <v>4948.67</v>
      </c>
      <c r="S20" s="25">
        <f t="shared" si="4"/>
        <v>49.513999999999996</v>
      </c>
      <c r="T20" s="27">
        <f t="shared" si="5"/>
        <v>-70.486000000000004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7505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24971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27771</v>
      </c>
      <c r="N22" s="24">
        <f t="shared" si="1"/>
        <v>33501</v>
      </c>
      <c r="O22" s="25">
        <f t="shared" si="2"/>
        <v>763.70249999999999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32487.297500000001</v>
      </c>
      <c r="S22" s="25">
        <f t="shared" si="4"/>
        <v>263.8245</v>
      </c>
      <c r="T22" s="27">
        <f t="shared" si="5"/>
        <v>13.8245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12243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12243</v>
      </c>
      <c r="N23" s="24">
        <f t="shared" si="1"/>
        <v>15108</v>
      </c>
      <c r="O23" s="25">
        <f t="shared" si="2"/>
        <v>336.6825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120</v>
      </c>
      <c r="R23" s="24">
        <f t="shared" si="3"/>
        <v>14651.317499999999</v>
      </c>
      <c r="S23" s="25">
        <f t="shared" si="4"/>
        <v>116.3085</v>
      </c>
      <c r="T23" s="27">
        <f t="shared" si="5"/>
        <v>-3.6915000000000049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25641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21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28881</v>
      </c>
      <c r="N24" s="24">
        <f t="shared" si="1"/>
        <v>32892</v>
      </c>
      <c r="O24" s="25">
        <f t="shared" si="2"/>
        <v>794.22749999999996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223</v>
      </c>
      <c r="R24" s="24">
        <f t="shared" si="3"/>
        <v>31874.772499999999</v>
      </c>
      <c r="S24" s="25">
        <f t="shared" si="4"/>
        <v>274.36950000000002</v>
      </c>
      <c r="T24" s="27">
        <f t="shared" si="5"/>
        <v>51.369500000000016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21902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21902</v>
      </c>
      <c r="N25" s="24">
        <f t="shared" si="1"/>
        <v>25677</v>
      </c>
      <c r="O25" s="25">
        <f t="shared" si="2"/>
        <v>602.30499999999995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180</v>
      </c>
      <c r="R25" s="24">
        <f t="shared" si="3"/>
        <v>24894.695</v>
      </c>
      <c r="S25" s="25">
        <f t="shared" si="4"/>
        <v>208.06899999999999</v>
      </c>
      <c r="T25" s="27">
        <f t="shared" si="5"/>
        <v>28.068999999999988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6327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6867</v>
      </c>
      <c r="N26" s="24">
        <f t="shared" si="1"/>
        <v>12597</v>
      </c>
      <c r="O26" s="25">
        <f t="shared" si="2"/>
        <v>188.8425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77</v>
      </c>
      <c r="R26" s="24">
        <f t="shared" si="3"/>
        <v>12331.157500000001</v>
      </c>
      <c r="S26" s="25">
        <f t="shared" si="4"/>
        <v>65.236499999999992</v>
      </c>
      <c r="T26" s="27">
        <f t="shared" si="5"/>
        <v>-11.763500000000008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20267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20267</v>
      </c>
      <c r="N27" s="40">
        <f t="shared" si="1"/>
        <v>20267</v>
      </c>
      <c r="O27" s="25">
        <f t="shared" si="2"/>
        <v>557.34249999999997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19509.657500000001</v>
      </c>
      <c r="S27" s="42">
        <f t="shared" si="4"/>
        <v>192.53649999999999</v>
      </c>
      <c r="T27" s="43">
        <f t="shared" si="5"/>
        <v>-7.4635000000000105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377929</v>
      </c>
      <c r="E28" s="45">
        <f t="shared" si="6"/>
        <v>620</v>
      </c>
      <c r="F28" s="45">
        <f t="shared" ref="F28:T28" si="7">SUM(F7:F27)</f>
        <v>600</v>
      </c>
      <c r="G28" s="45">
        <f t="shared" si="7"/>
        <v>0</v>
      </c>
      <c r="H28" s="45">
        <f t="shared" si="7"/>
        <v>1590</v>
      </c>
      <c r="I28" s="45">
        <f t="shared" si="7"/>
        <v>207</v>
      </c>
      <c r="J28" s="45">
        <f t="shared" si="7"/>
        <v>12</v>
      </c>
      <c r="K28" s="45">
        <f t="shared" si="7"/>
        <v>40</v>
      </c>
      <c r="L28" s="45">
        <f t="shared" si="7"/>
        <v>0</v>
      </c>
      <c r="M28" s="45">
        <f t="shared" si="7"/>
        <v>410639</v>
      </c>
      <c r="N28" s="45">
        <f t="shared" si="7"/>
        <v>459748</v>
      </c>
      <c r="O28" s="46">
        <f t="shared" si="7"/>
        <v>11292.572500000002</v>
      </c>
      <c r="P28" s="45">
        <f t="shared" si="7"/>
        <v>0</v>
      </c>
      <c r="Q28" s="45">
        <f t="shared" si="7"/>
        <v>3580</v>
      </c>
      <c r="R28" s="45">
        <f t="shared" si="7"/>
        <v>444875.42749999999</v>
      </c>
      <c r="S28" s="45">
        <f t="shared" si="7"/>
        <v>3901.0705000000003</v>
      </c>
      <c r="T28" s="47">
        <f t="shared" si="7"/>
        <v>321.07049999999987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408713</v>
      </c>
      <c r="E4" s="2">
        <f>'4'!E29</f>
        <v>5480</v>
      </c>
      <c r="F4" s="2">
        <f>'4'!F29</f>
        <v>10070</v>
      </c>
      <c r="G4" s="2">
        <f>'4'!G29</f>
        <v>0</v>
      </c>
      <c r="H4" s="2">
        <f>'4'!H29</f>
        <v>27550</v>
      </c>
      <c r="I4" s="2">
        <f>'4'!I29</f>
        <v>1204</v>
      </c>
      <c r="J4" s="2">
        <f>'4'!J29</f>
        <v>642</v>
      </c>
      <c r="K4" s="2">
        <f>'4'!K29</f>
        <v>378</v>
      </c>
      <c r="L4" s="2">
        <f>'4'!L29</f>
        <v>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408713</v>
      </c>
      <c r="E4" s="2">
        <f>'5'!E29</f>
        <v>5480</v>
      </c>
      <c r="F4" s="2">
        <f>'5'!F29</f>
        <v>10070</v>
      </c>
      <c r="G4" s="2">
        <f>'5'!G29</f>
        <v>0</v>
      </c>
      <c r="H4" s="2">
        <f>'5'!H29</f>
        <v>27550</v>
      </c>
      <c r="I4" s="2">
        <f>'5'!I29</f>
        <v>1204</v>
      </c>
      <c r="J4" s="2">
        <f>'5'!J29</f>
        <v>642</v>
      </c>
      <c r="K4" s="2">
        <f>'5'!K29</f>
        <v>378</v>
      </c>
      <c r="L4" s="2">
        <f>'5'!L29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408713</v>
      </c>
      <c r="E4" s="2">
        <f>'6'!E29</f>
        <v>5480</v>
      </c>
      <c r="F4" s="2">
        <f>'6'!F29</f>
        <v>10070</v>
      </c>
      <c r="G4" s="2">
        <f>'6'!G29</f>
        <v>0</v>
      </c>
      <c r="H4" s="2">
        <f>'6'!H29</f>
        <v>27550</v>
      </c>
      <c r="I4" s="2">
        <f>'6'!I29</f>
        <v>1204</v>
      </c>
      <c r="J4" s="2">
        <f>'6'!J29</f>
        <v>642</v>
      </c>
      <c r="K4" s="2">
        <f>'6'!K29</f>
        <v>378</v>
      </c>
      <c r="L4" s="2">
        <f>'6'!L29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408713</v>
      </c>
      <c r="E4" s="2">
        <f>'7'!E29</f>
        <v>5480</v>
      </c>
      <c r="F4" s="2">
        <f>'7'!F29</f>
        <v>10070</v>
      </c>
      <c r="G4" s="2">
        <f>'7'!G29</f>
        <v>0</v>
      </c>
      <c r="H4" s="2">
        <f>'7'!H29</f>
        <v>27550</v>
      </c>
      <c r="I4" s="2">
        <f>'7'!I29</f>
        <v>1204</v>
      </c>
      <c r="J4" s="2">
        <f>'7'!J29</f>
        <v>642</v>
      </c>
      <c r="K4" s="2">
        <f>'7'!K29</f>
        <v>378</v>
      </c>
      <c r="L4" s="2">
        <f>'7'!L29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408713</v>
      </c>
      <c r="E4" s="2">
        <f>'8'!E29</f>
        <v>5480</v>
      </c>
      <c r="F4" s="2">
        <f>'8'!F29</f>
        <v>10070</v>
      </c>
      <c r="G4" s="2">
        <f>'8'!G29</f>
        <v>0</v>
      </c>
      <c r="H4" s="2">
        <f>'8'!H29</f>
        <v>27550</v>
      </c>
      <c r="I4" s="2">
        <f>'8'!I29</f>
        <v>1204</v>
      </c>
      <c r="J4" s="2">
        <f>'8'!J29</f>
        <v>642</v>
      </c>
      <c r="K4" s="2">
        <f>'8'!K29</f>
        <v>378</v>
      </c>
      <c r="L4" s="2">
        <f>'8'!L29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2021-04-03T16:19:59Z</dcterms:modified>
</cp:coreProperties>
</file>