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G28" i="33" s="1"/>
  <c r="G29" i="33" s="1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J28" i="33" s="1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N17" i="33" s="1"/>
  <c r="D18" i="33"/>
  <c r="M18" i="33" s="1"/>
  <c r="D19" i="33"/>
  <c r="M19" i="33" s="1"/>
  <c r="S19" i="33" s="1"/>
  <c r="D20" i="33"/>
  <c r="D21" i="33"/>
  <c r="D22" i="33"/>
  <c r="N22" i="33" s="1"/>
  <c r="D23" i="33"/>
  <c r="M23" i="33" s="1"/>
  <c r="S23" i="33" s="1"/>
  <c r="D24" i="33"/>
  <c r="D25" i="33"/>
  <c r="D26" i="33"/>
  <c r="D27" i="33"/>
  <c r="M27" i="33" s="1"/>
  <c r="S27" i="33" s="1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S27" i="4" l="1"/>
  <c r="T27" i="4" s="1"/>
  <c r="O18" i="4"/>
  <c r="R10" i="4"/>
  <c r="O10" i="4"/>
  <c r="M10" i="33"/>
  <c r="O26" i="4"/>
  <c r="O22" i="4"/>
  <c r="I29" i="4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K28" i="33"/>
  <c r="K29" i="33" s="1"/>
  <c r="I28" i="33"/>
  <c r="I29" i="33" s="1"/>
  <c r="N25" i="33"/>
  <c r="R18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23" i="33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T19" i="33"/>
  <c r="R10" i="33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4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O10" i="33"/>
  <c r="D28" i="33"/>
  <c r="D29" i="33" s="1"/>
  <c r="O26" i="33"/>
  <c r="M7" i="33"/>
  <c r="S7" i="33" s="1"/>
  <c r="T7" i="33" s="1"/>
  <c r="N7" i="33"/>
  <c r="R19" i="33"/>
  <c r="R23" i="33"/>
  <c r="R27" i="33"/>
  <c r="S8" i="33"/>
  <c r="T8" i="33" s="1"/>
  <c r="S10" i="33"/>
  <c r="T10" i="33" s="1"/>
  <c r="S18" i="33"/>
  <c r="T18" i="33" s="1"/>
  <c r="O19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sharedStrings.xml><?xml version="1.0" encoding="utf-8"?>
<sst xmlns="http://schemas.openxmlformats.org/spreadsheetml/2006/main" count="1503" uniqueCount="52">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</sst>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4" sqref="I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186832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340</v>
      </c>
      <c r="I28" s="45">
        <f t="shared" si="7"/>
        <v>83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192892</v>
      </c>
      <c r="N28" s="45">
        <f t="shared" si="7"/>
        <v>209655</v>
      </c>
      <c r="O28" s="46">
        <f t="shared" si="7"/>
        <v>5304.5300000000007</v>
      </c>
      <c r="P28" s="45">
        <f t="shared" si="7"/>
        <v>76920</v>
      </c>
      <c r="Q28" s="45">
        <f t="shared" si="7"/>
        <v>1125</v>
      </c>
      <c r="R28" s="45">
        <f t="shared" si="7"/>
        <v>203225.46999999997</v>
      </c>
      <c r="S28" s="45">
        <f t="shared" si="7"/>
        <v>1832.4739999999997</v>
      </c>
      <c r="T28" s="47">
        <f t="shared" si="7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14235</v>
      </c>
      <c r="I29" s="48">
        <f t="shared" si="8"/>
        <v>1548</v>
      </c>
      <c r="J29" s="48">
        <f t="shared" si="8"/>
        <v>388</v>
      </c>
      <c r="K29" s="48">
        <f t="shared" si="8"/>
        <v>650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269709</v>
      </c>
      <c r="E4" s="2">
        <f>'9'!E29</f>
        <v>4110</v>
      </c>
      <c r="F4" s="2">
        <f>'9'!F29</f>
        <v>9820</v>
      </c>
      <c r="G4" s="2">
        <f>'9'!G29</f>
        <v>70</v>
      </c>
      <c r="H4" s="2">
        <f>'9'!H29</f>
        <v>12725</v>
      </c>
      <c r="I4" s="2">
        <f>'9'!I29</f>
        <v>1425</v>
      </c>
      <c r="J4" s="2">
        <f>'9'!J29</f>
        <v>387</v>
      </c>
      <c r="K4" s="2">
        <f>'9'!K29</f>
        <v>600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269709</v>
      </c>
      <c r="E4" s="2">
        <f>'10'!E29</f>
        <v>4110</v>
      </c>
      <c r="F4" s="2">
        <f>'10'!F29</f>
        <v>9820</v>
      </c>
      <c r="G4" s="2">
        <f>'10'!G29</f>
        <v>70</v>
      </c>
      <c r="H4" s="2">
        <f>'10'!H29</f>
        <v>12725</v>
      </c>
      <c r="I4" s="2">
        <f>'10'!I29</f>
        <v>1425</v>
      </c>
      <c r="J4" s="2">
        <f>'10'!J29</f>
        <v>387</v>
      </c>
      <c r="K4" s="2">
        <f>'10'!K29</f>
        <v>600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269709</v>
      </c>
      <c r="E4" s="2">
        <f>'11'!E29</f>
        <v>4110</v>
      </c>
      <c r="F4" s="2">
        <f>'11'!F29</f>
        <v>9820</v>
      </c>
      <c r="G4" s="2">
        <f>'11'!G29</f>
        <v>70</v>
      </c>
      <c r="H4" s="2">
        <f>'11'!H29</f>
        <v>12725</v>
      </c>
      <c r="I4" s="2">
        <f>'11'!I29</f>
        <v>1425</v>
      </c>
      <c r="J4" s="2">
        <f>'11'!J29</f>
        <v>387</v>
      </c>
      <c r="K4" s="2">
        <f>'11'!K29</f>
        <v>600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269709</v>
      </c>
      <c r="E4" s="2">
        <f>'12'!E29</f>
        <v>4110</v>
      </c>
      <c r="F4" s="2">
        <f>'12'!F29</f>
        <v>9820</v>
      </c>
      <c r="G4" s="2">
        <f>'12'!G29</f>
        <v>70</v>
      </c>
      <c r="H4" s="2">
        <f>'12'!H29</f>
        <v>12725</v>
      </c>
      <c r="I4" s="2">
        <f>'12'!I29</f>
        <v>1425</v>
      </c>
      <c r="J4" s="2">
        <f>'12'!J29</f>
        <v>387</v>
      </c>
      <c r="K4" s="2">
        <f>'12'!K29</f>
        <v>600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269709</v>
      </c>
      <c r="E4" s="2">
        <f>'13'!E29</f>
        <v>4110</v>
      </c>
      <c r="F4" s="2">
        <f>'13'!F29</f>
        <v>9820</v>
      </c>
      <c r="G4" s="2">
        <f>'13'!G29</f>
        <v>70</v>
      </c>
      <c r="H4" s="2">
        <f>'13'!H29</f>
        <v>12725</v>
      </c>
      <c r="I4" s="2">
        <f>'13'!I29</f>
        <v>1425</v>
      </c>
      <c r="J4" s="2">
        <f>'13'!J29</f>
        <v>387</v>
      </c>
      <c r="K4" s="2">
        <f>'13'!K29</f>
        <v>600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269709</v>
      </c>
      <c r="E4" s="2">
        <f>'14'!E29</f>
        <v>4110</v>
      </c>
      <c r="F4" s="2">
        <f>'14'!F29</f>
        <v>9820</v>
      </c>
      <c r="G4" s="2">
        <f>'14'!G29</f>
        <v>70</v>
      </c>
      <c r="H4" s="2">
        <f>'14'!H29</f>
        <v>12725</v>
      </c>
      <c r="I4" s="2">
        <f>'14'!I29</f>
        <v>1425</v>
      </c>
      <c r="J4" s="2">
        <f>'14'!J29</f>
        <v>387</v>
      </c>
      <c r="K4" s="2">
        <f>'14'!K29</f>
        <v>600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269709</v>
      </c>
      <c r="E4" s="2">
        <f>'15'!E29</f>
        <v>4110</v>
      </c>
      <c r="F4" s="2">
        <f>'15'!F29</f>
        <v>9820</v>
      </c>
      <c r="G4" s="2">
        <f>'15'!G29</f>
        <v>70</v>
      </c>
      <c r="H4" s="2">
        <f>'15'!H29</f>
        <v>12725</v>
      </c>
      <c r="I4" s="2">
        <f>'15'!I29</f>
        <v>1425</v>
      </c>
      <c r="J4" s="2">
        <f>'15'!J29</f>
        <v>387</v>
      </c>
      <c r="K4" s="2">
        <f>'15'!K29</f>
        <v>600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269709</v>
      </c>
      <c r="E4" s="2">
        <f>'16'!E29</f>
        <v>4110</v>
      </c>
      <c r="F4" s="2">
        <f>'16'!F29</f>
        <v>9820</v>
      </c>
      <c r="G4" s="2">
        <f>'16'!G29</f>
        <v>70</v>
      </c>
      <c r="H4" s="2">
        <f>'16'!H29</f>
        <v>12725</v>
      </c>
      <c r="I4" s="2">
        <f>'16'!I29</f>
        <v>1425</v>
      </c>
      <c r="J4" s="2">
        <f>'16'!J29</f>
        <v>387</v>
      </c>
      <c r="K4" s="2">
        <f>'16'!K29</f>
        <v>600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269709</v>
      </c>
      <c r="E4" s="2">
        <f>'17'!E29</f>
        <v>4110</v>
      </c>
      <c r="F4" s="2">
        <f>'17'!F29</f>
        <v>9820</v>
      </c>
      <c r="G4" s="2">
        <f>'17'!G29</f>
        <v>70</v>
      </c>
      <c r="H4" s="2">
        <f>'17'!H29</f>
        <v>12725</v>
      </c>
      <c r="I4" s="2">
        <f>'17'!I29</f>
        <v>1425</v>
      </c>
      <c r="J4" s="2">
        <f>'17'!J29</f>
        <v>387</v>
      </c>
      <c r="K4" s="2">
        <f>'17'!K29</f>
        <v>600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269709</v>
      </c>
      <c r="E4" s="2">
        <f>'18'!E29</f>
        <v>4110</v>
      </c>
      <c r="F4" s="2">
        <f>'18'!F29</f>
        <v>9820</v>
      </c>
      <c r="G4" s="2">
        <f>'18'!G29</f>
        <v>70</v>
      </c>
      <c r="H4" s="2">
        <f>'18'!H29</f>
        <v>12725</v>
      </c>
      <c r="I4" s="2">
        <f>'18'!I29</f>
        <v>1425</v>
      </c>
      <c r="J4" s="2">
        <f>'18'!J29</f>
        <v>387</v>
      </c>
      <c r="K4" s="2">
        <f>'18'!K29</f>
        <v>600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43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44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45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46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47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48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224626</v>
      </c>
      <c r="E28" s="45">
        <f t="shared" si="6"/>
        <v>120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740</v>
      </c>
      <c r="I28" s="45">
        <f t="shared" si="7"/>
        <v>8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235186</v>
      </c>
      <c r="N28" s="45">
        <f t="shared" si="7"/>
        <v>238170</v>
      </c>
      <c r="O28" s="46">
        <f t="shared" si="7"/>
        <v>6467.6150000000007</v>
      </c>
      <c r="P28" s="45">
        <f t="shared" si="7"/>
        <v>3000</v>
      </c>
      <c r="Q28" s="45">
        <f t="shared" si="7"/>
        <v>2370</v>
      </c>
      <c r="R28" s="45">
        <f t="shared" si="7"/>
        <v>229332.38499999995</v>
      </c>
      <c r="S28" s="45">
        <f t="shared" si="7"/>
        <v>2234.2670000000003</v>
      </c>
      <c r="T28" s="47">
        <f t="shared" si="7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1540</v>
      </c>
      <c r="J29" s="48">
        <f t="shared" si="8"/>
        <v>388</v>
      </c>
      <c r="K29" s="48">
        <f t="shared" si="8"/>
        <v>642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269709</v>
      </c>
      <c r="E4" s="2">
        <f>'19'!E29</f>
        <v>4110</v>
      </c>
      <c r="F4" s="2">
        <f>'19'!F29</f>
        <v>9820</v>
      </c>
      <c r="G4" s="2">
        <f>'19'!G29</f>
        <v>70</v>
      </c>
      <c r="H4" s="2">
        <f>'19'!H29</f>
        <v>12725</v>
      </c>
      <c r="I4" s="2">
        <f>'19'!I29</f>
        <v>1425</v>
      </c>
      <c r="J4" s="2">
        <f>'19'!J29</f>
        <v>387</v>
      </c>
      <c r="K4" s="2">
        <f>'19'!K29</f>
        <v>600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269709</v>
      </c>
      <c r="E4" s="2">
        <f>'20'!E29</f>
        <v>4110</v>
      </c>
      <c r="F4" s="2">
        <f>'20'!F29</f>
        <v>9820</v>
      </c>
      <c r="G4" s="2">
        <f>'20'!G29</f>
        <v>70</v>
      </c>
      <c r="H4" s="2">
        <f>'20'!H29</f>
        <v>12725</v>
      </c>
      <c r="I4" s="2">
        <f>'20'!I29</f>
        <v>1425</v>
      </c>
      <c r="J4" s="2">
        <f>'20'!J29</f>
        <v>387</v>
      </c>
      <c r="K4" s="2">
        <f>'20'!K29</f>
        <v>600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269709</v>
      </c>
      <c r="E4" s="2">
        <f>'21'!E29</f>
        <v>4110</v>
      </c>
      <c r="F4" s="2">
        <f>'21'!F29</f>
        <v>9820</v>
      </c>
      <c r="G4" s="2">
        <f>'21'!G29</f>
        <v>70</v>
      </c>
      <c r="H4" s="2">
        <f>'21'!H29</f>
        <v>12725</v>
      </c>
      <c r="I4" s="2">
        <f>'21'!I29</f>
        <v>1425</v>
      </c>
      <c r="J4" s="2">
        <f>'21'!J29</f>
        <v>387</v>
      </c>
      <c r="K4" s="2">
        <f>'21'!K29</f>
        <v>600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269709</v>
      </c>
      <c r="E4" s="2">
        <f>'22'!E29</f>
        <v>4110</v>
      </c>
      <c r="F4" s="2">
        <f>'22'!F29</f>
        <v>9820</v>
      </c>
      <c r="G4" s="2">
        <f>'22'!G29</f>
        <v>70</v>
      </c>
      <c r="H4" s="2">
        <f>'22'!H29</f>
        <v>12725</v>
      </c>
      <c r="I4" s="2">
        <f>'22'!I29</f>
        <v>1425</v>
      </c>
      <c r="J4" s="2">
        <f>'22'!J29</f>
        <v>387</v>
      </c>
      <c r="K4" s="2">
        <f>'22'!K29</f>
        <v>600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269709</v>
      </c>
      <c r="E4" s="2">
        <f>'23'!E29</f>
        <v>4110</v>
      </c>
      <c r="F4" s="2">
        <f>'23'!F29</f>
        <v>9820</v>
      </c>
      <c r="G4" s="2">
        <f>'23'!G29</f>
        <v>70</v>
      </c>
      <c r="H4" s="2">
        <f>'23'!H29</f>
        <v>12725</v>
      </c>
      <c r="I4" s="2">
        <f>'23'!I29</f>
        <v>1425</v>
      </c>
      <c r="J4" s="2">
        <f>'23'!J29</f>
        <v>387</v>
      </c>
      <c r="K4" s="2">
        <f>'23'!K29</f>
        <v>600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269709</v>
      </c>
      <c r="E4" s="2">
        <f>'24'!E29</f>
        <v>4110</v>
      </c>
      <c r="F4" s="2">
        <f>'24'!F29</f>
        <v>9820</v>
      </c>
      <c r="G4" s="2">
        <f>'24'!G29</f>
        <v>70</v>
      </c>
      <c r="H4" s="2">
        <f>'24'!H29</f>
        <v>12725</v>
      </c>
      <c r="I4" s="2">
        <f>'24'!I29</f>
        <v>1425</v>
      </c>
      <c r="J4" s="2">
        <f>'24'!J29</f>
        <v>387</v>
      </c>
      <c r="K4" s="2">
        <f>'24'!K29</f>
        <v>600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269709</v>
      </c>
      <c r="E4" s="2">
        <f>'25'!E29</f>
        <v>4110</v>
      </c>
      <c r="F4" s="2">
        <f>'25'!F29</f>
        <v>9820</v>
      </c>
      <c r="G4" s="2">
        <f>'25'!G29</f>
        <v>70</v>
      </c>
      <c r="H4" s="2">
        <f>'25'!H29</f>
        <v>12725</v>
      </c>
      <c r="I4" s="2">
        <f>'25'!I29</f>
        <v>1425</v>
      </c>
      <c r="J4" s="2">
        <f>'25'!J29</f>
        <v>387</v>
      </c>
      <c r="K4" s="2">
        <f>'25'!K29</f>
        <v>600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269709</v>
      </c>
      <c r="E4" s="2">
        <f>'26'!E29</f>
        <v>4110</v>
      </c>
      <c r="F4" s="2">
        <f>'26'!F29</f>
        <v>9820</v>
      </c>
      <c r="G4" s="2">
        <f>'26'!G29</f>
        <v>70</v>
      </c>
      <c r="H4" s="2">
        <f>'26'!H29</f>
        <v>12725</v>
      </c>
      <c r="I4" s="2">
        <f>'26'!I29</f>
        <v>1425</v>
      </c>
      <c r="J4" s="2">
        <f>'26'!J29</f>
        <v>387</v>
      </c>
      <c r="K4" s="2">
        <f>'26'!K29</f>
        <v>600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269709</v>
      </c>
      <c r="E4" s="2">
        <f>'27'!E29</f>
        <v>4110</v>
      </c>
      <c r="F4" s="2">
        <f>'27'!F29</f>
        <v>9820</v>
      </c>
      <c r="G4" s="2">
        <f>'27'!G29</f>
        <v>70</v>
      </c>
      <c r="H4" s="2">
        <f>'27'!H29</f>
        <v>12725</v>
      </c>
      <c r="I4" s="2">
        <f>'27'!I29</f>
        <v>1425</v>
      </c>
      <c r="J4" s="2">
        <f>'27'!J29</f>
        <v>387</v>
      </c>
      <c r="K4" s="2">
        <f>'27'!K29</f>
        <v>600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269709</v>
      </c>
      <c r="E4" s="2">
        <f>'28'!E29</f>
        <v>4110</v>
      </c>
      <c r="F4" s="2">
        <f>'28'!F29</f>
        <v>9820</v>
      </c>
      <c r="G4" s="2">
        <f>'28'!G29</f>
        <v>70</v>
      </c>
      <c r="H4" s="2">
        <f>'28'!H29</f>
        <v>12725</v>
      </c>
      <c r="I4" s="2">
        <f>'28'!I29</f>
        <v>1425</v>
      </c>
      <c r="J4" s="2">
        <f>'28'!J29</f>
        <v>387</v>
      </c>
      <c r="K4" s="2">
        <f>'28'!K29</f>
        <v>600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1540</v>
      </c>
      <c r="J29" s="48">
        <f t="shared" si="8"/>
        <v>388</v>
      </c>
      <c r="K29" s="48">
        <f t="shared" si="8"/>
        <v>642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269709</v>
      </c>
      <c r="E4" s="2">
        <f>'29'!E29</f>
        <v>4110</v>
      </c>
      <c r="F4" s="2">
        <f>'29'!F29</f>
        <v>9820</v>
      </c>
      <c r="G4" s="2">
        <f>'29'!G29</f>
        <v>70</v>
      </c>
      <c r="H4" s="2">
        <f>'29'!H29</f>
        <v>12725</v>
      </c>
      <c r="I4" s="2">
        <f>'29'!I29</f>
        <v>1425</v>
      </c>
      <c r="J4" s="2">
        <f>'29'!J29</f>
        <v>387</v>
      </c>
      <c r="K4" s="2">
        <f>'29'!K29</f>
        <v>600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269709</v>
      </c>
      <c r="E4" s="2">
        <f>'30'!E29</f>
        <v>4110</v>
      </c>
      <c r="F4" s="2">
        <f>'30'!F29</f>
        <v>9820</v>
      </c>
      <c r="G4" s="2">
        <f>'30'!G29</f>
        <v>70</v>
      </c>
      <c r="H4" s="2">
        <f>'30'!H29</f>
        <v>12725</v>
      </c>
      <c r="I4" s="2">
        <f>'30'!I29</f>
        <v>1425</v>
      </c>
      <c r="J4" s="2">
        <f>'30'!J29</f>
        <v>387</v>
      </c>
      <c r="K4" s="2">
        <f>'30'!K29</f>
        <v>600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434286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32451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32451</v>
      </c>
      <c r="N7" s="24">
        <f>D7+E7*20+F7*10+G7*9+H7*9+I7*191+J7*191+K7*182+L7*100</f>
        <v>33570</v>
      </c>
      <c r="O7" s="25">
        <f>M7*2.75%</f>
        <v>892.40250000000003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273</v>
      </c>
      <c r="R7" s="24">
        <f>M7-(M7*2.75%)+I7*191+J7*191+K7*182+L7*100-Q7</f>
        <v>32404.5975</v>
      </c>
      <c r="S7" s="25">
        <f>M7*0.95%</f>
        <v>308.28449999999998</v>
      </c>
      <c r="T7" s="27">
        <f>S7-Q7</f>
        <v>35.28449999999998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15224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16424</v>
      </c>
      <c r="N8" s="24">
        <f t="shared" ref="N8:N27" si="1">D8+E8*20+F8*10+G8*9+H8*9+I8*191+J8*191+K8*182+L8*100</f>
        <v>16424</v>
      </c>
      <c r="O8" s="25">
        <f t="shared" ref="O8:O27" si="2">M8*2.75%</f>
        <v>451.66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581</v>
      </c>
      <c r="R8" s="24">
        <f t="shared" ref="R8:R27" si="3">M8-(M8*2.75%)+I8*191+J8*191+K8*182+L8*100-Q8</f>
        <v>15391.34</v>
      </c>
      <c r="S8" s="25">
        <f t="shared" ref="S8:S27" si="4">M8*0.95%</f>
        <v>156.02799999999999</v>
      </c>
      <c r="T8" s="27">
        <f t="shared" ref="T8:T27" si="5">S8-Q8</f>
        <v>-424.97199999999998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46326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53816</v>
      </c>
      <c r="N9" s="24">
        <f t="shared" si="1"/>
        <v>56472</v>
      </c>
      <c r="O9" s="25">
        <f t="shared" si="2"/>
        <v>1479.94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339</v>
      </c>
      <c r="R9" s="24">
        <f t="shared" si="3"/>
        <v>54653.06</v>
      </c>
      <c r="S9" s="25">
        <f t="shared" si="4"/>
        <v>511.25200000000001</v>
      </c>
      <c r="T9" s="27">
        <f t="shared" si="5"/>
        <v>172.25200000000001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11571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12111</v>
      </c>
      <c r="N10" s="24">
        <f t="shared" si="1"/>
        <v>16459</v>
      </c>
      <c r="O10" s="25">
        <f t="shared" si="2"/>
        <v>333.05250000000001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54</v>
      </c>
      <c r="R10" s="24">
        <f t="shared" si="3"/>
        <v>16071.9475</v>
      </c>
      <c r="S10" s="25">
        <f t="shared" si="4"/>
        <v>115.05449999999999</v>
      </c>
      <c r="T10" s="27">
        <f t="shared" si="5"/>
        <v>61.05449999999999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31153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50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36303</v>
      </c>
      <c r="N11" s="24">
        <f t="shared" si="1"/>
        <v>36667</v>
      </c>
      <c r="O11" s="25">
        <f t="shared" si="2"/>
        <v>998.33249999999998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68</v>
      </c>
      <c r="R11" s="24">
        <f t="shared" si="3"/>
        <v>35600.667500000003</v>
      </c>
      <c r="S11" s="25">
        <f t="shared" si="4"/>
        <v>344.87849999999997</v>
      </c>
      <c r="T11" s="27">
        <f t="shared" si="5"/>
        <v>276.87849999999997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17331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18531</v>
      </c>
      <c r="N12" s="24">
        <f t="shared" si="1"/>
        <v>21115</v>
      </c>
      <c r="O12" s="25">
        <f t="shared" si="2"/>
        <v>509.60250000000002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546</v>
      </c>
      <c r="R12" s="24">
        <f t="shared" si="3"/>
        <v>20059.397499999999</v>
      </c>
      <c r="S12" s="25">
        <f t="shared" si="4"/>
        <v>176.0445</v>
      </c>
      <c r="T12" s="27">
        <f t="shared" si="5"/>
        <v>-369.95550000000003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25856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25856</v>
      </c>
      <c r="N13" s="24">
        <f t="shared" si="1"/>
        <v>25856</v>
      </c>
      <c r="O13" s="25">
        <f t="shared" si="2"/>
        <v>711.04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</v>
      </c>
      <c r="R13" s="24">
        <f t="shared" si="3"/>
        <v>25142.959999999999</v>
      </c>
      <c r="S13" s="25">
        <f t="shared" si="4"/>
        <v>245.63200000000001</v>
      </c>
      <c r="T13" s="27">
        <f t="shared" si="5"/>
        <v>243.63200000000001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27904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30704</v>
      </c>
      <c r="N14" s="24">
        <f t="shared" si="1"/>
        <v>42928</v>
      </c>
      <c r="O14" s="25">
        <f t="shared" si="2"/>
        <v>844.36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271</v>
      </c>
      <c r="R14" s="24">
        <f t="shared" si="3"/>
        <v>41812.639999999999</v>
      </c>
      <c r="S14" s="25">
        <f t="shared" si="4"/>
        <v>291.68799999999999</v>
      </c>
      <c r="T14" s="27">
        <f t="shared" si="5"/>
        <v>20.687999999999988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50568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51748</v>
      </c>
      <c r="N15" s="24">
        <f t="shared" si="1"/>
        <v>52894</v>
      </c>
      <c r="O15" s="25">
        <f t="shared" si="2"/>
        <v>1423.07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389</v>
      </c>
      <c r="R15" s="24">
        <f t="shared" si="3"/>
        <v>51081.93</v>
      </c>
      <c r="S15" s="25">
        <f t="shared" si="4"/>
        <v>491.60599999999999</v>
      </c>
      <c r="T15" s="27">
        <f t="shared" si="5"/>
        <v>102.60599999999999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42586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45126</v>
      </c>
      <c r="N16" s="24">
        <f t="shared" si="1"/>
        <v>50856</v>
      </c>
      <c r="O16" s="25">
        <f t="shared" si="2"/>
        <v>1240.9649999999999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290</v>
      </c>
      <c r="R16" s="24">
        <f t="shared" si="3"/>
        <v>49325.035000000003</v>
      </c>
      <c r="S16" s="25">
        <f t="shared" si="4"/>
        <v>428.697</v>
      </c>
      <c r="T16" s="27">
        <f t="shared" si="5"/>
        <v>138.697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11105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11105</v>
      </c>
      <c r="N17" s="24">
        <f t="shared" si="1"/>
        <v>11105</v>
      </c>
      <c r="O17" s="25">
        <f t="shared" si="2"/>
        <v>305.38749999999999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10799.612499999999</v>
      </c>
      <c r="S17" s="25">
        <f t="shared" si="4"/>
        <v>105.4975</v>
      </c>
      <c r="T17" s="27">
        <f t="shared" si="5"/>
        <v>105.4975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26051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26051</v>
      </c>
      <c r="N18" s="24">
        <f t="shared" si="1"/>
        <v>26051</v>
      </c>
      <c r="O18" s="25">
        <f t="shared" si="2"/>
        <v>716.40250000000003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249</v>
      </c>
      <c r="R18" s="24">
        <f t="shared" si="3"/>
        <v>25085.5975</v>
      </c>
      <c r="S18" s="25">
        <f t="shared" si="4"/>
        <v>247.4845</v>
      </c>
      <c r="T18" s="27">
        <f t="shared" si="5"/>
        <v>-1.515500000000003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43180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43180</v>
      </c>
      <c r="N19" s="24">
        <f t="shared" si="1"/>
        <v>47310</v>
      </c>
      <c r="O19" s="25">
        <f t="shared" si="2"/>
        <v>1187.45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310</v>
      </c>
      <c r="R19" s="24">
        <f t="shared" si="3"/>
        <v>45812.55</v>
      </c>
      <c r="S19" s="25">
        <f t="shared" si="4"/>
        <v>410.21</v>
      </c>
      <c r="T19" s="27">
        <f t="shared" si="5"/>
        <v>100.20999999999998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18085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18085</v>
      </c>
      <c r="N20" s="24">
        <f t="shared" si="1"/>
        <v>18085</v>
      </c>
      <c r="O20" s="25">
        <f t="shared" si="2"/>
        <v>497.33749999999998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360</v>
      </c>
      <c r="R20" s="24">
        <f t="shared" si="3"/>
        <v>17227.662499999999</v>
      </c>
      <c r="S20" s="25">
        <f t="shared" si="4"/>
        <v>171.8075</v>
      </c>
      <c r="T20" s="27">
        <f t="shared" si="5"/>
        <v>-188.1925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27020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28560</v>
      </c>
      <c r="N21" s="24">
        <f t="shared" si="1"/>
        <v>31425</v>
      </c>
      <c r="O21" s="25">
        <f t="shared" si="2"/>
        <v>785.4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71</v>
      </c>
      <c r="R21" s="24">
        <f t="shared" si="3"/>
        <v>30568.6</v>
      </c>
      <c r="S21" s="25">
        <f t="shared" si="4"/>
        <v>271.32</v>
      </c>
      <c r="T21" s="27">
        <f t="shared" si="5"/>
        <v>200.32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34996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34996</v>
      </c>
      <c r="N22" s="24">
        <f t="shared" si="1"/>
        <v>34996</v>
      </c>
      <c r="O22" s="25">
        <f t="shared" si="2"/>
        <v>962.39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353</v>
      </c>
      <c r="R22" s="24">
        <f t="shared" si="3"/>
        <v>33680.61</v>
      </c>
      <c r="S22" s="25">
        <f t="shared" si="4"/>
        <v>332.46199999999999</v>
      </c>
      <c r="T22" s="27">
        <f t="shared" si="5"/>
        <v>-20.538000000000011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17465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17465</v>
      </c>
      <c r="N23" s="24">
        <f t="shared" si="1"/>
        <v>19285</v>
      </c>
      <c r="O23" s="25">
        <f t="shared" si="2"/>
        <v>480.28750000000002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100</v>
      </c>
      <c r="R23" s="24">
        <f t="shared" si="3"/>
        <v>18704.712500000001</v>
      </c>
      <c r="S23" s="25">
        <f t="shared" si="4"/>
        <v>165.91749999999999</v>
      </c>
      <c r="T23" s="27">
        <f t="shared" si="5"/>
        <v>65.91749999999999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59249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59789</v>
      </c>
      <c r="N24" s="24">
        <f t="shared" si="1"/>
        <v>62463</v>
      </c>
      <c r="O24" s="25">
        <f t="shared" si="2"/>
        <v>1644.1975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351</v>
      </c>
      <c r="R24" s="24">
        <f t="shared" si="3"/>
        <v>60467.802499999998</v>
      </c>
      <c r="S24" s="25">
        <f t="shared" si="4"/>
        <v>567.99549999999999</v>
      </c>
      <c r="T24" s="27">
        <f t="shared" si="5"/>
        <v>216.99549999999999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21149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230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23219</v>
      </c>
      <c r="N25" s="24">
        <f t="shared" si="1"/>
        <v>23792</v>
      </c>
      <c r="O25" s="25">
        <f t="shared" si="2"/>
        <v>638.52250000000004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167</v>
      </c>
      <c r="R25" s="24">
        <f t="shared" si="3"/>
        <v>22986.477500000001</v>
      </c>
      <c r="S25" s="25">
        <f t="shared" si="4"/>
        <v>220.5805</v>
      </c>
      <c r="T25" s="27">
        <f t="shared" si="5"/>
        <v>53.580500000000001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24722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25822</v>
      </c>
      <c r="N26" s="24">
        <f t="shared" si="1"/>
        <v>28642</v>
      </c>
      <c r="O26" s="25">
        <f t="shared" si="2"/>
        <v>710.10500000000002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203</v>
      </c>
      <c r="R26" s="24">
        <f t="shared" si="3"/>
        <v>27728.895</v>
      </c>
      <c r="S26" s="25">
        <f t="shared" si="4"/>
        <v>245.309</v>
      </c>
      <c r="T26" s="27">
        <f t="shared" si="5"/>
        <v>42.308999999999997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11315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14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11315</v>
      </c>
      <c r="N27" s="40">
        <f t="shared" si="1"/>
        <v>15809</v>
      </c>
      <c r="O27" s="25">
        <f t="shared" si="2"/>
        <v>311.16250000000002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15297.8375</v>
      </c>
      <c r="S27" s="42">
        <f t="shared" si="4"/>
        <v>107.49249999999999</v>
      </c>
      <c r="T27" s="43">
        <f t="shared" si="5"/>
        <v>-92.507500000000007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595307</v>
      </c>
      <c r="E28" s="45">
        <f t="shared" si="6"/>
        <v>250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1850</v>
      </c>
      <c r="I28" s="45">
        <f t="shared" si="7"/>
        <v>206</v>
      </c>
      <c r="J28" s="45">
        <f t="shared" si="7"/>
        <v>1</v>
      </c>
      <c r="K28" s="45">
        <f t="shared" si="7"/>
        <v>55</v>
      </c>
      <c r="L28" s="45">
        <f t="shared" si="7"/>
        <v>0</v>
      </c>
      <c r="M28" s="45">
        <f t="shared" si="7"/>
        <v>622657</v>
      </c>
      <c r="N28" s="45">
        <f t="shared" si="7"/>
        <v>672204</v>
      </c>
      <c r="O28" s="46">
        <f t="shared" si="7"/>
        <v>17123.067499999997</v>
      </c>
      <c r="P28" s="45">
        <f t="shared" si="7"/>
        <v>0</v>
      </c>
      <c r="Q28" s="45">
        <f t="shared" si="7"/>
        <v>5177</v>
      </c>
      <c r="R28" s="45">
        <f t="shared" si="7"/>
        <v>649903.9325</v>
      </c>
      <c r="S28" s="45">
        <f t="shared" si="7"/>
        <v>5915.2415000000001</v>
      </c>
      <c r="T28" s="47">
        <f t="shared" si="7"/>
        <v>738.24149999999986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10180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10180</v>
      </c>
      <c r="N11" s="24">
        <f t="shared" si="1"/>
        <v>10544</v>
      </c>
      <c r="O11" s="25">
        <f t="shared" si="2"/>
        <v>279.95</v>
      </c>
      <c r="P11" s="26">
        <v>450</v>
      </c>
      <c r="Q11" s="26">
        <v>35</v>
      </c>
      <c r="R11" s="24">
        <f t="shared" si="3"/>
        <v>10229.049999999999</v>
      </c>
      <c r="S11" s="25">
        <f t="shared" si="4"/>
        <v>96.71</v>
      </c>
      <c r="T11" s="27">
        <f t="shared" si="5"/>
        <v>61.709999999999994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183849</v>
      </c>
      <c r="E28" s="45">
        <f t="shared" si="6"/>
        <v>80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770</v>
      </c>
      <c r="I28" s="45">
        <f t="shared" si="7"/>
        <v>115</v>
      </c>
      <c r="J28" s="45">
        <f t="shared" si="7"/>
        <v>1</v>
      </c>
      <c r="K28" s="45">
        <f t="shared" si="7"/>
        <v>42</v>
      </c>
      <c r="L28" s="45">
        <f t="shared" si="7"/>
        <v>0</v>
      </c>
      <c r="M28" s="45">
        <f t="shared" si="7"/>
        <v>194579</v>
      </c>
      <c r="N28" s="45">
        <f t="shared" si="7"/>
        <v>224379</v>
      </c>
      <c r="O28" s="46">
        <f t="shared" si="7"/>
        <v>5350.9225000000006</v>
      </c>
      <c r="P28" s="45">
        <f t="shared" si="7"/>
        <v>40500</v>
      </c>
      <c r="Q28" s="45">
        <f t="shared" si="7"/>
        <v>1682</v>
      </c>
      <c r="R28" s="45">
        <f t="shared" si="7"/>
        <v>217346.07749999998</v>
      </c>
      <c r="S28" s="45">
        <f t="shared" si="7"/>
        <v>1848.5004999999996</v>
      </c>
      <c r="T28" s="47">
        <f t="shared" si="7"/>
        <v>166.50049999999999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269709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269709</v>
      </c>
      <c r="E4" s="2">
        <f>'5'!E29</f>
        <v>4110</v>
      </c>
      <c r="F4" s="2">
        <f>'5'!F29</f>
        <v>9820</v>
      </c>
      <c r="G4" s="2">
        <f>'5'!G29</f>
        <v>70</v>
      </c>
      <c r="H4" s="2">
        <f>'5'!H29</f>
        <v>12725</v>
      </c>
      <c r="I4" s="2">
        <f>'5'!I29</f>
        <v>1425</v>
      </c>
      <c r="J4" s="2">
        <f>'5'!J29</f>
        <v>387</v>
      </c>
      <c r="K4" s="2">
        <f>'5'!K29</f>
        <v>600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269709</v>
      </c>
      <c r="E4" s="2">
        <f>'6'!E29</f>
        <v>4110</v>
      </c>
      <c r="F4" s="2">
        <f>'6'!F29</f>
        <v>9820</v>
      </c>
      <c r="G4" s="2">
        <f>'6'!G29</f>
        <v>70</v>
      </c>
      <c r="H4" s="2">
        <f>'6'!H29</f>
        <v>12725</v>
      </c>
      <c r="I4" s="2">
        <f>'6'!I29</f>
        <v>1425</v>
      </c>
      <c r="J4" s="2">
        <f>'6'!J29</f>
        <v>387</v>
      </c>
      <c r="K4" s="2">
        <f>'6'!K29</f>
        <v>600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269709</v>
      </c>
      <c r="E4" s="2">
        <f>'7'!E29</f>
        <v>4110</v>
      </c>
      <c r="F4" s="2">
        <f>'7'!F29</f>
        <v>9820</v>
      </c>
      <c r="G4" s="2">
        <f>'7'!G29</f>
        <v>70</v>
      </c>
      <c r="H4" s="2">
        <f>'7'!H29</f>
        <v>12725</v>
      </c>
      <c r="I4" s="2">
        <f>'7'!I29</f>
        <v>1425</v>
      </c>
      <c r="J4" s="2">
        <f>'7'!J29</f>
        <v>387</v>
      </c>
      <c r="K4" s="2">
        <f>'7'!K29</f>
        <v>600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269709</v>
      </c>
      <c r="E4" s="2">
        <f>'8'!E29</f>
        <v>4110</v>
      </c>
      <c r="F4" s="2">
        <f>'8'!F29</f>
        <v>9820</v>
      </c>
      <c r="G4" s="2">
        <f>'8'!G29</f>
        <v>70</v>
      </c>
      <c r="H4" s="2">
        <f>'8'!H29</f>
        <v>12725</v>
      </c>
      <c r="I4" s="2">
        <f>'8'!I29</f>
        <v>1425</v>
      </c>
      <c r="J4" s="2">
        <f>'8'!J29</f>
        <v>387</v>
      </c>
      <c r="K4" s="2">
        <f>'8'!K29</f>
        <v>600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269709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2021-09-04T17:56:39Z</dcterms:modified>
</cp:coreProperties>
</file>