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27" l="1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8" l="1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Sohidul Vai Sale 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<sst xmlns="http://schemas.openxmlformats.org/spreadsheetml/2006/main" count="1517" uniqueCount="89">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</sst>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03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2" priority="44" operator="equal">
      <formula>212030016606640</formula>
    </cfRule>
  </conditionalFormatting>
  <conditionalFormatting sqref="D29 E28:K29 E4 E6">
    <cfRule type="cellIs" dxfId="1401" priority="42" operator="equal">
      <formula>$E$4</formula>
    </cfRule>
    <cfRule type="cellIs" dxfId="1400" priority="43" operator="equal">
      <formula>2120</formula>
    </cfRule>
  </conditionalFormatting>
  <conditionalFormatting sqref="D29:E29 F28:F29 F4 F6">
    <cfRule type="cellIs" dxfId="1399" priority="40" operator="equal">
      <formula>$F$4</formula>
    </cfRule>
    <cfRule type="cellIs" dxfId="1398" priority="41" operator="equal">
      <formula>300</formula>
    </cfRule>
  </conditionalFormatting>
  <conditionalFormatting sqref="G28:G29 G4 G6">
    <cfRule type="cellIs" dxfId="1397" priority="38" operator="equal">
      <formula>$G$4</formula>
    </cfRule>
    <cfRule type="cellIs" dxfId="1396" priority="39" operator="equal">
      <formula>1660</formula>
    </cfRule>
  </conditionalFormatting>
  <conditionalFormatting sqref="H28:H29 H4 H6">
    <cfRule type="cellIs" dxfId="1395" priority="36" operator="equal">
      <formula>$H$4</formula>
    </cfRule>
    <cfRule type="cellIs" dxfId="1394" priority="37" operator="equal">
      <formula>6640</formula>
    </cfRule>
  </conditionalFormatting>
  <conditionalFormatting sqref="T6:T28">
    <cfRule type="cellIs" dxfId="1393" priority="35" operator="lessThan">
      <formula>0</formula>
    </cfRule>
  </conditionalFormatting>
  <conditionalFormatting sqref="T7:T27">
    <cfRule type="cellIs" dxfId="1392" priority="32" operator="lessThan">
      <formula>0</formula>
    </cfRule>
    <cfRule type="cellIs" dxfId="1391" priority="33" operator="lessThan">
      <formula>0</formula>
    </cfRule>
    <cfRule type="cellIs" dxfId="1390" priority="34" operator="lessThan">
      <formula>0</formula>
    </cfRule>
  </conditionalFormatting>
  <conditionalFormatting sqref="E28:K28 E4 E6">
    <cfRule type="cellIs" dxfId="1389" priority="31" operator="equal">
      <formula>$E$4</formula>
    </cfRule>
  </conditionalFormatting>
  <conditionalFormatting sqref="D28:D29 D4:K4 M4 D6">
    <cfRule type="cellIs" dxfId="1388" priority="30" operator="equal">
      <formula>$D$4</formula>
    </cfRule>
  </conditionalFormatting>
  <conditionalFormatting sqref="I28:I29 I4 I6">
    <cfRule type="cellIs" dxfId="1387" priority="29" operator="equal">
      <formula>$I$4</formula>
    </cfRule>
  </conditionalFormatting>
  <conditionalFormatting sqref="J28:J29 J4 J6">
    <cfRule type="cellIs" dxfId="1386" priority="28" operator="equal">
      <formula>$J$4</formula>
    </cfRule>
  </conditionalFormatting>
  <conditionalFormatting sqref="K28:K29 K4 K6">
    <cfRule type="cellIs" dxfId="1385" priority="27" operator="equal">
      <formula>$K$4</formula>
    </cfRule>
  </conditionalFormatting>
  <conditionalFormatting sqref="M4:M6">
    <cfRule type="cellIs" dxfId="1384" priority="26" operator="equal">
      <formula>$L$4</formula>
    </cfRule>
  </conditionalFormatting>
  <conditionalFormatting sqref="T7:T28">
    <cfRule type="cellIs" dxfId="1383" priority="23" operator="lessThan">
      <formula>0</formula>
    </cfRule>
    <cfRule type="cellIs" dxfId="1382" priority="24" operator="lessThan">
      <formula>0</formula>
    </cfRule>
    <cfRule type="cellIs" dxfId="1381" priority="25" operator="lessThan">
      <formula>0</formula>
    </cfRule>
  </conditionalFormatting>
  <conditionalFormatting sqref="T6:T28">
    <cfRule type="cellIs" dxfId="1380" priority="21" operator="lessThan">
      <formula>0</formula>
    </cfRule>
  </conditionalFormatting>
  <conditionalFormatting sqref="T7:T27">
    <cfRule type="cellIs" dxfId="1379" priority="18" operator="lessThan">
      <formula>0</formula>
    </cfRule>
    <cfRule type="cellIs" dxfId="1378" priority="19" operator="lessThan">
      <formula>0</formula>
    </cfRule>
    <cfRule type="cellIs" dxfId="1377" priority="20" operator="lessThan">
      <formula>0</formula>
    </cfRule>
  </conditionalFormatting>
  <conditionalFormatting sqref="T7:T28">
    <cfRule type="cellIs" dxfId="1376" priority="15" operator="lessThan">
      <formula>0</formula>
    </cfRule>
    <cfRule type="cellIs" dxfId="1375" priority="16" operator="lessThan">
      <formula>0</formula>
    </cfRule>
    <cfRule type="cellIs" dxfId="1374" priority="17" operator="lessThan">
      <formula>0</formula>
    </cfRule>
  </conditionalFormatting>
  <conditionalFormatting sqref="L4 L6 L28:L29">
    <cfRule type="cellIs" dxfId="1373" priority="13" operator="equal">
      <formula>$L$4</formula>
    </cfRule>
  </conditionalFormatting>
  <conditionalFormatting sqref="D7:S7">
    <cfRule type="cellIs" dxfId="1372" priority="12" operator="greaterThan">
      <formula>0</formula>
    </cfRule>
  </conditionalFormatting>
  <conditionalFormatting sqref="D9:S9">
    <cfRule type="cellIs" dxfId="1371" priority="11" operator="greaterThan">
      <formula>0</formula>
    </cfRule>
  </conditionalFormatting>
  <conditionalFormatting sqref="D11:S11">
    <cfRule type="cellIs" dxfId="1370" priority="10" operator="greaterThan">
      <formula>0</formula>
    </cfRule>
  </conditionalFormatting>
  <conditionalFormatting sqref="D13:S13">
    <cfRule type="cellIs" dxfId="1369" priority="9" operator="greaterThan">
      <formula>0</formula>
    </cfRule>
  </conditionalFormatting>
  <conditionalFormatting sqref="D15:S15">
    <cfRule type="cellIs" dxfId="1368" priority="8" operator="greaterThan">
      <formula>0</formula>
    </cfRule>
  </conditionalFormatting>
  <conditionalFormatting sqref="D17:S17">
    <cfRule type="cellIs" dxfId="1367" priority="7" operator="greaterThan">
      <formula>0</formula>
    </cfRule>
  </conditionalFormatting>
  <conditionalFormatting sqref="D19:S19">
    <cfRule type="cellIs" dxfId="1366" priority="6" operator="greaterThan">
      <formula>0</formula>
    </cfRule>
  </conditionalFormatting>
  <conditionalFormatting sqref="D21:S21">
    <cfRule type="cellIs" dxfId="1365" priority="5" operator="greaterThan">
      <formula>0</formula>
    </cfRule>
  </conditionalFormatting>
  <conditionalFormatting sqref="D23:S23">
    <cfRule type="cellIs" dxfId="1364" priority="4" operator="greaterThan">
      <formula>0</formula>
    </cfRule>
  </conditionalFormatting>
  <conditionalFormatting sqref="D25:S25">
    <cfRule type="cellIs" dxfId="1363" priority="3" operator="greaterThan">
      <formula>0</formula>
    </cfRule>
  </conditionalFormatting>
  <conditionalFormatting sqref="D27:S27">
    <cfRule type="cellIs" dxfId="1362" priority="2" operator="greaterThan">
      <formula>0</formula>
    </cfRule>
  </conditionalFormatting>
  <conditionalFormatting sqref="D5:L5">
    <cfRule type="cellIs" dxfId="136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16" priority="43" operator="equal">
      <formula>212030016606640</formula>
    </cfRule>
  </conditionalFormatting>
  <conditionalFormatting sqref="D29 E4:E6 E28:K29">
    <cfRule type="cellIs" dxfId="1015" priority="41" operator="equal">
      <formula>$E$4</formula>
    </cfRule>
    <cfRule type="cellIs" dxfId="1014" priority="42" operator="equal">
      <formula>2120</formula>
    </cfRule>
  </conditionalFormatting>
  <conditionalFormatting sqref="D29:E29 F4:F6 F28:F29">
    <cfRule type="cellIs" dxfId="1013" priority="39" operator="equal">
      <formula>$F$4</formula>
    </cfRule>
    <cfRule type="cellIs" dxfId="1012" priority="40" operator="equal">
      <formula>300</formula>
    </cfRule>
  </conditionalFormatting>
  <conditionalFormatting sqref="G4:G6 G28:G29">
    <cfRule type="cellIs" dxfId="1011" priority="37" operator="equal">
      <formula>$G$4</formula>
    </cfRule>
    <cfRule type="cellIs" dxfId="1010" priority="38" operator="equal">
      <formula>1660</formula>
    </cfRule>
  </conditionalFormatting>
  <conditionalFormatting sqref="H4:H6 H28:H29">
    <cfRule type="cellIs" dxfId="1009" priority="35" operator="equal">
      <formula>$H$4</formula>
    </cfRule>
    <cfRule type="cellIs" dxfId="1008" priority="36" operator="equal">
      <formula>6640</formula>
    </cfRule>
  </conditionalFormatting>
  <conditionalFormatting sqref="T6:T28">
    <cfRule type="cellIs" dxfId="1007" priority="34" operator="lessThan">
      <formula>0</formula>
    </cfRule>
  </conditionalFormatting>
  <conditionalFormatting sqref="T7:T27">
    <cfRule type="cellIs" dxfId="1006" priority="31" operator="lessThan">
      <formula>0</formula>
    </cfRule>
    <cfRule type="cellIs" dxfId="1005" priority="32" operator="lessThan">
      <formula>0</formula>
    </cfRule>
    <cfRule type="cellIs" dxfId="1004" priority="33" operator="lessThan">
      <formula>0</formula>
    </cfRule>
  </conditionalFormatting>
  <conditionalFormatting sqref="E4:E6 E28:K28">
    <cfRule type="cellIs" dxfId="1003" priority="30" operator="equal">
      <formula>$E$4</formula>
    </cfRule>
  </conditionalFormatting>
  <conditionalFormatting sqref="D28:D29 D6 D4:M4">
    <cfRule type="cellIs" dxfId="1002" priority="29" operator="equal">
      <formula>$D$4</formula>
    </cfRule>
  </conditionalFormatting>
  <conditionalFormatting sqref="I4:I6 I28:I29">
    <cfRule type="cellIs" dxfId="1001" priority="28" operator="equal">
      <formula>$I$4</formula>
    </cfRule>
  </conditionalFormatting>
  <conditionalFormatting sqref="J4:J6 J28:J29">
    <cfRule type="cellIs" dxfId="1000" priority="27" operator="equal">
      <formula>$J$4</formula>
    </cfRule>
  </conditionalFormatting>
  <conditionalFormatting sqref="K4:K6 K28:K29">
    <cfRule type="cellIs" dxfId="999" priority="26" operator="equal">
      <formula>$K$4</formula>
    </cfRule>
  </conditionalFormatting>
  <conditionalFormatting sqref="M4:M6">
    <cfRule type="cellIs" dxfId="998" priority="25" operator="equal">
      <formula>$L$4</formula>
    </cfRule>
  </conditionalFormatting>
  <conditionalFormatting sqref="T7:T28">
    <cfRule type="cellIs" dxfId="997" priority="22" operator="lessThan">
      <formula>0</formula>
    </cfRule>
    <cfRule type="cellIs" dxfId="996" priority="23" operator="lessThan">
      <formula>0</formula>
    </cfRule>
    <cfRule type="cellIs" dxfId="995" priority="24" operator="lessThan">
      <formula>0</formula>
    </cfRule>
  </conditionalFormatting>
  <conditionalFormatting sqref="D5:K5">
    <cfRule type="cellIs" dxfId="994" priority="21" operator="greaterThan">
      <formula>0</formula>
    </cfRule>
  </conditionalFormatting>
  <conditionalFormatting sqref="T6:T28">
    <cfRule type="cellIs" dxfId="993" priority="20" operator="lessThan">
      <formula>0</formula>
    </cfRule>
  </conditionalFormatting>
  <conditionalFormatting sqref="T7:T27">
    <cfRule type="cellIs" dxfId="992" priority="17" operator="lessThan">
      <formula>0</formula>
    </cfRule>
    <cfRule type="cellIs" dxfId="991" priority="18" operator="lessThan">
      <formula>0</formula>
    </cfRule>
    <cfRule type="cellIs" dxfId="990" priority="19" operator="lessThan">
      <formula>0</formula>
    </cfRule>
  </conditionalFormatting>
  <conditionalFormatting sqref="T7:T28">
    <cfRule type="cellIs" dxfId="989" priority="14" operator="lessThan">
      <formula>0</formula>
    </cfRule>
    <cfRule type="cellIs" dxfId="988" priority="15" operator="lessThan">
      <formula>0</formula>
    </cfRule>
    <cfRule type="cellIs" dxfId="987" priority="16" operator="lessThan">
      <formula>0</formula>
    </cfRule>
  </conditionalFormatting>
  <conditionalFormatting sqref="D5:K5">
    <cfRule type="cellIs" dxfId="986" priority="13" operator="greaterThan">
      <formula>0</formula>
    </cfRule>
  </conditionalFormatting>
  <conditionalFormatting sqref="L4 L6 L28:L29">
    <cfRule type="cellIs" dxfId="985" priority="12" operator="equal">
      <formula>$L$4</formula>
    </cfRule>
  </conditionalFormatting>
  <conditionalFormatting sqref="D7:S7">
    <cfRule type="cellIs" dxfId="984" priority="11" operator="greaterThan">
      <formula>0</formula>
    </cfRule>
  </conditionalFormatting>
  <conditionalFormatting sqref="D9:S9">
    <cfRule type="cellIs" dxfId="983" priority="10" operator="greaterThan">
      <formula>0</formula>
    </cfRule>
  </conditionalFormatting>
  <conditionalFormatting sqref="D11:S11">
    <cfRule type="cellIs" dxfId="982" priority="9" operator="greaterThan">
      <formula>0</formula>
    </cfRule>
  </conditionalFormatting>
  <conditionalFormatting sqref="D13:S13">
    <cfRule type="cellIs" dxfId="981" priority="8" operator="greaterThan">
      <formula>0</formula>
    </cfRule>
  </conditionalFormatting>
  <conditionalFormatting sqref="D15:S15">
    <cfRule type="cellIs" dxfId="980" priority="7" operator="greaterThan">
      <formula>0</formula>
    </cfRule>
  </conditionalFormatting>
  <conditionalFormatting sqref="D17:S17">
    <cfRule type="cellIs" dxfId="979" priority="6" operator="greaterThan">
      <formula>0</formula>
    </cfRule>
  </conditionalFormatting>
  <conditionalFormatting sqref="D19:S19">
    <cfRule type="cellIs" dxfId="978" priority="5" operator="greaterThan">
      <formula>0</formula>
    </cfRule>
  </conditionalFormatting>
  <conditionalFormatting sqref="D21:S21">
    <cfRule type="cellIs" dxfId="977" priority="4" operator="greaterThan">
      <formula>0</formula>
    </cfRule>
  </conditionalFormatting>
  <conditionalFormatting sqref="D23:S23">
    <cfRule type="cellIs" dxfId="976" priority="3" operator="greaterThan">
      <formula>0</formula>
    </cfRule>
  </conditionalFormatting>
  <conditionalFormatting sqref="D25:S25">
    <cfRule type="cellIs" dxfId="975" priority="2" operator="greaterThan">
      <formula>0</formula>
    </cfRule>
  </conditionalFormatting>
  <conditionalFormatting sqref="D27:S27">
    <cfRule type="cellIs" dxfId="974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3" priority="43" operator="equal">
      <formula>212030016606640</formula>
    </cfRule>
  </conditionalFormatting>
  <conditionalFormatting sqref="D29 E4:E6 E28:K29">
    <cfRule type="cellIs" dxfId="972" priority="41" operator="equal">
      <formula>$E$4</formula>
    </cfRule>
    <cfRule type="cellIs" dxfId="971" priority="42" operator="equal">
      <formula>2120</formula>
    </cfRule>
  </conditionalFormatting>
  <conditionalFormatting sqref="D29:E29 F4:F6 F28:F29">
    <cfRule type="cellIs" dxfId="970" priority="39" operator="equal">
      <formula>$F$4</formula>
    </cfRule>
    <cfRule type="cellIs" dxfId="969" priority="40" operator="equal">
      <formula>300</formula>
    </cfRule>
  </conditionalFormatting>
  <conditionalFormatting sqref="G4:G6 G28:G29">
    <cfRule type="cellIs" dxfId="968" priority="37" operator="equal">
      <formula>$G$4</formula>
    </cfRule>
    <cfRule type="cellIs" dxfId="967" priority="38" operator="equal">
      <formula>1660</formula>
    </cfRule>
  </conditionalFormatting>
  <conditionalFormatting sqref="H4:H6 H28:H29">
    <cfRule type="cellIs" dxfId="966" priority="35" operator="equal">
      <formula>$H$4</formula>
    </cfRule>
    <cfRule type="cellIs" dxfId="965" priority="36" operator="equal">
      <formula>6640</formula>
    </cfRule>
  </conditionalFormatting>
  <conditionalFormatting sqref="T6:T28">
    <cfRule type="cellIs" dxfId="964" priority="34" operator="lessThan">
      <formula>0</formula>
    </cfRule>
  </conditionalFormatting>
  <conditionalFormatting sqref="T7:T27">
    <cfRule type="cellIs" dxfId="963" priority="31" operator="lessThan">
      <formula>0</formula>
    </cfRule>
    <cfRule type="cellIs" dxfId="962" priority="32" operator="lessThan">
      <formula>0</formula>
    </cfRule>
    <cfRule type="cellIs" dxfId="961" priority="33" operator="lessThan">
      <formula>0</formula>
    </cfRule>
  </conditionalFormatting>
  <conditionalFormatting sqref="E4:E6 E28:K28">
    <cfRule type="cellIs" dxfId="960" priority="30" operator="equal">
      <formula>$E$4</formula>
    </cfRule>
  </conditionalFormatting>
  <conditionalFormatting sqref="D28:D29 D6 D4:M4">
    <cfRule type="cellIs" dxfId="959" priority="29" operator="equal">
      <formula>$D$4</formula>
    </cfRule>
  </conditionalFormatting>
  <conditionalFormatting sqref="I4:I6 I28:I29">
    <cfRule type="cellIs" dxfId="958" priority="28" operator="equal">
      <formula>$I$4</formula>
    </cfRule>
  </conditionalFormatting>
  <conditionalFormatting sqref="J4:J6 J28:J29">
    <cfRule type="cellIs" dxfId="957" priority="27" operator="equal">
      <formula>$J$4</formula>
    </cfRule>
  </conditionalFormatting>
  <conditionalFormatting sqref="K4:K6 K28:K29">
    <cfRule type="cellIs" dxfId="956" priority="26" operator="equal">
      <formula>$K$4</formula>
    </cfRule>
  </conditionalFormatting>
  <conditionalFormatting sqref="M4:M6">
    <cfRule type="cellIs" dxfId="955" priority="25" operator="equal">
      <formula>$L$4</formula>
    </cfRule>
  </conditionalFormatting>
  <conditionalFormatting sqref="T7:T28">
    <cfRule type="cellIs" dxfId="954" priority="22" operator="lessThan">
      <formula>0</formula>
    </cfRule>
    <cfRule type="cellIs" dxfId="953" priority="23" operator="lessThan">
      <formula>0</formula>
    </cfRule>
    <cfRule type="cellIs" dxfId="952" priority="24" operator="lessThan">
      <formula>0</formula>
    </cfRule>
  </conditionalFormatting>
  <conditionalFormatting sqref="D5:K5">
    <cfRule type="cellIs" dxfId="951" priority="21" operator="greaterThan">
      <formula>0</formula>
    </cfRule>
  </conditionalFormatting>
  <conditionalFormatting sqref="T6:T28">
    <cfRule type="cellIs" dxfId="950" priority="20" operator="lessThan">
      <formula>0</formula>
    </cfRule>
  </conditionalFormatting>
  <conditionalFormatting sqref="T7:T27">
    <cfRule type="cellIs" dxfId="949" priority="17" operator="lessThan">
      <formula>0</formula>
    </cfRule>
    <cfRule type="cellIs" dxfId="948" priority="18" operator="lessThan">
      <formula>0</formula>
    </cfRule>
    <cfRule type="cellIs" dxfId="947" priority="19" operator="lessThan">
      <formula>0</formula>
    </cfRule>
  </conditionalFormatting>
  <conditionalFormatting sqref="T7:T28">
    <cfRule type="cellIs" dxfId="946" priority="14" operator="lessThan">
      <formula>0</formula>
    </cfRule>
    <cfRule type="cellIs" dxfId="945" priority="15" operator="lessThan">
      <formula>0</formula>
    </cfRule>
    <cfRule type="cellIs" dxfId="944" priority="16" operator="lessThan">
      <formula>0</formula>
    </cfRule>
  </conditionalFormatting>
  <conditionalFormatting sqref="D5:K5">
    <cfRule type="cellIs" dxfId="943" priority="13" operator="greaterThan">
      <formula>0</formula>
    </cfRule>
  </conditionalFormatting>
  <conditionalFormatting sqref="L4 L6 L28:L29">
    <cfRule type="cellIs" dxfId="942" priority="12" operator="equal">
      <formula>$L$4</formula>
    </cfRule>
  </conditionalFormatting>
  <conditionalFormatting sqref="D7:S7">
    <cfRule type="cellIs" dxfId="941" priority="11" operator="greaterThan">
      <formula>0</formula>
    </cfRule>
  </conditionalFormatting>
  <conditionalFormatting sqref="D9:S9">
    <cfRule type="cellIs" dxfId="940" priority="10" operator="greaterThan">
      <formula>0</formula>
    </cfRule>
  </conditionalFormatting>
  <conditionalFormatting sqref="D11:S11">
    <cfRule type="cellIs" dxfId="939" priority="9" operator="greaterThan">
      <formula>0</formula>
    </cfRule>
  </conditionalFormatting>
  <conditionalFormatting sqref="D13:S13">
    <cfRule type="cellIs" dxfId="938" priority="8" operator="greaterThan">
      <formula>0</formula>
    </cfRule>
  </conditionalFormatting>
  <conditionalFormatting sqref="D15:S15">
    <cfRule type="cellIs" dxfId="937" priority="7" operator="greaterThan">
      <formula>0</formula>
    </cfRule>
  </conditionalFormatting>
  <conditionalFormatting sqref="D17:S17">
    <cfRule type="cellIs" dxfId="936" priority="6" operator="greaterThan">
      <formula>0</formula>
    </cfRule>
  </conditionalFormatting>
  <conditionalFormatting sqref="D19:S19">
    <cfRule type="cellIs" dxfId="935" priority="5" operator="greaterThan">
      <formula>0</formula>
    </cfRule>
  </conditionalFormatting>
  <conditionalFormatting sqref="D21:S21">
    <cfRule type="cellIs" dxfId="934" priority="4" operator="greaterThan">
      <formula>0</formula>
    </cfRule>
  </conditionalFormatting>
  <conditionalFormatting sqref="D23:S23">
    <cfRule type="cellIs" dxfId="933" priority="3" operator="greaterThan">
      <formula>0</formula>
    </cfRule>
  </conditionalFormatting>
  <conditionalFormatting sqref="D25:S25">
    <cfRule type="cellIs" dxfId="932" priority="2" operator="greaterThan">
      <formula>0</formula>
    </cfRule>
  </conditionalFormatting>
  <conditionalFormatting sqref="D27:S27">
    <cfRule type="cellIs" dxfId="93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63</v>
      </c>
      <c r="B4" s="117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30" priority="63" operator="equal">
      <formula>212030016606640</formula>
    </cfRule>
  </conditionalFormatting>
  <conditionalFormatting sqref="D29 E4:E6 E28:K29">
    <cfRule type="cellIs" dxfId="929" priority="61" operator="equal">
      <formula>$E$4</formula>
    </cfRule>
    <cfRule type="cellIs" dxfId="928" priority="62" operator="equal">
      <formula>2120</formula>
    </cfRule>
  </conditionalFormatting>
  <conditionalFormatting sqref="D29:E29 F4:F6 F28:F29">
    <cfRule type="cellIs" dxfId="927" priority="59" operator="equal">
      <formula>$F$4</formula>
    </cfRule>
    <cfRule type="cellIs" dxfId="926" priority="60" operator="equal">
      <formula>300</formula>
    </cfRule>
  </conditionalFormatting>
  <conditionalFormatting sqref="G4:G6 G28:G29">
    <cfRule type="cellIs" dxfId="925" priority="57" operator="equal">
      <formula>$G$4</formula>
    </cfRule>
    <cfRule type="cellIs" dxfId="924" priority="58" operator="equal">
      <formula>1660</formula>
    </cfRule>
  </conditionalFormatting>
  <conditionalFormatting sqref="H4:H6 H28:H29">
    <cfRule type="cellIs" dxfId="923" priority="55" operator="equal">
      <formula>$H$4</formula>
    </cfRule>
    <cfRule type="cellIs" dxfId="922" priority="56" operator="equal">
      <formula>6640</formula>
    </cfRule>
  </conditionalFormatting>
  <conditionalFormatting sqref="T6:T28 U28:V28">
    <cfRule type="cellIs" dxfId="921" priority="54" operator="lessThan">
      <formula>0</formula>
    </cfRule>
  </conditionalFormatting>
  <conditionalFormatting sqref="T7:T27">
    <cfRule type="cellIs" dxfId="920" priority="51" operator="lessThan">
      <formula>0</formula>
    </cfRule>
    <cfRule type="cellIs" dxfId="919" priority="52" operator="lessThan">
      <formula>0</formula>
    </cfRule>
    <cfRule type="cellIs" dxfId="918" priority="53" operator="lessThan">
      <formula>0</formula>
    </cfRule>
  </conditionalFormatting>
  <conditionalFormatting sqref="E4:E6 E28:K28">
    <cfRule type="cellIs" dxfId="917" priority="50" operator="equal">
      <formula>$E$4</formula>
    </cfRule>
  </conditionalFormatting>
  <conditionalFormatting sqref="D28:D29 D6 D4:M4">
    <cfRule type="cellIs" dxfId="916" priority="49" operator="equal">
      <formula>$D$4</formula>
    </cfRule>
  </conditionalFormatting>
  <conditionalFormatting sqref="I4:I6 I28:I29">
    <cfRule type="cellIs" dxfId="915" priority="48" operator="equal">
      <formula>$I$4</formula>
    </cfRule>
  </conditionalFormatting>
  <conditionalFormatting sqref="J4:J6 J28:J29">
    <cfRule type="cellIs" dxfId="914" priority="47" operator="equal">
      <formula>$J$4</formula>
    </cfRule>
  </conditionalFormatting>
  <conditionalFormatting sqref="K4:K6 K28:K29">
    <cfRule type="cellIs" dxfId="913" priority="46" operator="equal">
      <formula>$K$4</formula>
    </cfRule>
  </conditionalFormatting>
  <conditionalFormatting sqref="M4:M6">
    <cfRule type="cellIs" dxfId="912" priority="45" operator="equal">
      <formula>$L$4</formula>
    </cfRule>
  </conditionalFormatting>
  <conditionalFormatting sqref="T7:T28 U28:V28">
    <cfRule type="cellIs" dxfId="911" priority="42" operator="lessThan">
      <formula>0</formula>
    </cfRule>
    <cfRule type="cellIs" dxfId="910" priority="43" operator="lessThan">
      <formula>0</formula>
    </cfRule>
    <cfRule type="cellIs" dxfId="909" priority="44" operator="lessThan">
      <formula>0</formula>
    </cfRule>
  </conditionalFormatting>
  <conditionalFormatting sqref="D5:K5">
    <cfRule type="cellIs" dxfId="908" priority="41" operator="greaterThan">
      <formula>0</formula>
    </cfRule>
  </conditionalFormatting>
  <conditionalFormatting sqref="T6:T28 U28:V28">
    <cfRule type="cellIs" dxfId="907" priority="40" operator="lessThan">
      <formula>0</formula>
    </cfRule>
  </conditionalFormatting>
  <conditionalFormatting sqref="T7:T27">
    <cfRule type="cellIs" dxfId="906" priority="37" operator="lessThan">
      <formula>0</formula>
    </cfRule>
    <cfRule type="cellIs" dxfId="905" priority="38" operator="lessThan">
      <formula>0</formula>
    </cfRule>
    <cfRule type="cellIs" dxfId="904" priority="39" operator="lessThan">
      <formula>0</formula>
    </cfRule>
  </conditionalFormatting>
  <conditionalFormatting sqref="T7:T28 U28:V28">
    <cfRule type="cellIs" dxfId="903" priority="34" operator="lessThan">
      <formula>0</formula>
    </cfRule>
    <cfRule type="cellIs" dxfId="902" priority="35" operator="lessThan">
      <formula>0</formula>
    </cfRule>
    <cfRule type="cellIs" dxfId="901" priority="36" operator="lessThan">
      <formula>0</formula>
    </cfRule>
  </conditionalFormatting>
  <conditionalFormatting sqref="D5:K5">
    <cfRule type="cellIs" dxfId="900" priority="33" operator="greaterThan">
      <formula>0</formula>
    </cfRule>
  </conditionalFormatting>
  <conditionalFormatting sqref="L4 L6 L28:L29">
    <cfRule type="cellIs" dxfId="899" priority="32" operator="equal">
      <formula>$L$4</formula>
    </cfRule>
  </conditionalFormatting>
  <conditionalFormatting sqref="D7:S7">
    <cfRule type="cellIs" dxfId="898" priority="31" operator="greaterThan">
      <formula>0</formula>
    </cfRule>
  </conditionalFormatting>
  <conditionalFormatting sqref="D9:S9">
    <cfRule type="cellIs" dxfId="897" priority="30" operator="greaterThan">
      <formula>0</formula>
    </cfRule>
  </conditionalFormatting>
  <conditionalFormatting sqref="D11:S11">
    <cfRule type="cellIs" dxfId="896" priority="29" operator="greaterThan">
      <formula>0</formula>
    </cfRule>
  </conditionalFormatting>
  <conditionalFormatting sqref="D13:S13">
    <cfRule type="cellIs" dxfId="895" priority="28" operator="greaterThan">
      <formula>0</formula>
    </cfRule>
  </conditionalFormatting>
  <conditionalFormatting sqref="D15:S15">
    <cfRule type="cellIs" dxfId="894" priority="27" operator="greaterThan">
      <formula>0</formula>
    </cfRule>
  </conditionalFormatting>
  <conditionalFormatting sqref="D17:S17">
    <cfRule type="cellIs" dxfId="893" priority="26" operator="greaterThan">
      <formula>0</formula>
    </cfRule>
  </conditionalFormatting>
  <conditionalFormatting sqref="D19:S19">
    <cfRule type="cellIs" dxfId="892" priority="25" operator="greaterThan">
      <formula>0</formula>
    </cfRule>
  </conditionalFormatting>
  <conditionalFormatting sqref="D21:S21">
    <cfRule type="cellIs" dxfId="891" priority="24" operator="greaterThan">
      <formula>0</formula>
    </cfRule>
  </conditionalFormatting>
  <conditionalFormatting sqref="D23:S23">
    <cfRule type="cellIs" dxfId="890" priority="23" operator="greaterThan">
      <formula>0</formula>
    </cfRule>
  </conditionalFormatting>
  <conditionalFormatting sqref="D25:S25">
    <cfRule type="cellIs" dxfId="889" priority="22" operator="greaterThan">
      <formula>0</formula>
    </cfRule>
  </conditionalFormatting>
  <conditionalFormatting sqref="D27:S27">
    <cfRule type="cellIs" dxfId="888" priority="21" operator="greaterThan">
      <formula>0</formula>
    </cfRule>
  </conditionalFormatting>
  <conditionalFormatting sqref="U6">
    <cfRule type="cellIs" dxfId="887" priority="20" operator="lessThan">
      <formula>0</formula>
    </cfRule>
  </conditionalFormatting>
  <conditionalFormatting sqref="U6">
    <cfRule type="cellIs" dxfId="886" priority="19" operator="lessThan">
      <formula>0</formula>
    </cfRule>
  </conditionalFormatting>
  <conditionalFormatting sqref="V6">
    <cfRule type="cellIs" dxfId="885" priority="18" operator="lessThan">
      <formula>0</formula>
    </cfRule>
  </conditionalFormatting>
  <conditionalFormatting sqref="V6">
    <cfRule type="cellIs" dxfId="884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3" priority="63" operator="equal">
      <formula>212030016606640</formula>
    </cfRule>
  </conditionalFormatting>
  <conditionalFormatting sqref="D29 E4:E6 E28:K29">
    <cfRule type="cellIs" dxfId="882" priority="61" operator="equal">
      <formula>$E$4</formula>
    </cfRule>
    <cfRule type="cellIs" dxfId="881" priority="62" operator="equal">
      <formula>2120</formula>
    </cfRule>
  </conditionalFormatting>
  <conditionalFormatting sqref="D29:E29 F4:F6 F28:F29">
    <cfRule type="cellIs" dxfId="880" priority="59" operator="equal">
      <formula>$F$4</formula>
    </cfRule>
    <cfRule type="cellIs" dxfId="879" priority="60" operator="equal">
      <formula>300</formula>
    </cfRule>
  </conditionalFormatting>
  <conditionalFormatting sqref="G4:G6 G28:G29">
    <cfRule type="cellIs" dxfId="878" priority="57" operator="equal">
      <formula>$G$4</formula>
    </cfRule>
    <cfRule type="cellIs" dxfId="877" priority="58" operator="equal">
      <formula>1660</formula>
    </cfRule>
  </conditionalFormatting>
  <conditionalFormatting sqref="H4:H6 H28:H29">
    <cfRule type="cellIs" dxfId="876" priority="55" operator="equal">
      <formula>$H$4</formula>
    </cfRule>
    <cfRule type="cellIs" dxfId="875" priority="56" operator="equal">
      <formula>6640</formula>
    </cfRule>
  </conditionalFormatting>
  <conditionalFormatting sqref="T6:T28 U28:V28">
    <cfRule type="cellIs" dxfId="874" priority="54" operator="lessThan">
      <formula>0</formula>
    </cfRule>
  </conditionalFormatting>
  <conditionalFormatting sqref="T7:T27">
    <cfRule type="cellIs" dxfId="873" priority="51" operator="lessThan">
      <formula>0</formula>
    </cfRule>
    <cfRule type="cellIs" dxfId="872" priority="52" operator="lessThan">
      <formula>0</formula>
    </cfRule>
    <cfRule type="cellIs" dxfId="871" priority="53" operator="lessThan">
      <formula>0</formula>
    </cfRule>
  </conditionalFormatting>
  <conditionalFormatting sqref="E4:E6 E28:K28">
    <cfRule type="cellIs" dxfId="870" priority="50" operator="equal">
      <formula>$E$4</formula>
    </cfRule>
  </conditionalFormatting>
  <conditionalFormatting sqref="D28:D29 D6 D4:M4">
    <cfRule type="cellIs" dxfId="869" priority="49" operator="equal">
      <formula>$D$4</formula>
    </cfRule>
  </conditionalFormatting>
  <conditionalFormatting sqref="I4:I6 I28:I29">
    <cfRule type="cellIs" dxfId="868" priority="48" operator="equal">
      <formula>$I$4</formula>
    </cfRule>
  </conditionalFormatting>
  <conditionalFormatting sqref="J4:J6 J28:J29">
    <cfRule type="cellIs" dxfId="867" priority="47" operator="equal">
      <formula>$J$4</formula>
    </cfRule>
  </conditionalFormatting>
  <conditionalFormatting sqref="K4:K6 K28:K29">
    <cfRule type="cellIs" dxfId="866" priority="46" operator="equal">
      <formula>$K$4</formula>
    </cfRule>
  </conditionalFormatting>
  <conditionalFormatting sqref="M4:M6">
    <cfRule type="cellIs" dxfId="865" priority="45" operator="equal">
      <formula>$L$4</formula>
    </cfRule>
  </conditionalFormatting>
  <conditionalFormatting sqref="T7:T28 U28:V28">
    <cfRule type="cellIs" dxfId="864" priority="42" operator="lessThan">
      <formula>0</formula>
    </cfRule>
    <cfRule type="cellIs" dxfId="863" priority="43" operator="lessThan">
      <formula>0</formula>
    </cfRule>
    <cfRule type="cellIs" dxfId="862" priority="44" operator="lessThan">
      <formula>0</formula>
    </cfRule>
  </conditionalFormatting>
  <conditionalFormatting sqref="D5:K5">
    <cfRule type="cellIs" dxfId="861" priority="41" operator="greaterThan">
      <formula>0</formula>
    </cfRule>
  </conditionalFormatting>
  <conditionalFormatting sqref="T6:T28 U28:V28">
    <cfRule type="cellIs" dxfId="860" priority="40" operator="lessThan">
      <formula>0</formula>
    </cfRule>
  </conditionalFormatting>
  <conditionalFormatting sqref="T7:T27">
    <cfRule type="cellIs" dxfId="859" priority="37" operator="lessThan">
      <formula>0</formula>
    </cfRule>
    <cfRule type="cellIs" dxfId="858" priority="38" operator="lessThan">
      <formula>0</formula>
    </cfRule>
    <cfRule type="cellIs" dxfId="857" priority="39" operator="lessThan">
      <formula>0</formula>
    </cfRule>
  </conditionalFormatting>
  <conditionalFormatting sqref="T7:T28 U28:V28">
    <cfRule type="cellIs" dxfId="856" priority="34" operator="lessThan">
      <formula>0</formula>
    </cfRule>
    <cfRule type="cellIs" dxfId="855" priority="35" operator="lessThan">
      <formula>0</formula>
    </cfRule>
    <cfRule type="cellIs" dxfId="854" priority="36" operator="lessThan">
      <formula>0</formula>
    </cfRule>
  </conditionalFormatting>
  <conditionalFormatting sqref="D5:K5">
    <cfRule type="cellIs" dxfId="853" priority="33" operator="greaterThan">
      <formula>0</formula>
    </cfRule>
  </conditionalFormatting>
  <conditionalFormatting sqref="L4 L6 L28:L29">
    <cfRule type="cellIs" dxfId="852" priority="32" operator="equal">
      <formula>$L$4</formula>
    </cfRule>
  </conditionalFormatting>
  <conditionalFormatting sqref="D7:S7">
    <cfRule type="cellIs" dxfId="851" priority="31" operator="greaterThan">
      <formula>0</formula>
    </cfRule>
  </conditionalFormatting>
  <conditionalFormatting sqref="D9:S9">
    <cfRule type="cellIs" dxfId="850" priority="30" operator="greaterThan">
      <formula>0</formula>
    </cfRule>
  </conditionalFormatting>
  <conditionalFormatting sqref="D11:S11">
    <cfRule type="cellIs" dxfId="849" priority="29" operator="greaterThan">
      <formula>0</formula>
    </cfRule>
  </conditionalFormatting>
  <conditionalFormatting sqref="D13:S13">
    <cfRule type="cellIs" dxfId="848" priority="28" operator="greaterThan">
      <formula>0</formula>
    </cfRule>
  </conditionalFormatting>
  <conditionalFormatting sqref="D15:S15">
    <cfRule type="cellIs" dxfId="847" priority="27" operator="greaterThan">
      <formula>0</formula>
    </cfRule>
  </conditionalFormatting>
  <conditionalFormatting sqref="D17:S17">
    <cfRule type="cellIs" dxfId="846" priority="26" operator="greaterThan">
      <formula>0</formula>
    </cfRule>
  </conditionalFormatting>
  <conditionalFormatting sqref="D19:S19">
    <cfRule type="cellIs" dxfId="845" priority="25" operator="greaterThan">
      <formula>0</formula>
    </cfRule>
  </conditionalFormatting>
  <conditionalFormatting sqref="D21:S21">
    <cfRule type="cellIs" dxfId="844" priority="24" operator="greaterThan">
      <formula>0</formula>
    </cfRule>
  </conditionalFormatting>
  <conditionalFormatting sqref="D23:S23">
    <cfRule type="cellIs" dxfId="843" priority="23" operator="greaterThan">
      <formula>0</formula>
    </cfRule>
  </conditionalFormatting>
  <conditionalFormatting sqref="D25:S25">
    <cfRule type="cellIs" dxfId="842" priority="22" operator="greaterThan">
      <formula>0</formula>
    </cfRule>
  </conditionalFormatting>
  <conditionalFormatting sqref="D27:S27">
    <cfRule type="cellIs" dxfId="841" priority="21" operator="greaterThan">
      <formula>0</formula>
    </cfRule>
  </conditionalFormatting>
  <conditionalFormatting sqref="U6">
    <cfRule type="cellIs" dxfId="840" priority="4" operator="lessThan">
      <formula>0</formula>
    </cfRule>
  </conditionalFormatting>
  <conditionalFormatting sqref="U6">
    <cfRule type="cellIs" dxfId="839" priority="3" operator="lessThan">
      <formula>0</formula>
    </cfRule>
  </conditionalFormatting>
  <conditionalFormatting sqref="V6">
    <cfRule type="cellIs" dxfId="838" priority="2" operator="lessThan">
      <formula>0</formula>
    </cfRule>
  </conditionalFormatting>
  <conditionalFormatting sqref="V6">
    <cfRule type="cellIs" dxfId="837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6" priority="43" operator="equal">
      <formula>212030016606640</formula>
    </cfRule>
  </conditionalFormatting>
  <conditionalFormatting sqref="D29 E4:E6 E28:K29">
    <cfRule type="cellIs" dxfId="835" priority="41" operator="equal">
      <formula>$E$4</formula>
    </cfRule>
    <cfRule type="cellIs" dxfId="834" priority="42" operator="equal">
      <formula>2120</formula>
    </cfRule>
  </conditionalFormatting>
  <conditionalFormatting sqref="D29:E29 F4:F6 F28:F29">
    <cfRule type="cellIs" dxfId="833" priority="39" operator="equal">
      <formula>$F$4</formula>
    </cfRule>
    <cfRule type="cellIs" dxfId="832" priority="40" operator="equal">
      <formula>300</formula>
    </cfRule>
  </conditionalFormatting>
  <conditionalFormatting sqref="G4:G6 G28:G29">
    <cfRule type="cellIs" dxfId="831" priority="37" operator="equal">
      <formula>$G$4</formula>
    </cfRule>
    <cfRule type="cellIs" dxfId="830" priority="38" operator="equal">
      <formula>1660</formula>
    </cfRule>
  </conditionalFormatting>
  <conditionalFormatting sqref="H4:H6 H28:H29">
    <cfRule type="cellIs" dxfId="829" priority="35" operator="equal">
      <formula>$H$4</formula>
    </cfRule>
    <cfRule type="cellIs" dxfId="828" priority="36" operator="equal">
      <formula>6640</formula>
    </cfRule>
  </conditionalFormatting>
  <conditionalFormatting sqref="T6:T28">
    <cfRule type="cellIs" dxfId="827" priority="34" operator="lessThan">
      <formula>0</formula>
    </cfRule>
  </conditionalFormatting>
  <conditionalFormatting sqref="T7:T27">
    <cfRule type="cellIs" dxfId="826" priority="31" operator="lessThan">
      <formula>0</formula>
    </cfRule>
    <cfRule type="cellIs" dxfId="825" priority="32" operator="lessThan">
      <formula>0</formula>
    </cfRule>
    <cfRule type="cellIs" dxfId="824" priority="33" operator="lessThan">
      <formula>0</formula>
    </cfRule>
  </conditionalFormatting>
  <conditionalFormatting sqref="E4:E6 E28:K28">
    <cfRule type="cellIs" dxfId="823" priority="30" operator="equal">
      <formula>$E$4</formula>
    </cfRule>
  </conditionalFormatting>
  <conditionalFormatting sqref="D28:D29 D6 D4:M4">
    <cfRule type="cellIs" dxfId="822" priority="29" operator="equal">
      <formula>$D$4</formula>
    </cfRule>
  </conditionalFormatting>
  <conditionalFormatting sqref="I4:I6 I28:I29">
    <cfRule type="cellIs" dxfId="821" priority="28" operator="equal">
      <formula>$I$4</formula>
    </cfRule>
  </conditionalFormatting>
  <conditionalFormatting sqref="J4:J6 J28:J29">
    <cfRule type="cellIs" dxfId="820" priority="27" operator="equal">
      <formula>$J$4</formula>
    </cfRule>
  </conditionalFormatting>
  <conditionalFormatting sqref="K4:K6 K28:K29">
    <cfRule type="cellIs" dxfId="819" priority="26" operator="equal">
      <formula>$K$4</formula>
    </cfRule>
  </conditionalFormatting>
  <conditionalFormatting sqref="M4:M6">
    <cfRule type="cellIs" dxfId="818" priority="25" operator="equal">
      <formula>$L$4</formula>
    </cfRule>
  </conditionalFormatting>
  <conditionalFormatting sqref="T7:T28">
    <cfRule type="cellIs" dxfId="817" priority="22" operator="lessThan">
      <formula>0</formula>
    </cfRule>
    <cfRule type="cellIs" dxfId="816" priority="23" operator="lessThan">
      <formula>0</formula>
    </cfRule>
    <cfRule type="cellIs" dxfId="815" priority="24" operator="lessThan">
      <formula>0</formula>
    </cfRule>
  </conditionalFormatting>
  <conditionalFormatting sqref="D5:K5">
    <cfRule type="cellIs" dxfId="814" priority="21" operator="greaterThan">
      <formula>0</formula>
    </cfRule>
  </conditionalFormatting>
  <conditionalFormatting sqref="T6:T28">
    <cfRule type="cellIs" dxfId="813" priority="20" operator="lessThan">
      <formula>0</formula>
    </cfRule>
  </conditionalFormatting>
  <conditionalFormatting sqref="T7:T27">
    <cfRule type="cellIs" dxfId="812" priority="17" operator="lessThan">
      <formula>0</formula>
    </cfRule>
    <cfRule type="cellIs" dxfId="811" priority="18" operator="lessThan">
      <formula>0</formula>
    </cfRule>
    <cfRule type="cellIs" dxfId="810" priority="19" operator="lessThan">
      <formula>0</formula>
    </cfRule>
  </conditionalFormatting>
  <conditionalFormatting sqref="T7:T28">
    <cfRule type="cellIs" dxfId="809" priority="14" operator="lessThan">
      <formula>0</formula>
    </cfRule>
    <cfRule type="cellIs" dxfId="808" priority="15" operator="lessThan">
      <formula>0</formula>
    </cfRule>
    <cfRule type="cellIs" dxfId="807" priority="16" operator="lessThan">
      <formula>0</formula>
    </cfRule>
  </conditionalFormatting>
  <conditionalFormatting sqref="D5:K5">
    <cfRule type="cellIs" dxfId="806" priority="13" operator="greaterThan">
      <formula>0</formula>
    </cfRule>
  </conditionalFormatting>
  <conditionalFormatting sqref="L4 L6 L28:L29">
    <cfRule type="cellIs" dxfId="805" priority="12" operator="equal">
      <formula>$L$4</formula>
    </cfRule>
  </conditionalFormatting>
  <conditionalFormatting sqref="D7:S7">
    <cfRule type="cellIs" dxfId="804" priority="11" operator="greaterThan">
      <formula>0</formula>
    </cfRule>
  </conditionalFormatting>
  <conditionalFormatting sqref="D9:S9">
    <cfRule type="cellIs" dxfId="803" priority="10" operator="greaterThan">
      <formula>0</formula>
    </cfRule>
  </conditionalFormatting>
  <conditionalFormatting sqref="D11:S11">
    <cfRule type="cellIs" dxfId="802" priority="9" operator="greaterThan">
      <formula>0</formula>
    </cfRule>
  </conditionalFormatting>
  <conditionalFormatting sqref="D13:S13">
    <cfRule type="cellIs" dxfId="801" priority="8" operator="greaterThan">
      <formula>0</formula>
    </cfRule>
  </conditionalFormatting>
  <conditionalFormatting sqref="D15:S15">
    <cfRule type="cellIs" dxfId="800" priority="7" operator="greaterThan">
      <formula>0</formula>
    </cfRule>
  </conditionalFormatting>
  <conditionalFormatting sqref="D17:S17">
    <cfRule type="cellIs" dxfId="799" priority="6" operator="greaterThan">
      <formula>0</formula>
    </cfRule>
  </conditionalFormatting>
  <conditionalFormatting sqref="D19:S19">
    <cfRule type="cellIs" dxfId="798" priority="5" operator="greaterThan">
      <formula>0</formula>
    </cfRule>
  </conditionalFormatting>
  <conditionalFormatting sqref="D21:S21">
    <cfRule type="cellIs" dxfId="797" priority="4" operator="greaterThan">
      <formula>0</formula>
    </cfRule>
  </conditionalFormatting>
  <conditionalFormatting sqref="D23:S23">
    <cfRule type="cellIs" dxfId="796" priority="3" operator="greaterThan">
      <formula>0</formula>
    </cfRule>
  </conditionalFormatting>
  <conditionalFormatting sqref="D25:S25">
    <cfRule type="cellIs" dxfId="795" priority="2" operator="greaterThan">
      <formula>0</formula>
    </cfRule>
  </conditionalFormatting>
  <conditionalFormatting sqref="D27:S27">
    <cfRule type="cellIs" dxfId="79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3" priority="43" operator="equal">
      <formula>212030016606640</formula>
    </cfRule>
  </conditionalFormatting>
  <conditionalFormatting sqref="D29 E4:E6 E28:K29">
    <cfRule type="cellIs" dxfId="792" priority="41" operator="equal">
      <formula>$E$4</formula>
    </cfRule>
    <cfRule type="cellIs" dxfId="791" priority="42" operator="equal">
      <formula>2120</formula>
    </cfRule>
  </conditionalFormatting>
  <conditionalFormatting sqref="D29:E29 F4:F6 F28:F29">
    <cfRule type="cellIs" dxfId="790" priority="39" operator="equal">
      <formula>$F$4</formula>
    </cfRule>
    <cfRule type="cellIs" dxfId="789" priority="40" operator="equal">
      <formula>300</formula>
    </cfRule>
  </conditionalFormatting>
  <conditionalFormatting sqref="G4:G6 G28:G29">
    <cfRule type="cellIs" dxfId="788" priority="37" operator="equal">
      <formula>$G$4</formula>
    </cfRule>
    <cfRule type="cellIs" dxfId="787" priority="38" operator="equal">
      <formula>1660</formula>
    </cfRule>
  </conditionalFormatting>
  <conditionalFormatting sqref="H4:H6 H28:H29">
    <cfRule type="cellIs" dxfId="786" priority="35" operator="equal">
      <formula>$H$4</formula>
    </cfRule>
    <cfRule type="cellIs" dxfId="785" priority="36" operator="equal">
      <formula>6640</formula>
    </cfRule>
  </conditionalFormatting>
  <conditionalFormatting sqref="T6:T28">
    <cfRule type="cellIs" dxfId="784" priority="34" operator="lessThan">
      <formula>0</formula>
    </cfRule>
  </conditionalFormatting>
  <conditionalFormatting sqref="T7:T27">
    <cfRule type="cellIs" dxfId="783" priority="31" operator="lessThan">
      <formula>0</formula>
    </cfRule>
    <cfRule type="cellIs" dxfId="782" priority="32" operator="lessThan">
      <formula>0</formula>
    </cfRule>
    <cfRule type="cellIs" dxfId="781" priority="33" operator="lessThan">
      <formula>0</formula>
    </cfRule>
  </conditionalFormatting>
  <conditionalFormatting sqref="E4:E6 E28:K28">
    <cfRule type="cellIs" dxfId="780" priority="30" operator="equal">
      <formula>$E$4</formula>
    </cfRule>
  </conditionalFormatting>
  <conditionalFormatting sqref="D28:D29 D6 D4:M4">
    <cfRule type="cellIs" dxfId="779" priority="29" operator="equal">
      <formula>$D$4</formula>
    </cfRule>
  </conditionalFormatting>
  <conditionalFormatting sqref="I4:I6 I28:I29">
    <cfRule type="cellIs" dxfId="778" priority="28" operator="equal">
      <formula>$I$4</formula>
    </cfRule>
  </conditionalFormatting>
  <conditionalFormatting sqref="J4:J6 J28:J29">
    <cfRule type="cellIs" dxfId="777" priority="27" operator="equal">
      <formula>$J$4</formula>
    </cfRule>
  </conditionalFormatting>
  <conditionalFormatting sqref="K4:K6 K28:K29">
    <cfRule type="cellIs" dxfId="776" priority="26" operator="equal">
      <formula>$K$4</formula>
    </cfRule>
  </conditionalFormatting>
  <conditionalFormatting sqref="M4:M6">
    <cfRule type="cellIs" dxfId="775" priority="25" operator="equal">
      <formula>$L$4</formula>
    </cfRule>
  </conditionalFormatting>
  <conditionalFormatting sqref="T7:T28">
    <cfRule type="cellIs" dxfId="774" priority="22" operator="lessThan">
      <formula>0</formula>
    </cfRule>
    <cfRule type="cellIs" dxfId="773" priority="23" operator="lessThan">
      <formula>0</formula>
    </cfRule>
    <cfRule type="cellIs" dxfId="772" priority="24" operator="lessThan">
      <formula>0</formula>
    </cfRule>
  </conditionalFormatting>
  <conditionalFormatting sqref="D5:K5">
    <cfRule type="cellIs" dxfId="771" priority="21" operator="greaterThan">
      <formula>0</formula>
    </cfRule>
  </conditionalFormatting>
  <conditionalFormatting sqref="T6:T28">
    <cfRule type="cellIs" dxfId="770" priority="20" operator="lessThan">
      <formula>0</formula>
    </cfRule>
  </conditionalFormatting>
  <conditionalFormatting sqref="T7:T27">
    <cfRule type="cellIs" dxfId="769" priority="17" operator="lessThan">
      <formula>0</formula>
    </cfRule>
    <cfRule type="cellIs" dxfId="768" priority="18" operator="lessThan">
      <formula>0</formula>
    </cfRule>
    <cfRule type="cellIs" dxfId="767" priority="19" operator="lessThan">
      <formula>0</formula>
    </cfRule>
  </conditionalFormatting>
  <conditionalFormatting sqref="T7:T28">
    <cfRule type="cellIs" dxfId="766" priority="14" operator="lessThan">
      <formula>0</formula>
    </cfRule>
    <cfRule type="cellIs" dxfId="765" priority="15" operator="lessThan">
      <formula>0</formula>
    </cfRule>
    <cfRule type="cellIs" dxfId="764" priority="16" operator="lessThan">
      <formula>0</formula>
    </cfRule>
  </conditionalFormatting>
  <conditionalFormatting sqref="D5:K5">
    <cfRule type="cellIs" dxfId="763" priority="13" operator="greaterThan">
      <formula>0</formula>
    </cfRule>
  </conditionalFormatting>
  <conditionalFormatting sqref="L4 L6 L28:L29">
    <cfRule type="cellIs" dxfId="762" priority="12" operator="equal">
      <formula>$L$4</formula>
    </cfRule>
  </conditionalFormatting>
  <conditionalFormatting sqref="D7:S7">
    <cfRule type="cellIs" dxfId="761" priority="11" operator="greaterThan">
      <formula>0</formula>
    </cfRule>
  </conditionalFormatting>
  <conditionalFormatting sqref="D9:S9">
    <cfRule type="cellIs" dxfId="760" priority="10" operator="greaterThan">
      <formula>0</formula>
    </cfRule>
  </conditionalFormatting>
  <conditionalFormatting sqref="D11:S11">
    <cfRule type="cellIs" dxfId="759" priority="9" operator="greaterThan">
      <formula>0</formula>
    </cfRule>
  </conditionalFormatting>
  <conditionalFormatting sqref="D13:S13">
    <cfRule type="cellIs" dxfId="758" priority="8" operator="greaterThan">
      <formula>0</formula>
    </cfRule>
  </conditionalFormatting>
  <conditionalFormatting sqref="D15:S15">
    <cfRule type="cellIs" dxfId="757" priority="7" operator="greaterThan">
      <formula>0</formula>
    </cfRule>
  </conditionalFormatting>
  <conditionalFormatting sqref="D17:S17">
    <cfRule type="cellIs" dxfId="756" priority="6" operator="greaterThan">
      <formula>0</formula>
    </cfRule>
  </conditionalFormatting>
  <conditionalFormatting sqref="D19:S19">
    <cfRule type="cellIs" dxfId="755" priority="5" operator="greaterThan">
      <formula>0</formula>
    </cfRule>
  </conditionalFormatting>
  <conditionalFormatting sqref="D21:S21">
    <cfRule type="cellIs" dxfId="754" priority="4" operator="greaterThan">
      <formula>0</formula>
    </cfRule>
  </conditionalFormatting>
  <conditionalFormatting sqref="D23:S23">
    <cfRule type="cellIs" dxfId="753" priority="3" operator="greaterThan">
      <formula>0</formula>
    </cfRule>
  </conditionalFormatting>
  <conditionalFormatting sqref="D25:S25">
    <cfRule type="cellIs" dxfId="752" priority="2" operator="greaterThan">
      <formula>0</formula>
    </cfRule>
  </conditionalFormatting>
  <conditionalFormatting sqref="D27:S27">
    <cfRule type="cellIs" dxfId="75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50" priority="63" operator="equal">
      <formula>212030016606640</formula>
    </cfRule>
  </conditionalFormatting>
  <conditionalFormatting sqref="D29 E4:E6 E28:K29">
    <cfRule type="cellIs" dxfId="749" priority="61" operator="equal">
      <formula>$E$4</formula>
    </cfRule>
    <cfRule type="cellIs" dxfId="748" priority="62" operator="equal">
      <formula>2120</formula>
    </cfRule>
  </conditionalFormatting>
  <conditionalFormatting sqref="D29:E29 F4:F6 F28:F29">
    <cfRule type="cellIs" dxfId="747" priority="59" operator="equal">
      <formula>$F$4</formula>
    </cfRule>
    <cfRule type="cellIs" dxfId="746" priority="60" operator="equal">
      <formula>300</formula>
    </cfRule>
  </conditionalFormatting>
  <conditionalFormatting sqref="G4:G6 G28:G29">
    <cfRule type="cellIs" dxfId="745" priority="57" operator="equal">
      <formula>$G$4</formula>
    </cfRule>
    <cfRule type="cellIs" dxfId="744" priority="58" operator="equal">
      <formula>1660</formula>
    </cfRule>
  </conditionalFormatting>
  <conditionalFormatting sqref="H4:H6 H28:H29">
    <cfRule type="cellIs" dxfId="743" priority="55" operator="equal">
      <formula>$H$4</formula>
    </cfRule>
    <cfRule type="cellIs" dxfId="742" priority="56" operator="equal">
      <formula>6640</formula>
    </cfRule>
  </conditionalFormatting>
  <conditionalFormatting sqref="T6:T28 U28:V28">
    <cfRule type="cellIs" dxfId="741" priority="54" operator="lessThan">
      <formula>0</formula>
    </cfRule>
  </conditionalFormatting>
  <conditionalFormatting sqref="T7:T27">
    <cfRule type="cellIs" dxfId="740" priority="51" operator="lessThan">
      <formula>0</formula>
    </cfRule>
    <cfRule type="cellIs" dxfId="739" priority="52" operator="lessThan">
      <formula>0</formula>
    </cfRule>
    <cfRule type="cellIs" dxfId="738" priority="53" operator="lessThan">
      <formula>0</formula>
    </cfRule>
  </conditionalFormatting>
  <conditionalFormatting sqref="E4:E6 E28:K28">
    <cfRule type="cellIs" dxfId="737" priority="50" operator="equal">
      <formula>$E$4</formula>
    </cfRule>
  </conditionalFormatting>
  <conditionalFormatting sqref="D28:D29 D6 D4:M4">
    <cfRule type="cellIs" dxfId="736" priority="49" operator="equal">
      <formula>$D$4</formula>
    </cfRule>
  </conditionalFormatting>
  <conditionalFormatting sqref="I4:I6 I28:I29">
    <cfRule type="cellIs" dxfId="735" priority="48" operator="equal">
      <formula>$I$4</formula>
    </cfRule>
  </conditionalFormatting>
  <conditionalFormatting sqref="J4:J6 J28:J29">
    <cfRule type="cellIs" dxfId="734" priority="47" operator="equal">
      <formula>$J$4</formula>
    </cfRule>
  </conditionalFormatting>
  <conditionalFormatting sqref="K4:K6 K28:K29">
    <cfRule type="cellIs" dxfId="733" priority="46" operator="equal">
      <formula>$K$4</formula>
    </cfRule>
  </conditionalFormatting>
  <conditionalFormatting sqref="M4:M6">
    <cfRule type="cellIs" dxfId="732" priority="45" operator="equal">
      <formula>$L$4</formula>
    </cfRule>
  </conditionalFormatting>
  <conditionalFormatting sqref="T7:T28 U28:V28">
    <cfRule type="cellIs" dxfId="731" priority="42" operator="lessThan">
      <formula>0</formula>
    </cfRule>
    <cfRule type="cellIs" dxfId="730" priority="43" operator="lessThan">
      <formula>0</formula>
    </cfRule>
    <cfRule type="cellIs" dxfId="729" priority="44" operator="lessThan">
      <formula>0</formula>
    </cfRule>
  </conditionalFormatting>
  <conditionalFormatting sqref="D5:K5">
    <cfRule type="cellIs" dxfId="728" priority="41" operator="greaterThan">
      <formula>0</formula>
    </cfRule>
  </conditionalFormatting>
  <conditionalFormatting sqref="T6:T28 U28:V28">
    <cfRule type="cellIs" dxfId="727" priority="40" operator="lessThan">
      <formula>0</formula>
    </cfRule>
  </conditionalFormatting>
  <conditionalFormatting sqref="T7:T27">
    <cfRule type="cellIs" dxfId="726" priority="37" operator="lessThan">
      <formula>0</formula>
    </cfRule>
    <cfRule type="cellIs" dxfId="725" priority="38" operator="lessThan">
      <formula>0</formula>
    </cfRule>
    <cfRule type="cellIs" dxfId="724" priority="39" operator="lessThan">
      <formula>0</formula>
    </cfRule>
  </conditionalFormatting>
  <conditionalFormatting sqref="T7:T28 U28:V28">
    <cfRule type="cellIs" dxfId="723" priority="34" operator="lessThan">
      <formula>0</formula>
    </cfRule>
    <cfRule type="cellIs" dxfId="722" priority="35" operator="lessThan">
      <formula>0</formula>
    </cfRule>
    <cfRule type="cellIs" dxfId="721" priority="36" operator="lessThan">
      <formula>0</formula>
    </cfRule>
  </conditionalFormatting>
  <conditionalFormatting sqref="D5:K5">
    <cfRule type="cellIs" dxfId="720" priority="33" operator="greaterThan">
      <formula>0</formula>
    </cfRule>
  </conditionalFormatting>
  <conditionalFormatting sqref="L4 L6 L28:L29">
    <cfRule type="cellIs" dxfId="719" priority="32" operator="equal">
      <formula>$L$4</formula>
    </cfRule>
  </conditionalFormatting>
  <conditionalFormatting sqref="D7:S7">
    <cfRule type="cellIs" dxfId="718" priority="31" operator="greaterThan">
      <formula>0</formula>
    </cfRule>
  </conditionalFormatting>
  <conditionalFormatting sqref="D9:S9">
    <cfRule type="cellIs" dxfId="717" priority="30" operator="greaterThan">
      <formula>0</formula>
    </cfRule>
  </conditionalFormatting>
  <conditionalFormatting sqref="D11:S11">
    <cfRule type="cellIs" dxfId="716" priority="29" operator="greaterThan">
      <formula>0</formula>
    </cfRule>
  </conditionalFormatting>
  <conditionalFormatting sqref="D13:S13">
    <cfRule type="cellIs" dxfId="715" priority="28" operator="greaterThan">
      <formula>0</formula>
    </cfRule>
  </conditionalFormatting>
  <conditionalFormatting sqref="D15:S15">
    <cfRule type="cellIs" dxfId="714" priority="27" operator="greaterThan">
      <formula>0</formula>
    </cfRule>
  </conditionalFormatting>
  <conditionalFormatting sqref="D17:S17">
    <cfRule type="cellIs" dxfId="713" priority="26" operator="greaterThan">
      <formula>0</formula>
    </cfRule>
  </conditionalFormatting>
  <conditionalFormatting sqref="D19:S19">
    <cfRule type="cellIs" dxfId="712" priority="25" operator="greaterThan">
      <formula>0</formula>
    </cfRule>
  </conditionalFormatting>
  <conditionalFormatting sqref="D21:S21">
    <cfRule type="cellIs" dxfId="711" priority="24" operator="greaterThan">
      <formula>0</formula>
    </cfRule>
  </conditionalFormatting>
  <conditionalFormatting sqref="D23:S23">
    <cfRule type="cellIs" dxfId="710" priority="23" operator="greaterThan">
      <formula>0</formula>
    </cfRule>
  </conditionalFormatting>
  <conditionalFormatting sqref="D25:S25">
    <cfRule type="cellIs" dxfId="709" priority="22" operator="greaterThan">
      <formula>0</formula>
    </cfRule>
  </conditionalFormatting>
  <conditionalFormatting sqref="D27:S27">
    <cfRule type="cellIs" dxfId="708" priority="21" operator="greaterThan">
      <formula>0</formula>
    </cfRule>
  </conditionalFormatting>
  <conditionalFormatting sqref="U6">
    <cfRule type="cellIs" dxfId="707" priority="20" operator="lessThan">
      <formula>0</formula>
    </cfRule>
  </conditionalFormatting>
  <conditionalFormatting sqref="U6">
    <cfRule type="cellIs" dxfId="706" priority="19" operator="lessThan">
      <formula>0</formula>
    </cfRule>
  </conditionalFormatting>
  <conditionalFormatting sqref="V6">
    <cfRule type="cellIs" dxfId="705" priority="18" operator="lessThan">
      <formula>0</formula>
    </cfRule>
  </conditionalFormatting>
  <conditionalFormatting sqref="V6">
    <cfRule type="cellIs" dxfId="704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3" priority="43" operator="equal">
      <formula>212030016606640</formula>
    </cfRule>
  </conditionalFormatting>
  <conditionalFormatting sqref="D29 E4:E6 E28:K29">
    <cfRule type="cellIs" dxfId="702" priority="41" operator="equal">
      <formula>$E$4</formula>
    </cfRule>
    <cfRule type="cellIs" dxfId="701" priority="42" operator="equal">
      <formula>2120</formula>
    </cfRule>
  </conditionalFormatting>
  <conditionalFormatting sqref="D29:E29 F4:F6 F28:F29">
    <cfRule type="cellIs" dxfId="700" priority="39" operator="equal">
      <formula>$F$4</formula>
    </cfRule>
    <cfRule type="cellIs" dxfId="699" priority="40" operator="equal">
      <formula>300</formula>
    </cfRule>
  </conditionalFormatting>
  <conditionalFormatting sqref="G4:G6 G28:G29">
    <cfRule type="cellIs" dxfId="698" priority="37" operator="equal">
      <formula>$G$4</formula>
    </cfRule>
    <cfRule type="cellIs" dxfId="697" priority="38" operator="equal">
      <formula>1660</formula>
    </cfRule>
  </conditionalFormatting>
  <conditionalFormatting sqref="H4:H6 H28:H29">
    <cfRule type="cellIs" dxfId="696" priority="35" operator="equal">
      <formula>$H$4</formula>
    </cfRule>
    <cfRule type="cellIs" dxfId="695" priority="36" operator="equal">
      <formula>6640</formula>
    </cfRule>
  </conditionalFormatting>
  <conditionalFormatting sqref="T6:T28">
    <cfRule type="cellIs" dxfId="694" priority="34" operator="lessThan">
      <formula>0</formula>
    </cfRule>
  </conditionalFormatting>
  <conditionalFormatting sqref="T7:T27">
    <cfRule type="cellIs" dxfId="693" priority="31" operator="lessThan">
      <formula>0</formula>
    </cfRule>
    <cfRule type="cellIs" dxfId="692" priority="32" operator="lessThan">
      <formula>0</formula>
    </cfRule>
    <cfRule type="cellIs" dxfId="691" priority="33" operator="lessThan">
      <formula>0</formula>
    </cfRule>
  </conditionalFormatting>
  <conditionalFormatting sqref="E4:E6 E28:K28">
    <cfRule type="cellIs" dxfId="690" priority="30" operator="equal">
      <formula>$E$4</formula>
    </cfRule>
  </conditionalFormatting>
  <conditionalFormatting sqref="D28:D29 D6 D4:M4">
    <cfRule type="cellIs" dxfId="689" priority="29" operator="equal">
      <formula>$D$4</formula>
    </cfRule>
  </conditionalFormatting>
  <conditionalFormatting sqref="I4:I6 I28:I29">
    <cfRule type="cellIs" dxfId="688" priority="28" operator="equal">
      <formula>$I$4</formula>
    </cfRule>
  </conditionalFormatting>
  <conditionalFormatting sqref="J4:J6 J28:J29">
    <cfRule type="cellIs" dxfId="687" priority="27" operator="equal">
      <formula>$J$4</formula>
    </cfRule>
  </conditionalFormatting>
  <conditionalFormatting sqref="K4:K6 K28:K29">
    <cfRule type="cellIs" dxfId="686" priority="26" operator="equal">
      <formula>$K$4</formula>
    </cfRule>
  </conditionalFormatting>
  <conditionalFormatting sqref="M4:M6">
    <cfRule type="cellIs" dxfId="685" priority="25" operator="equal">
      <formula>$L$4</formula>
    </cfRule>
  </conditionalFormatting>
  <conditionalFormatting sqref="T7:T28">
    <cfRule type="cellIs" dxfId="684" priority="22" operator="lessThan">
      <formula>0</formula>
    </cfRule>
    <cfRule type="cellIs" dxfId="683" priority="23" operator="lessThan">
      <formula>0</formula>
    </cfRule>
    <cfRule type="cellIs" dxfId="682" priority="24" operator="lessThan">
      <formula>0</formula>
    </cfRule>
  </conditionalFormatting>
  <conditionalFormatting sqref="D5:K5">
    <cfRule type="cellIs" dxfId="681" priority="21" operator="greaterThan">
      <formula>0</formula>
    </cfRule>
  </conditionalFormatting>
  <conditionalFormatting sqref="T6:T28">
    <cfRule type="cellIs" dxfId="680" priority="20" operator="lessThan">
      <formula>0</formula>
    </cfRule>
  </conditionalFormatting>
  <conditionalFormatting sqref="T7:T27">
    <cfRule type="cellIs" dxfId="679" priority="17" operator="lessThan">
      <formula>0</formula>
    </cfRule>
    <cfRule type="cellIs" dxfId="678" priority="18" operator="lessThan">
      <formula>0</formula>
    </cfRule>
    <cfRule type="cellIs" dxfId="677" priority="19" operator="lessThan">
      <formula>0</formula>
    </cfRule>
  </conditionalFormatting>
  <conditionalFormatting sqref="T7:T28">
    <cfRule type="cellIs" dxfId="676" priority="14" operator="lessThan">
      <formula>0</formula>
    </cfRule>
    <cfRule type="cellIs" dxfId="675" priority="15" operator="lessThan">
      <formula>0</formula>
    </cfRule>
    <cfRule type="cellIs" dxfId="674" priority="16" operator="lessThan">
      <formula>0</formula>
    </cfRule>
  </conditionalFormatting>
  <conditionalFormatting sqref="D5:K5">
    <cfRule type="cellIs" dxfId="673" priority="13" operator="greaterThan">
      <formula>0</formula>
    </cfRule>
  </conditionalFormatting>
  <conditionalFormatting sqref="L4 L6 L28:L29">
    <cfRule type="cellIs" dxfId="672" priority="12" operator="equal">
      <formula>$L$4</formula>
    </cfRule>
  </conditionalFormatting>
  <conditionalFormatting sqref="D7:S7">
    <cfRule type="cellIs" dxfId="671" priority="11" operator="greaterThan">
      <formula>0</formula>
    </cfRule>
  </conditionalFormatting>
  <conditionalFormatting sqref="D9:S9">
    <cfRule type="cellIs" dxfId="670" priority="10" operator="greaterThan">
      <formula>0</formula>
    </cfRule>
  </conditionalFormatting>
  <conditionalFormatting sqref="D11:S11">
    <cfRule type="cellIs" dxfId="669" priority="9" operator="greaterThan">
      <formula>0</formula>
    </cfRule>
  </conditionalFormatting>
  <conditionalFormatting sqref="D13:S13">
    <cfRule type="cellIs" dxfId="668" priority="8" operator="greaterThan">
      <formula>0</formula>
    </cfRule>
  </conditionalFormatting>
  <conditionalFormatting sqref="D15:S15">
    <cfRule type="cellIs" dxfId="667" priority="7" operator="greaterThan">
      <formula>0</formula>
    </cfRule>
  </conditionalFormatting>
  <conditionalFormatting sqref="D17:S17">
    <cfRule type="cellIs" dxfId="666" priority="6" operator="greaterThan">
      <formula>0</formula>
    </cfRule>
  </conditionalFormatting>
  <conditionalFormatting sqref="D19:S19">
    <cfRule type="cellIs" dxfId="665" priority="5" operator="greaterThan">
      <formula>0</formula>
    </cfRule>
  </conditionalFormatting>
  <conditionalFormatting sqref="D21:S21">
    <cfRule type="cellIs" dxfId="664" priority="4" operator="greaterThan">
      <formula>0</formula>
    </cfRule>
  </conditionalFormatting>
  <conditionalFormatting sqref="D23:S23">
    <cfRule type="cellIs" dxfId="663" priority="3" operator="greaterThan">
      <formula>0</formula>
    </cfRule>
  </conditionalFormatting>
  <conditionalFormatting sqref="D25:S25">
    <cfRule type="cellIs" dxfId="662" priority="2" operator="greaterThan">
      <formula>0</formula>
    </cfRule>
  </conditionalFormatting>
  <conditionalFormatting sqref="D27:S27">
    <cfRule type="cellIs" dxfId="661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3" t="s">
        <v>38</v>
      </c>
      <c r="B28" s="123"/>
      <c r="C28" s="123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7" t="s">
        <v>39</v>
      </c>
      <c r="B29" s="117"/>
      <c r="C29" s="117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2"/>
      <c r="N29" s="122"/>
      <c r="O29" s="122"/>
      <c r="P29" s="122"/>
      <c r="Q29" s="122"/>
      <c r="R29" s="122"/>
      <c r="S29" s="122"/>
      <c r="T29" s="12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0" priority="43" operator="equal">
      <formula>212030016606640</formula>
    </cfRule>
  </conditionalFormatting>
  <conditionalFormatting sqref="D29 E4:E6 E28:K29">
    <cfRule type="cellIs" dxfId="659" priority="41" operator="equal">
      <formula>$E$4</formula>
    </cfRule>
    <cfRule type="cellIs" dxfId="658" priority="42" operator="equal">
      <formula>2120</formula>
    </cfRule>
  </conditionalFormatting>
  <conditionalFormatting sqref="D29:E29 F4:F6 F28:F29">
    <cfRule type="cellIs" dxfId="657" priority="39" operator="equal">
      <formula>$F$4</formula>
    </cfRule>
    <cfRule type="cellIs" dxfId="656" priority="40" operator="equal">
      <formula>300</formula>
    </cfRule>
  </conditionalFormatting>
  <conditionalFormatting sqref="G4:G6 G28:G29">
    <cfRule type="cellIs" dxfId="655" priority="37" operator="equal">
      <formula>$G$4</formula>
    </cfRule>
    <cfRule type="cellIs" dxfId="654" priority="38" operator="equal">
      <formula>1660</formula>
    </cfRule>
  </conditionalFormatting>
  <conditionalFormatting sqref="H4:H6 H28:H29">
    <cfRule type="cellIs" dxfId="653" priority="35" operator="equal">
      <formula>$H$4</formula>
    </cfRule>
    <cfRule type="cellIs" dxfId="652" priority="36" operator="equal">
      <formula>6640</formula>
    </cfRule>
  </conditionalFormatting>
  <conditionalFormatting sqref="T6:T28">
    <cfRule type="cellIs" dxfId="651" priority="34" operator="lessThan">
      <formula>0</formula>
    </cfRule>
  </conditionalFormatting>
  <conditionalFormatting sqref="T7:T27">
    <cfRule type="cellIs" dxfId="650" priority="31" operator="lessThan">
      <formula>0</formula>
    </cfRule>
    <cfRule type="cellIs" dxfId="649" priority="32" operator="lessThan">
      <formula>0</formula>
    </cfRule>
    <cfRule type="cellIs" dxfId="648" priority="33" operator="lessThan">
      <formula>0</formula>
    </cfRule>
  </conditionalFormatting>
  <conditionalFormatting sqref="E4:E6 E28:K28">
    <cfRule type="cellIs" dxfId="647" priority="30" operator="equal">
      <formula>$E$4</formula>
    </cfRule>
  </conditionalFormatting>
  <conditionalFormatting sqref="D28:D29 D6 D4:M4">
    <cfRule type="cellIs" dxfId="646" priority="29" operator="equal">
      <formula>$D$4</formula>
    </cfRule>
  </conditionalFormatting>
  <conditionalFormatting sqref="I4:I6 I28:I29">
    <cfRule type="cellIs" dxfId="645" priority="28" operator="equal">
      <formula>$I$4</formula>
    </cfRule>
  </conditionalFormatting>
  <conditionalFormatting sqref="J4:J6 J28:J29">
    <cfRule type="cellIs" dxfId="644" priority="27" operator="equal">
      <formula>$J$4</formula>
    </cfRule>
  </conditionalFormatting>
  <conditionalFormatting sqref="K4:K6 K28:K29">
    <cfRule type="cellIs" dxfId="643" priority="26" operator="equal">
      <formula>$K$4</formula>
    </cfRule>
  </conditionalFormatting>
  <conditionalFormatting sqref="M4:M6">
    <cfRule type="cellIs" dxfId="642" priority="25" operator="equal">
      <formula>$L$4</formula>
    </cfRule>
  </conditionalFormatting>
  <conditionalFormatting sqref="T7:T28">
    <cfRule type="cellIs" dxfId="641" priority="22" operator="lessThan">
      <formula>0</formula>
    </cfRule>
    <cfRule type="cellIs" dxfId="640" priority="23" operator="lessThan">
      <formula>0</formula>
    </cfRule>
    <cfRule type="cellIs" dxfId="639" priority="24" operator="lessThan">
      <formula>0</formula>
    </cfRule>
  </conditionalFormatting>
  <conditionalFormatting sqref="D5:K5">
    <cfRule type="cellIs" dxfId="638" priority="21" operator="greaterThan">
      <formula>0</formula>
    </cfRule>
  </conditionalFormatting>
  <conditionalFormatting sqref="T7:T27">
    <cfRule type="cellIs" dxfId="637" priority="17" operator="lessThan">
      <formula>0</formula>
    </cfRule>
    <cfRule type="cellIs" dxfId="636" priority="18" operator="lessThan">
      <formula>0</formula>
    </cfRule>
    <cfRule type="cellIs" dxfId="635" priority="19" operator="lessThan">
      <formula>0</formula>
    </cfRule>
  </conditionalFormatting>
  <conditionalFormatting sqref="D5:K5">
    <cfRule type="cellIs" dxfId="634" priority="13" operator="greaterThan">
      <formula>0</formula>
    </cfRule>
  </conditionalFormatting>
  <conditionalFormatting sqref="L4 L6 L28:L29">
    <cfRule type="cellIs" dxfId="633" priority="12" operator="equal">
      <formula>$L$4</formula>
    </cfRule>
  </conditionalFormatting>
  <conditionalFormatting sqref="D7:S7">
    <cfRule type="cellIs" dxfId="632" priority="11" operator="greaterThan">
      <formula>0</formula>
    </cfRule>
  </conditionalFormatting>
  <conditionalFormatting sqref="D9:S9">
    <cfRule type="cellIs" dxfId="631" priority="10" operator="greaterThan">
      <formula>0</formula>
    </cfRule>
  </conditionalFormatting>
  <conditionalFormatting sqref="D11:S11">
    <cfRule type="cellIs" dxfId="630" priority="9" operator="greaterThan">
      <formula>0</formula>
    </cfRule>
  </conditionalFormatting>
  <conditionalFormatting sqref="D13:S13">
    <cfRule type="cellIs" dxfId="629" priority="8" operator="greaterThan">
      <formula>0</formula>
    </cfRule>
  </conditionalFormatting>
  <conditionalFormatting sqref="D15:S15">
    <cfRule type="cellIs" dxfId="628" priority="7" operator="greaterThan">
      <formula>0</formula>
    </cfRule>
  </conditionalFormatting>
  <conditionalFormatting sqref="D17:S17">
    <cfRule type="cellIs" dxfId="627" priority="6" operator="greaterThan">
      <formula>0</formula>
    </cfRule>
  </conditionalFormatting>
  <conditionalFormatting sqref="D19:S19">
    <cfRule type="cellIs" dxfId="626" priority="5" operator="greaterThan">
      <formula>0</formula>
    </cfRule>
  </conditionalFormatting>
  <conditionalFormatting sqref="D21:S21">
    <cfRule type="cellIs" dxfId="625" priority="4" operator="greaterThan">
      <formula>0</formula>
    </cfRule>
  </conditionalFormatting>
  <conditionalFormatting sqref="D23:S23">
    <cfRule type="cellIs" dxfId="624" priority="3" operator="greaterThan">
      <formula>0</formula>
    </cfRule>
  </conditionalFormatting>
  <conditionalFormatting sqref="D25:S25">
    <cfRule type="cellIs" dxfId="623" priority="2" operator="greaterThan">
      <formula>0</formula>
    </cfRule>
  </conditionalFormatting>
  <conditionalFormatting sqref="D27:S27">
    <cfRule type="cellIs" dxfId="6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  <c r="O3" s="124"/>
      <c r="P3" s="124"/>
      <c r="Q3" s="124"/>
      <c r="R3" s="124"/>
      <c r="S3" s="124"/>
      <c r="T3" s="124"/>
    </row>
    <row r="4" spans="1:24" x14ac:dyDescent="0.25">
      <c r="A4" s="117" t="s">
        <v>1</v>
      </c>
      <c r="B4" s="117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4" x14ac:dyDescent="0.25">
      <c r="A5" s="117" t="s">
        <v>2</v>
      </c>
      <c r="B5" s="117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75</v>
      </c>
      <c r="V6" s="78" t="s">
        <v>76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21" priority="47" operator="equal">
      <formula>212030016606640</formula>
    </cfRule>
  </conditionalFormatting>
  <conditionalFormatting sqref="D29 E4:E6 E28:K29">
    <cfRule type="cellIs" dxfId="620" priority="45" operator="equal">
      <formula>$E$4</formula>
    </cfRule>
    <cfRule type="cellIs" dxfId="619" priority="46" operator="equal">
      <formula>2120</formula>
    </cfRule>
  </conditionalFormatting>
  <conditionalFormatting sqref="D29:E29 F4:F6 F28:F29">
    <cfRule type="cellIs" dxfId="618" priority="43" operator="equal">
      <formula>$F$4</formula>
    </cfRule>
    <cfRule type="cellIs" dxfId="617" priority="44" operator="equal">
      <formula>300</formula>
    </cfRule>
  </conditionalFormatting>
  <conditionalFormatting sqref="G4:G6 G28:G29">
    <cfRule type="cellIs" dxfId="616" priority="41" operator="equal">
      <formula>$G$4</formula>
    </cfRule>
    <cfRule type="cellIs" dxfId="615" priority="42" operator="equal">
      <formula>1660</formula>
    </cfRule>
  </conditionalFormatting>
  <conditionalFormatting sqref="H4:H6 H28:H29">
    <cfRule type="cellIs" dxfId="614" priority="39" operator="equal">
      <formula>$H$4</formula>
    </cfRule>
    <cfRule type="cellIs" dxfId="613" priority="40" operator="equal">
      <formula>6640</formula>
    </cfRule>
  </conditionalFormatting>
  <conditionalFormatting sqref="T6:T28 U28:V28">
    <cfRule type="cellIs" dxfId="612" priority="38" operator="lessThan">
      <formula>0</formula>
    </cfRule>
  </conditionalFormatting>
  <conditionalFormatting sqref="T7:T27">
    <cfRule type="cellIs" dxfId="611" priority="35" operator="lessThan">
      <formula>0</formula>
    </cfRule>
    <cfRule type="cellIs" dxfId="610" priority="36" operator="lessThan">
      <formula>0</formula>
    </cfRule>
    <cfRule type="cellIs" dxfId="609" priority="37" operator="lessThan">
      <formula>0</formula>
    </cfRule>
  </conditionalFormatting>
  <conditionalFormatting sqref="E4:E6 E28:K28">
    <cfRule type="cellIs" dxfId="608" priority="34" operator="equal">
      <formula>$E$4</formula>
    </cfRule>
  </conditionalFormatting>
  <conditionalFormatting sqref="D28:D29 D6 D4:M4">
    <cfRule type="cellIs" dxfId="607" priority="33" operator="equal">
      <formula>$D$4</formula>
    </cfRule>
  </conditionalFormatting>
  <conditionalFormatting sqref="I4:I6 I28:I29">
    <cfRule type="cellIs" dxfId="606" priority="32" operator="equal">
      <formula>$I$4</formula>
    </cfRule>
  </conditionalFormatting>
  <conditionalFormatting sqref="J4:J6 J28:J29">
    <cfRule type="cellIs" dxfId="605" priority="31" operator="equal">
      <formula>$J$4</formula>
    </cfRule>
  </conditionalFormatting>
  <conditionalFormatting sqref="K4:K6 K28:K29">
    <cfRule type="cellIs" dxfId="604" priority="30" operator="equal">
      <formula>$K$4</formula>
    </cfRule>
  </conditionalFormatting>
  <conditionalFormatting sqref="M4:M6">
    <cfRule type="cellIs" dxfId="603" priority="29" operator="equal">
      <formula>$L$4</formula>
    </cfRule>
  </conditionalFormatting>
  <conditionalFormatting sqref="T7:T28 U28:V28">
    <cfRule type="cellIs" dxfId="602" priority="26" operator="lessThan">
      <formula>0</formula>
    </cfRule>
    <cfRule type="cellIs" dxfId="601" priority="27" operator="lessThan">
      <formula>0</formula>
    </cfRule>
    <cfRule type="cellIs" dxfId="600" priority="28" operator="lessThan">
      <formula>0</formula>
    </cfRule>
  </conditionalFormatting>
  <conditionalFormatting sqref="D5:K5">
    <cfRule type="cellIs" dxfId="599" priority="25" operator="greaterThan">
      <formula>0</formula>
    </cfRule>
  </conditionalFormatting>
  <conditionalFormatting sqref="T6:T28 U28:V28">
    <cfRule type="cellIs" dxfId="598" priority="24" operator="lessThan">
      <formula>0</formula>
    </cfRule>
  </conditionalFormatting>
  <conditionalFormatting sqref="T7:T27">
    <cfRule type="cellIs" dxfId="597" priority="21" operator="lessThan">
      <formula>0</formula>
    </cfRule>
    <cfRule type="cellIs" dxfId="596" priority="22" operator="lessThan">
      <formula>0</formula>
    </cfRule>
    <cfRule type="cellIs" dxfId="595" priority="23" operator="lessThan">
      <formula>0</formula>
    </cfRule>
  </conditionalFormatting>
  <conditionalFormatting sqref="T7:T28 U28:V28">
    <cfRule type="cellIs" dxfId="594" priority="18" operator="lessThan">
      <formula>0</formula>
    </cfRule>
    <cfRule type="cellIs" dxfId="593" priority="19" operator="lessThan">
      <formula>0</formula>
    </cfRule>
    <cfRule type="cellIs" dxfId="592" priority="20" operator="lessThan">
      <formula>0</formula>
    </cfRule>
  </conditionalFormatting>
  <conditionalFormatting sqref="D5:K5">
    <cfRule type="cellIs" dxfId="591" priority="17" operator="greaterThan">
      <formula>0</formula>
    </cfRule>
  </conditionalFormatting>
  <conditionalFormatting sqref="L4 L6 L28:L29">
    <cfRule type="cellIs" dxfId="590" priority="16" operator="equal">
      <formula>$L$4</formula>
    </cfRule>
  </conditionalFormatting>
  <conditionalFormatting sqref="D7:S7">
    <cfRule type="cellIs" dxfId="589" priority="15" operator="greaterThan">
      <formula>0</formula>
    </cfRule>
  </conditionalFormatting>
  <conditionalFormatting sqref="D9:S9">
    <cfRule type="cellIs" dxfId="588" priority="14" operator="greaterThan">
      <formula>0</formula>
    </cfRule>
  </conditionalFormatting>
  <conditionalFormatting sqref="D11:S11">
    <cfRule type="cellIs" dxfId="587" priority="13" operator="greaterThan">
      <formula>0</formula>
    </cfRule>
  </conditionalFormatting>
  <conditionalFormatting sqref="D13:S13">
    <cfRule type="cellIs" dxfId="586" priority="12" operator="greaterThan">
      <formula>0</formula>
    </cfRule>
  </conditionalFormatting>
  <conditionalFormatting sqref="D15:S15">
    <cfRule type="cellIs" dxfId="585" priority="11" operator="greaterThan">
      <formula>0</formula>
    </cfRule>
  </conditionalFormatting>
  <conditionalFormatting sqref="D17:S17">
    <cfRule type="cellIs" dxfId="584" priority="10" operator="greaterThan">
      <formula>0</formula>
    </cfRule>
  </conditionalFormatting>
  <conditionalFormatting sqref="D19:S19">
    <cfRule type="cellIs" dxfId="583" priority="9" operator="greaterThan">
      <formula>0</formula>
    </cfRule>
  </conditionalFormatting>
  <conditionalFormatting sqref="D21:S21">
    <cfRule type="cellIs" dxfId="582" priority="8" operator="greaterThan">
      <formula>0</formula>
    </cfRule>
  </conditionalFormatting>
  <conditionalFormatting sqref="D23:S23">
    <cfRule type="cellIs" dxfId="581" priority="7" operator="greaterThan">
      <formula>0</formula>
    </cfRule>
  </conditionalFormatting>
  <conditionalFormatting sqref="D25:S25">
    <cfRule type="cellIs" dxfId="580" priority="6" operator="greaterThan">
      <formula>0</formula>
    </cfRule>
  </conditionalFormatting>
  <conditionalFormatting sqref="D27:S27">
    <cfRule type="cellIs" dxfId="579" priority="5" operator="greaterThan">
      <formula>0</formula>
    </cfRule>
  </conditionalFormatting>
  <conditionalFormatting sqref="U6">
    <cfRule type="cellIs" dxfId="578" priority="4" operator="lessThan">
      <formula>0</formula>
    </cfRule>
  </conditionalFormatting>
  <conditionalFormatting sqref="U6">
    <cfRule type="cellIs" dxfId="577" priority="3" operator="lessThan">
      <formula>0</formula>
    </cfRule>
  </conditionalFormatting>
  <conditionalFormatting sqref="V6">
    <cfRule type="cellIs" dxfId="576" priority="2" operator="lessThan">
      <formula>0</formula>
    </cfRule>
  </conditionalFormatting>
  <conditionalFormatting sqref="V6">
    <cfRule type="cellIs" dxfId="575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0" priority="43" operator="equal">
      <formula>212030016606640</formula>
    </cfRule>
  </conditionalFormatting>
  <conditionalFormatting sqref="D29 E4:E6 E28:K29">
    <cfRule type="cellIs" dxfId="1359" priority="41" operator="equal">
      <formula>$E$4</formula>
    </cfRule>
    <cfRule type="cellIs" dxfId="1358" priority="42" operator="equal">
      <formula>2120</formula>
    </cfRule>
  </conditionalFormatting>
  <conditionalFormatting sqref="D29:E29 F4:F6 F28:F29">
    <cfRule type="cellIs" dxfId="1357" priority="39" operator="equal">
      <formula>$F$4</formula>
    </cfRule>
    <cfRule type="cellIs" dxfId="1356" priority="40" operator="equal">
      <formula>300</formula>
    </cfRule>
  </conditionalFormatting>
  <conditionalFormatting sqref="G4:G6 G28:G29">
    <cfRule type="cellIs" dxfId="1355" priority="37" operator="equal">
      <formula>$G$4</formula>
    </cfRule>
    <cfRule type="cellIs" dxfId="1354" priority="38" operator="equal">
      <formula>1660</formula>
    </cfRule>
  </conditionalFormatting>
  <conditionalFormatting sqref="H4:H6 H28:H29">
    <cfRule type="cellIs" dxfId="1353" priority="35" operator="equal">
      <formula>$H$4</formula>
    </cfRule>
    <cfRule type="cellIs" dxfId="1352" priority="36" operator="equal">
      <formula>6640</formula>
    </cfRule>
  </conditionalFormatting>
  <conditionalFormatting sqref="T6:T28">
    <cfRule type="cellIs" dxfId="1351" priority="34" operator="lessThan">
      <formula>0</formula>
    </cfRule>
  </conditionalFormatting>
  <conditionalFormatting sqref="T7:T27">
    <cfRule type="cellIs" dxfId="1350" priority="31" operator="lessThan">
      <formula>0</formula>
    </cfRule>
    <cfRule type="cellIs" dxfId="1349" priority="32" operator="lessThan">
      <formula>0</formula>
    </cfRule>
    <cfRule type="cellIs" dxfId="1348" priority="33" operator="lessThan">
      <formula>0</formula>
    </cfRule>
  </conditionalFormatting>
  <conditionalFormatting sqref="E4:E6 E28:K28">
    <cfRule type="cellIs" dxfId="1347" priority="30" operator="equal">
      <formula>$E$4</formula>
    </cfRule>
  </conditionalFormatting>
  <conditionalFormatting sqref="D28:D29 D6 D4:M4">
    <cfRule type="cellIs" dxfId="1346" priority="29" operator="equal">
      <formula>$D$4</formula>
    </cfRule>
  </conditionalFormatting>
  <conditionalFormatting sqref="I4:I6 I28:I29">
    <cfRule type="cellIs" dxfId="1345" priority="28" operator="equal">
      <formula>$I$4</formula>
    </cfRule>
  </conditionalFormatting>
  <conditionalFormatting sqref="J4:J6 J28:J29">
    <cfRule type="cellIs" dxfId="1344" priority="27" operator="equal">
      <formula>$J$4</formula>
    </cfRule>
  </conditionalFormatting>
  <conditionalFormatting sqref="K4:K6 K28:K29">
    <cfRule type="cellIs" dxfId="1343" priority="26" operator="equal">
      <formula>$K$4</formula>
    </cfRule>
  </conditionalFormatting>
  <conditionalFormatting sqref="M4:M6">
    <cfRule type="cellIs" dxfId="1342" priority="25" operator="equal">
      <formula>$L$4</formula>
    </cfRule>
  </conditionalFormatting>
  <conditionalFormatting sqref="T7:T28">
    <cfRule type="cellIs" dxfId="1341" priority="22" operator="lessThan">
      <formula>0</formula>
    </cfRule>
    <cfRule type="cellIs" dxfId="1340" priority="23" operator="lessThan">
      <formula>0</formula>
    </cfRule>
    <cfRule type="cellIs" dxfId="1339" priority="24" operator="lessThan">
      <formula>0</formula>
    </cfRule>
  </conditionalFormatting>
  <conditionalFormatting sqref="D5:K5">
    <cfRule type="cellIs" dxfId="1338" priority="21" operator="greaterThan">
      <formula>0</formula>
    </cfRule>
  </conditionalFormatting>
  <conditionalFormatting sqref="T6:T28">
    <cfRule type="cellIs" dxfId="1337" priority="20" operator="lessThan">
      <formula>0</formula>
    </cfRule>
  </conditionalFormatting>
  <conditionalFormatting sqref="T7:T27">
    <cfRule type="cellIs" dxfId="1336" priority="17" operator="lessThan">
      <formula>0</formula>
    </cfRule>
    <cfRule type="cellIs" dxfId="1335" priority="18" operator="lessThan">
      <formula>0</formula>
    </cfRule>
    <cfRule type="cellIs" dxfId="1334" priority="19" operator="lessThan">
      <formula>0</formula>
    </cfRule>
  </conditionalFormatting>
  <conditionalFormatting sqref="T7:T28">
    <cfRule type="cellIs" dxfId="1333" priority="14" operator="lessThan">
      <formula>0</formula>
    </cfRule>
    <cfRule type="cellIs" dxfId="1332" priority="15" operator="lessThan">
      <formula>0</formula>
    </cfRule>
    <cfRule type="cellIs" dxfId="1331" priority="16" operator="lessThan">
      <formula>0</formula>
    </cfRule>
  </conditionalFormatting>
  <conditionalFormatting sqref="D5:K5">
    <cfRule type="cellIs" dxfId="1330" priority="13" operator="greaterThan">
      <formula>0</formula>
    </cfRule>
  </conditionalFormatting>
  <conditionalFormatting sqref="L4 L6 L28:L29">
    <cfRule type="cellIs" dxfId="1329" priority="12" operator="equal">
      <formula>$L$4</formula>
    </cfRule>
  </conditionalFormatting>
  <conditionalFormatting sqref="D7:S7">
    <cfRule type="cellIs" dxfId="1328" priority="11" operator="greaterThan">
      <formula>0</formula>
    </cfRule>
  </conditionalFormatting>
  <conditionalFormatting sqref="D9:S9">
    <cfRule type="cellIs" dxfId="1327" priority="10" operator="greaterThan">
      <formula>0</formula>
    </cfRule>
  </conditionalFormatting>
  <conditionalFormatting sqref="D11:S11">
    <cfRule type="cellIs" dxfId="1326" priority="9" operator="greaterThan">
      <formula>0</formula>
    </cfRule>
  </conditionalFormatting>
  <conditionalFormatting sqref="D13:S13">
    <cfRule type="cellIs" dxfId="1325" priority="8" operator="greaterThan">
      <formula>0</formula>
    </cfRule>
  </conditionalFormatting>
  <conditionalFormatting sqref="D15:S15">
    <cfRule type="cellIs" dxfId="1324" priority="7" operator="greaterThan">
      <formula>0</formula>
    </cfRule>
  </conditionalFormatting>
  <conditionalFormatting sqref="D17:S17">
    <cfRule type="cellIs" dxfId="1323" priority="6" operator="greaterThan">
      <formula>0</formula>
    </cfRule>
  </conditionalFormatting>
  <conditionalFormatting sqref="D19:S19">
    <cfRule type="cellIs" dxfId="1322" priority="5" operator="greaterThan">
      <formula>0</formula>
    </cfRule>
  </conditionalFormatting>
  <conditionalFormatting sqref="D21:S21">
    <cfRule type="cellIs" dxfId="1321" priority="4" operator="greaterThan">
      <formula>0</formula>
    </cfRule>
  </conditionalFormatting>
  <conditionalFormatting sqref="D23:S23">
    <cfRule type="cellIs" dxfId="1320" priority="3" operator="greaterThan">
      <formula>0</formula>
    </cfRule>
  </conditionalFormatting>
  <conditionalFormatting sqref="D25:S25">
    <cfRule type="cellIs" dxfId="1319" priority="2" operator="greaterThan">
      <formula>0</formula>
    </cfRule>
  </conditionalFormatting>
  <conditionalFormatting sqref="D27:S27">
    <cfRule type="cellIs" dxfId="131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5"/>
      <c r="O29" s="126"/>
      <c r="P29" s="126"/>
      <c r="Q29" s="126"/>
      <c r="R29" s="126"/>
      <c r="S29" s="126"/>
      <c r="T29" s="126"/>
      <c r="U29" s="126"/>
      <c r="V29" s="12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74" priority="47" operator="equal">
      <formula>212030016606640</formula>
    </cfRule>
  </conditionalFormatting>
  <conditionalFormatting sqref="D29 E4:E6 E28:K29">
    <cfRule type="cellIs" dxfId="573" priority="45" operator="equal">
      <formula>$E$4</formula>
    </cfRule>
    <cfRule type="cellIs" dxfId="572" priority="46" operator="equal">
      <formula>2120</formula>
    </cfRule>
  </conditionalFormatting>
  <conditionalFormatting sqref="D29:E29 F4:F6 F28:F29">
    <cfRule type="cellIs" dxfId="571" priority="43" operator="equal">
      <formula>$F$4</formula>
    </cfRule>
    <cfRule type="cellIs" dxfId="570" priority="44" operator="equal">
      <formula>300</formula>
    </cfRule>
  </conditionalFormatting>
  <conditionalFormatting sqref="G4:G6 G28:G29">
    <cfRule type="cellIs" dxfId="569" priority="41" operator="equal">
      <formula>$G$4</formula>
    </cfRule>
    <cfRule type="cellIs" dxfId="568" priority="42" operator="equal">
      <formula>1660</formula>
    </cfRule>
  </conditionalFormatting>
  <conditionalFormatting sqref="H4:H6 H28:H29">
    <cfRule type="cellIs" dxfId="567" priority="39" operator="equal">
      <formula>$H$4</formula>
    </cfRule>
    <cfRule type="cellIs" dxfId="566" priority="40" operator="equal">
      <formula>6640</formula>
    </cfRule>
  </conditionalFormatting>
  <conditionalFormatting sqref="T6:T28 U28:V28">
    <cfRule type="cellIs" dxfId="565" priority="38" operator="lessThan">
      <formula>0</formula>
    </cfRule>
  </conditionalFormatting>
  <conditionalFormatting sqref="T7:T27">
    <cfRule type="cellIs" dxfId="564" priority="35" operator="lessThan">
      <formula>0</formula>
    </cfRule>
    <cfRule type="cellIs" dxfId="563" priority="36" operator="lessThan">
      <formula>0</formula>
    </cfRule>
    <cfRule type="cellIs" dxfId="562" priority="37" operator="lessThan">
      <formula>0</formula>
    </cfRule>
  </conditionalFormatting>
  <conditionalFormatting sqref="E4:E6 E28:K28">
    <cfRule type="cellIs" dxfId="561" priority="34" operator="equal">
      <formula>$E$4</formula>
    </cfRule>
  </conditionalFormatting>
  <conditionalFormatting sqref="D28:D29 D6 D4:M4">
    <cfRule type="cellIs" dxfId="560" priority="33" operator="equal">
      <formula>$D$4</formula>
    </cfRule>
  </conditionalFormatting>
  <conditionalFormatting sqref="I4:I6 I28:I29">
    <cfRule type="cellIs" dxfId="559" priority="32" operator="equal">
      <formula>$I$4</formula>
    </cfRule>
  </conditionalFormatting>
  <conditionalFormatting sqref="J4:J6 J28:J29">
    <cfRule type="cellIs" dxfId="558" priority="31" operator="equal">
      <formula>$J$4</formula>
    </cfRule>
  </conditionalFormatting>
  <conditionalFormatting sqref="K4:K6 K28:K29">
    <cfRule type="cellIs" dxfId="557" priority="30" operator="equal">
      <formula>$K$4</formula>
    </cfRule>
  </conditionalFormatting>
  <conditionalFormatting sqref="M4:M6">
    <cfRule type="cellIs" dxfId="556" priority="29" operator="equal">
      <formula>$L$4</formula>
    </cfRule>
  </conditionalFormatting>
  <conditionalFormatting sqref="T7:T28 U28:V28">
    <cfRule type="cellIs" dxfId="555" priority="26" operator="lessThan">
      <formula>0</formula>
    </cfRule>
    <cfRule type="cellIs" dxfId="554" priority="27" operator="lessThan">
      <formula>0</formula>
    </cfRule>
    <cfRule type="cellIs" dxfId="553" priority="28" operator="lessThan">
      <formula>0</formula>
    </cfRule>
  </conditionalFormatting>
  <conditionalFormatting sqref="D5:K5">
    <cfRule type="cellIs" dxfId="552" priority="25" operator="greaterThan">
      <formula>0</formula>
    </cfRule>
  </conditionalFormatting>
  <conditionalFormatting sqref="T6:T28 U28:V28">
    <cfRule type="cellIs" dxfId="551" priority="24" operator="lessThan">
      <formula>0</formula>
    </cfRule>
  </conditionalFormatting>
  <conditionalFormatting sqref="T7:T27">
    <cfRule type="cellIs" dxfId="550" priority="21" operator="lessThan">
      <formula>0</formula>
    </cfRule>
    <cfRule type="cellIs" dxfId="549" priority="22" operator="lessThan">
      <formula>0</formula>
    </cfRule>
    <cfRule type="cellIs" dxfId="548" priority="23" operator="lessThan">
      <formula>0</formula>
    </cfRule>
  </conditionalFormatting>
  <conditionalFormatting sqref="T7:T28 U28:V28">
    <cfRule type="cellIs" dxfId="547" priority="18" operator="lessThan">
      <formula>0</formula>
    </cfRule>
    <cfRule type="cellIs" dxfId="546" priority="19" operator="lessThan">
      <formula>0</formula>
    </cfRule>
    <cfRule type="cellIs" dxfId="545" priority="20" operator="lessThan">
      <formula>0</formula>
    </cfRule>
  </conditionalFormatting>
  <conditionalFormatting sqref="D5:K5">
    <cfRule type="cellIs" dxfId="544" priority="17" operator="greaterThan">
      <formula>0</formula>
    </cfRule>
  </conditionalFormatting>
  <conditionalFormatting sqref="L4 L6 L28:L29">
    <cfRule type="cellIs" dxfId="543" priority="16" operator="equal">
      <formula>$L$4</formula>
    </cfRule>
  </conditionalFormatting>
  <conditionalFormatting sqref="D7:S7">
    <cfRule type="cellIs" dxfId="542" priority="15" operator="greaterThan">
      <formula>0</formula>
    </cfRule>
  </conditionalFormatting>
  <conditionalFormatting sqref="D9:S9">
    <cfRule type="cellIs" dxfId="541" priority="14" operator="greaterThan">
      <formula>0</formula>
    </cfRule>
  </conditionalFormatting>
  <conditionalFormatting sqref="D11:S11">
    <cfRule type="cellIs" dxfId="540" priority="13" operator="greaterThan">
      <formula>0</formula>
    </cfRule>
  </conditionalFormatting>
  <conditionalFormatting sqref="D13:S13">
    <cfRule type="cellIs" dxfId="539" priority="12" operator="greaterThan">
      <formula>0</formula>
    </cfRule>
  </conditionalFormatting>
  <conditionalFormatting sqref="D15:S15">
    <cfRule type="cellIs" dxfId="538" priority="11" operator="greaterThan">
      <formula>0</formula>
    </cfRule>
  </conditionalFormatting>
  <conditionalFormatting sqref="D17:S17">
    <cfRule type="cellIs" dxfId="537" priority="10" operator="greaterThan">
      <formula>0</formula>
    </cfRule>
  </conditionalFormatting>
  <conditionalFormatting sqref="D19:S19">
    <cfRule type="cellIs" dxfId="536" priority="9" operator="greaterThan">
      <formula>0</formula>
    </cfRule>
  </conditionalFormatting>
  <conditionalFormatting sqref="D21:S21">
    <cfRule type="cellIs" dxfId="535" priority="8" operator="greaterThan">
      <formula>0</formula>
    </cfRule>
  </conditionalFormatting>
  <conditionalFormatting sqref="D23:S23">
    <cfRule type="cellIs" dxfId="534" priority="7" operator="greaterThan">
      <formula>0</formula>
    </cfRule>
  </conditionalFormatting>
  <conditionalFormatting sqref="D25:S25">
    <cfRule type="cellIs" dxfId="533" priority="6" operator="greaterThan">
      <formula>0</formula>
    </cfRule>
  </conditionalFormatting>
  <conditionalFormatting sqref="D27:S27">
    <cfRule type="cellIs" dxfId="532" priority="5" operator="greaterThan">
      <formula>0</formula>
    </cfRule>
  </conditionalFormatting>
  <conditionalFormatting sqref="U6">
    <cfRule type="cellIs" dxfId="531" priority="4" operator="lessThan">
      <formula>0</formula>
    </cfRule>
  </conditionalFormatting>
  <conditionalFormatting sqref="U6">
    <cfRule type="cellIs" dxfId="530" priority="3" operator="lessThan">
      <formula>0</formula>
    </cfRule>
  </conditionalFormatting>
  <conditionalFormatting sqref="V6">
    <cfRule type="cellIs" dxfId="529" priority="2" operator="lessThan">
      <formula>0</formula>
    </cfRule>
  </conditionalFormatting>
  <conditionalFormatting sqref="V6">
    <cfRule type="cellIs" dxfId="528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4" x14ac:dyDescent="0.25">
      <c r="A4" s="117" t="s">
        <v>1</v>
      </c>
      <c r="B4" s="117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8"/>
      <c r="O4" s="118"/>
      <c r="P4" s="118"/>
      <c r="Q4" s="118"/>
      <c r="R4" s="118"/>
      <c r="S4" s="118"/>
      <c r="T4" s="118"/>
      <c r="U4" s="86"/>
      <c r="V4" s="86"/>
    </row>
    <row r="5" spans="1:24" x14ac:dyDescent="0.25">
      <c r="A5" s="117" t="s">
        <v>2</v>
      </c>
      <c r="B5" s="117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8"/>
      <c r="O5" s="118"/>
      <c r="P5" s="118"/>
      <c r="Q5" s="118"/>
      <c r="R5" s="118"/>
      <c r="S5" s="118"/>
      <c r="T5" s="118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3" t="s">
        <v>38</v>
      </c>
      <c r="B28" s="104"/>
      <c r="C28" s="105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6" t="s">
        <v>39</v>
      </c>
      <c r="B29" s="107"/>
      <c r="C29" s="108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8"/>
      <c r="O29" s="129"/>
      <c r="P29" s="129"/>
      <c r="Q29" s="129"/>
      <c r="R29" s="129"/>
      <c r="S29" s="129"/>
      <c r="T29" s="130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27" priority="63" operator="equal">
      <formula>212030016606640</formula>
    </cfRule>
  </conditionalFormatting>
  <conditionalFormatting sqref="D29 E4:E6 E28:K29">
    <cfRule type="cellIs" dxfId="526" priority="61" operator="equal">
      <formula>$E$4</formula>
    </cfRule>
    <cfRule type="cellIs" dxfId="525" priority="62" operator="equal">
      <formula>2120</formula>
    </cfRule>
  </conditionalFormatting>
  <conditionalFormatting sqref="D29:E29 F4:F6 F28:F29">
    <cfRule type="cellIs" dxfId="524" priority="59" operator="equal">
      <formula>$F$4</formula>
    </cfRule>
    <cfRule type="cellIs" dxfId="523" priority="60" operator="equal">
      <formula>300</formula>
    </cfRule>
  </conditionalFormatting>
  <conditionalFormatting sqref="G4:G6 G28:G29">
    <cfRule type="cellIs" dxfId="522" priority="57" operator="equal">
      <formula>$G$4</formula>
    </cfRule>
    <cfRule type="cellIs" dxfId="521" priority="58" operator="equal">
      <formula>1660</formula>
    </cfRule>
  </conditionalFormatting>
  <conditionalFormatting sqref="H4:H6 H28:H29">
    <cfRule type="cellIs" dxfId="520" priority="55" operator="equal">
      <formula>$H$4</formula>
    </cfRule>
    <cfRule type="cellIs" dxfId="519" priority="56" operator="equal">
      <formula>6640</formula>
    </cfRule>
  </conditionalFormatting>
  <conditionalFormatting sqref="T6:T28 U28:V28">
    <cfRule type="cellIs" dxfId="518" priority="54" operator="lessThan">
      <formula>0</formula>
    </cfRule>
  </conditionalFormatting>
  <conditionalFormatting sqref="T7:T27">
    <cfRule type="cellIs" dxfId="517" priority="51" operator="lessThan">
      <formula>0</formula>
    </cfRule>
    <cfRule type="cellIs" dxfId="516" priority="52" operator="lessThan">
      <formula>0</formula>
    </cfRule>
    <cfRule type="cellIs" dxfId="515" priority="53" operator="lessThan">
      <formula>0</formula>
    </cfRule>
  </conditionalFormatting>
  <conditionalFormatting sqref="E4:E6 E28:K28">
    <cfRule type="cellIs" dxfId="514" priority="50" operator="equal">
      <formula>$E$4</formula>
    </cfRule>
  </conditionalFormatting>
  <conditionalFormatting sqref="D28:D29 D6 D4:M4">
    <cfRule type="cellIs" dxfId="513" priority="49" operator="equal">
      <formula>$D$4</formula>
    </cfRule>
  </conditionalFormatting>
  <conditionalFormatting sqref="I4:I6 I28:I29">
    <cfRule type="cellIs" dxfId="512" priority="48" operator="equal">
      <formula>$I$4</formula>
    </cfRule>
  </conditionalFormatting>
  <conditionalFormatting sqref="J4:J6 J28:J29">
    <cfRule type="cellIs" dxfId="511" priority="47" operator="equal">
      <formula>$J$4</formula>
    </cfRule>
  </conditionalFormatting>
  <conditionalFormatting sqref="K4:K6 K28:K29">
    <cfRule type="cellIs" dxfId="510" priority="46" operator="equal">
      <formula>$K$4</formula>
    </cfRule>
  </conditionalFormatting>
  <conditionalFormatting sqref="M4:M6">
    <cfRule type="cellIs" dxfId="509" priority="45" operator="equal">
      <formula>$L$4</formula>
    </cfRule>
  </conditionalFormatting>
  <conditionalFormatting sqref="T7:T28 U28:V28">
    <cfRule type="cellIs" dxfId="508" priority="42" operator="lessThan">
      <formula>0</formula>
    </cfRule>
    <cfRule type="cellIs" dxfId="507" priority="43" operator="lessThan">
      <formula>0</formula>
    </cfRule>
    <cfRule type="cellIs" dxfId="506" priority="44" operator="lessThan">
      <formula>0</formula>
    </cfRule>
  </conditionalFormatting>
  <conditionalFormatting sqref="D5:K5">
    <cfRule type="cellIs" dxfId="505" priority="41" operator="greaterThan">
      <formula>0</formula>
    </cfRule>
  </conditionalFormatting>
  <conditionalFormatting sqref="T6:T28 U28:V28">
    <cfRule type="cellIs" dxfId="504" priority="40" operator="lessThan">
      <formula>0</formula>
    </cfRule>
  </conditionalFormatting>
  <conditionalFormatting sqref="T7:T27">
    <cfRule type="cellIs" dxfId="503" priority="37" operator="lessThan">
      <formula>0</formula>
    </cfRule>
    <cfRule type="cellIs" dxfId="502" priority="38" operator="lessThan">
      <formula>0</formula>
    </cfRule>
    <cfRule type="cellIs" dxfId="501" priority="39" operator="lessThan">
      <formula>0</formula>
    </cfRule>
  </conditionalFormatting>
  <conditionalFormatting sqref="T7:T28 U28:V28">
    <cfRule type="cellIs" dxfId="500" priority="34" operator="lessThan">
      <formula>0</formula>
    </cfRule>
    <cfRule type="cellIs" dxfId="499" priority="35" operator="lessThan">
      <formula>0</formula>
    </cfRule>
    <cfRule type="cellIs" dxfId="498" priority="36" operator="lessThan">
      <formula>0</formula>
    </cfRule>
  </conditionalFormatting>
  <conditionalFormatting sqref="D5:K5">
    <cfRule type="cellIs" dxfId="497" priority="33" operator="greaterThan">
      <formula>0</formula>
    </cfRule>
  </conditionalFormatting>
  <conditionalFormatting sqref="L4 L6 L28:L29">
    <cfRule type="cellIs" dxfId="496" priority="32" operator="equal">
      <formula>$L$4</formula>
    </cfRule>
  </conditionalFormatting>
  <conditionalFormatting sqref="D7:S7">
    <cfRule type="cellIs" dxfId="495" priority="31" operator="greaterThan">
      <formula>0</formula>
    </cfRule>
  </conditionalFormatting>
  <conditionalFormatting sqref="D9:S9">
    <cfRule type="cellIs" dxfId="494" priority="30" operator="greaterThan">
      <formula>0</formula>
    </cfRule>
  </conditionalFormatting>
  <conditionalFormatting sqref="D11:S11">
    <cfRule type="cellIs" dxfId="493" priority="29" operator="greaterThan">
      <formula>0</formula>
    </cfRule>
  </conditionalFormatting>
  <conditionalFormatting sqref="D13:S13">
    <cfRule type="cellIs" dxfId="492" priority="28" operator="greaterThan">
      <formula>0</formula>
    </cfRule>
  </conditionalFormatting>
  <conditionalFormatting sqref="D15:S15">
    <cfRule type="cellIs" dxfId="491" priority="27" operator="greaterThan">
      <formula>0</formula>
    </cfRule>
  </conditionalFormatting>
  <conditionalFormatting sqref="D17:S17">
    <cfRule type="cellIs" dxfId="490" priority="26" operator="greaterThan">
      <formula>0</formula>
    </cfRule>
  </conditionalFormatting>
  <conditionalFormatting sqref="D19:S19">
    <cfRule type="cellIs" dxfId="489" priority="25" operator="greaterThan">
      <formula>0</formula>
    </cfRule>
  </conditionalFormatting>
  <conditionalFormatting sqref="D21:S21">
    <cfRule type="cellIs" dxfId="488" priority="24" operator="greaterThan">
      <formula>0</formula>
    </cfRule>
  </conditionalFormatting>
  <conditionalFormatting sqref="D23:S23">
    <cfRule type="cellIs" dxfId="487" priority="23" operator="greaterThan">
      <formula>0</formula>
    </cfRule>
  </conditionalFormatting>
  <conditionalFormatting sqref="D25:S25">
    <cfRule type="cellIs" dxfId="486" priority="22" operator="greaterThan">
      <formula>0</formula>
    </cfRule>
  </conditionalFormatting>
  <conditionalFormatting sqref="D27:S27">
    <cfRule type="cellIs" dxfId="485" priority="21" operator="greaterThan">
      <formula>0</formula>
    </cfRule>
  </conditionalFormatting>
  <conditionalFormatting sqref="U6">
    <cfRule type="cellIs" dxfId="484" priority="20" operator="lessThan">
      <formula>0</formula>
    </cfRule>
  </conditionalFormatting>
  <conditionalFormatting sqref="U6">
    <cfRule type="cellIs" dxfId="483" priority="19" operator="lessThan">
      <formula>0</formula>
    </cfRule>
  </conditionalFormatting>
  <conditionalFormatting sqref="V6">
    <cfRule type="cellIs" dxfId="482" priority="18" operator="lessThan">
      <formula>0</formula>
    </cfRule>
  </conditionalFormatting>
  <conditionalFormatting sqref="V6">
    <cfRule type="cellIs" dxfId="481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0" priority="43" operator="equal">
      <formula>212030016606640</formula>
    </cfRule>
  </conditionalFormatting>
  <conditionalFormatting sqref="D29 E4:E6 E28:K29">
    <cfRule type="cellIs" dxfId="479" priority="41" operator="equal">
      <formula>$E$4</formula>
    </cfRule>
    <cfRule type="cellIs" dxfId="478" priority="42" operator="equal">
      <formula>2120</formula>
    </cfRule>
  </conditionalFormatting>
  <conditionalFormatting sqref="D29:E29 F4:F6 F28:F29">
    <cfRule type="cellIs" dxfId="477" priority="39" operator="equal">
      <formula>$F$4</formula>
    </cfRule>
    <cfRule type="cellIs" dxfId="476" priority="40" operator="equal">
      <formula>300</formula>
    </cfRule>
  </conditionalFormatting>
  <conditionalFormatting sqref="G4:G6 G28:G29">
    <cfRule type="cellIs" dxfId="475" priority="37" operator="equal">
      <formula>$G$4</formula>
    </cfRule>
    <cfRule type="cellIs" dxfId="474" priority="38" operator="equal">
      <formula>1660</formula>
    </cfRule>
  </conditionalFormatting>
  <conditionalFormatting sqref="H4:H6 H28:H29">
    <cfRule type="cellIs" dxfId="473" priority="35" operator="equal">
      <formula>$H$4</formula>
    </cfRule>
    <cfRule type="cellIs" dxfId="472" priority="36" operator="equal">
      <formula>6640</formula>
    </cfRule>
  </conditionalFormatting>
  <conditionalFormatting sqref="T6:T28">
    <cfRule type="cellIs" dxfId="471" priority="34" operator="lessThan">
      <formula>0</formula>
    </cfRule>
  </conditionalFormatting>
  <conditionalFormatting sqref="T7:T27">
    <cfRule type="cellIs" dxfId="470" priority="31" operator="lessThan">
      <formula>0</formula>
    </cfRule>
    <cfRule type="cellIs" dxfId="469" priority="32" operator="lessThan">
      <formula>0</formula>
    </cfRule>
    <cfRule type="cellIs" dxfId="468" priority="33" operator="lessThan">
      <formula>0</formula>
    </cfRule>
  </conditionalFormatting>
  <conditionalFormatting sqref="E4:E6 E28:K28">
    <cfRule type="cellIs" dxfId="467" priority="30" operator="equal">
      <formula>$E$4</formula>
    </cfRule>
  </conditionalFormatting>
  <conditionalFormatting sqref="D28:D29 D6 D4:M4">
    <cfRule type="cellIs" dxfId="466" priority="29" operator="equal">
      <formula>$D$4</formula>
    </cfRule>
  </conditionalFormatting>
  <conditionalFormatting sqref="I4:I6 I28:I29">
    <cfRule type="cellIs" dxfId="465" priority="28" operator="equal">
      <formula>$I$4</formula>
    </cfRule>
  </conditionalFormatting>
  <conditionalFormatting sqref="J4:J6 J28:J29">
    <cfRule type="cellIs" dxfId="464" priority="27" operator="equal">
      <formula>$J$4</formula>
    </cfRule>
  </conditionalFormatting>
  <conditionalFormatting sqref="K4:K6 K28:K29">
    <cfRule type="cellIs" dxfId="463" priority="26" operator="equal">
      <formula>$K$4</formula>
    </cfRule>
  </conditionalFormatting>
  <conditionalFormatting sqref="M4:M6">
    <cfRule type="cellIs" dxfId="462" priority="25" operator="equal">
      <formula>$L$4</formula>
    </cfRule>
  </conditionalFormatting>
  <conditionalFormatting sqref="T7:T28">
    <cfRule type="cellIs" dxfId="461" priority="22" operator="lessThan">
      <formula>0</formula>
    </cfRule>
    <cfRule type="cellIs" dxfId="460" priority="23" operator="lessThan">
      <formula>0</formula>
    </cfRule>
    <cfRule type="cellIs" dxfId="459" priority="24" operator="lessThan">
      <formula>0</formula>
    </cfRule>
  </conditionalFormatting>
  <conditionalFormatting sqref="D5:K5">
    <cfRule type="cellIs" dxfId="458" priority="21" operator="greaterThan">
      <formula>0</formula>
    </cfRule>
  </conditionalFormatting>
  <conditionalFormatting sqref="T6:T28">
    <cfRule type="cellIs" dxfId="457" priority="20" operator="lessThan">
      <formula>0</formula>
    </cfRule>
  </conditionalFormatting>
  <conditionalFormatting sqref="T7:T27">
    <cfRule type="cellIs" dxfId="456" priority="17" operator="lessThan">
      <formula>0</formula>
    </cfRule>
    <cfRule type="cellIs" dxfId="455" priority="18" operator="lessThan">
      <formula>0</formula>
    </cfRule>
    <cfRule type="cellIs" dxfId="454" priority="19" operator="lessThan">
      <formula>0</formula>
    </cfRule>
  </conditionalFormatting>
  <conditionalFormatting sqref="T7:T28">
    <cfRule type="cellIs" dxfId="453" priority="14" operator="lessThan">
      <formula>0</formula>
    </cfRule>
    <cfRule type="cellIs" dxfId="452" priority="15" operator="lessThan">
      <formula>0</formula>
    </cfRule>
    <cfRule type="cellIs" dxfId="451" priority="16" operator="lessThan">
      <formula>0</formula>
    </cfRule>
  </conditionalFormatting>
  <conditionalFormatting sqref="D5:K5">
    <cfRule type="cellIs" dxfId="450" priority="13" operator="greaterThan">
      <formula>0</formula>
    </cfRule>
  </conditionalFormatting>
  <conditionalFormatting sqref="L4 L6 L28:L29">
    <cfRule type="cellIs" dxfId="449" priority="12" operator="equal">
      <formula>$L$4</formula>
    </cfRule>
  </conditionalFormatting>
  <conditionalFormatting sqref="D7:S7">
    <cfRule type="cellIs" dxfId="448" priority="11" operator="greaterThan">
      <formula>0</formula>
    </cfRule>
  </conditionalFormatting>
  <conditionalFormatting sqref="D9:S9">
    <cfRule type="cellIs" dxfId="447" priority="10" operator="greaterThan">
      <formula>0</formula>
    </cfRule>
  </conditionalFormatting>
  <conditionalFormatting sqref="D11:S11">
    <cfRule type="cellIs" dxfId="446" priority="9" operator="greaterThan">
      <formula>0</formula>
    </cfRule>
  </conditionalFormatting>
  <conditionalFormatting sqref="D13:S13">
    <cfRule type="cellIs" dxfId="445" priority="8" operator="greaterThan">
      <formula>0</formula>
    </cfRule>
  </conditionalFormatting>
  <conditionalFormatting sqref="D15:S15">
    <cfRule type="cellIs" dxfId="444" priority="7" operator="greaterThan">
      <formula>0</formula>
    </cfRule>
  </conditionalFormatting>
  <conditionalFormatting sqref="D17:S17">
    <cfRule type="cellIs" dxfId="443" priority="6" operator="greaterThan">
      <formula>0</formula>
    </cfRule>
  </conditionalFormatting>
  <conditionalFormatting sqref="D19:S19">
    <cfRule type="cellIs" dxfId="442" priority="5" operator="greaterThan">
      <formula>0</formula>
    </cfRule>
  </conditionalFormatting>
  <conditionalFormatting sqref="D21:S21">
    <cfRule type="cellIs" dxfId="441" priority="4" operator="greaterThan">
      <formula>0</formula>
    </cfRule>
  </conditionalFormatting>
  <conditionalFormatting sqref="D23:S23">
    <cfRule type="cellIs" dxfId="440" priority="3" operator="greaterThan">
      <formula>0</formula>
    </cfRule>
  </conditionalFormatting>
  <conditionalFormatting sqref="D25:S25">
    <cfRule type="cellIs" dxfId="439" priority="2" operator="greaterThan">
      <formula>0</formula>
    </cfRule>
  </conditionalFormatting>
  <conditionalFormatting sqref="D27:S27">
    <cfRule type="cellIs" dxfId="43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7" priority="43" operator="equal">
      <formula>212030016606640</formula>
    </cfRule>
  </conditionalFormatting>
  <conditionalFormatting sqref="D29 E4:E6 E28:K29">
    <cfRule type="cellIs" dxfId="436" priority="41" operator="equal">
      <formula>$E$4</formula>
    </cfRule>
    <cfRule type="cellIs" dxfId="435" priority="42" operator="equal">
      <formula>2120</formula>
    </cfRule>
  </conditionalFormatting>
  <conditionalFormatting sqref="D29:E29 F4:F6 F28:F29">
    <cfRule type="cellIs" dxfId="434" priority="39" operator="equal">
      <formula>$F$4</formula>
    </cfRule>
    <cfRule type="cellIs" dxfId="433" priority="40" operator="equal">
      <formula>300</formula>
    </cfRule>
  </conditionalFormatting>
  <conditionalFormatting sqref="G4:G6 G28:G29">
    <cfRule type="cellIs" dxfId="432" priority="37" operator="equal">
      <formula>$G$4</formula>
    </cfRule>
    <cfRule type="cellIs" dxfId="431" priority="38" operator="equal">
      <formula>1660</formula>
    </cfRule>
  </conditionalFormatting>
  <conditionalFormatting sqref="H4:H6 H28:H29">
    <cfRule type="cellIs" dxfId="430" priority="35" operator="equal">
      <formula>$H$4</formula>
    </cfRule>
    <cfRule type="cellIs" dxfId="429" priority="36" operator="equal">
      <formula>6640</formula>
    </cfRule>
  </conditionalFormatting>
  <conditionalFormatting sqref="T6:T28">
    <cfRule type="cellIs" dxfId="428" priority="34" operator="lessThan">
      <formula>0</formula>
    </cfRule>
  </conditionalFormatting>
  <conditionalFormatting sqref="T7:T27">
    <cfRule type="cellIs" dxfId="427" priority="31" operator="lessThan">
      <formula>0</formula>
    </cfRule>
    <cfRule type="cellIs" dxfId="426" priority="32" operator="lessThan">
      <formula>0</formula>
    </cfRule>
    <cfRule type="cellIs" dxfId="425" priority="33" operator="lessThan">
      <formula>0</formula>
    </cfRule>
  </conditionalFormatting>
  <conditionalFormatting sqref="E4:E6 E28:K28">
    <cfRule type="cellIs" dxfId="424" priority="30" operator="equal">
      <formula>$E$4</formula>
    </cfRule>
  </conditionalFormatting>
  <conditionalFormatting sqref="D28:D29 D6 D4:M4">
    <cfRule type="cellIs" dxfId="423" priority="29" operator="equal">
      <formula>$D$4</formula>
    </cfRule>
  </conditionalFormatting>
  <conditionalFormatting sqref="I4:I6 I28:I29">
    <cfRule type="cellIs" dxfId="422" priority="28" operator="equal">
      <formula>$I$4</formula>
    </cfRule>
  </conditionalFormatting>
  <conditionalFormatting sqref="J4:J6 J28:J29">
    <cfRule type="cellIs" dxfId="421" priority="27" operator="equal">
      <formula>$J$4</formula>
    </cfRule>
  </conditionalFormatting>
  <conditionalFormatting sqref="K4:K6 K28:K29">
    <cfRule type="cellIs" dxfId="420" priority="26" operator="equal">
      <formula>$K$4</formula>
    </cfRule>
  </conditionalFormatting>
  <conditionalFormatting sqref="M4:M6">
    <cfRule type="cellIs" dxfId="419" priority="25" operator="equal">
      <formula>$L$4</formula>
    </cfRule>
  </conditionalFormatting>
  <conditionalFormatting sqref="T7:T28">
    <cfRule type="cellIs" dxfId="418" priority="22" operator="lessThan">
      <formula>0</formula>
    </cfRule>
    <cfRule type="cellIs" dxfId="417" priority="23" operator="lessThan">
      <formula>0</formula>
    </cfRule>
    <cfRule type="cellIs" dxfId="416" priority="24" operator="lessThan">
      <formula>0</formula>
    </cfRule>
  </conditionalFormatting>
  <conditionalFormatting sqref="D5:K5">
    <cfRule type="cellIs" dxfId="415" priority="21" operator="greaterThan">
      <formula>0</formula>
    </cfRule>
  </conditionalFormatting>
  <conditionalFormatting sqref="T6:T28">
    <cfRule type="cellIs" dxfId="414" priority="20" operator="lessThan">
      <formula>0</formula>
    </cfRule>
  </conditionalFormatting>
  <conditionalFormatting sqref="T7:T27">
    <cfRule type="cellIs" dxfId="413" priority="17" operator="lessThan">
      <formula>0</formula>
    </cfRule>
    <cfRule type="cellIs" dxfId="412" priority="18" operator="lessThan">
      <formula>0</formula>
    </cfRule>
    <cfRule type="cellIs" dxfId="411" priority="19" operator="lessThan">
      <formula>0</formula>
    </cfRule>
  </conditionalFormatting>
  <conditionalFormatting sqref="T7:T28">
    <cfRule type="cellIs" dxfId="410" priority="14" operator="lessThan">
      <formula>0</formula>
    </cfRule>
    <cfRule type="cellIs" dxfId="409" priority="15" operator="lessThan">
      <formula>0</formula>
    </cfRule>
    <cfRule type="cellIs" dxfId="408" priority="16" operator="lessThan">
      <formula>0</formula>
    </cfRule>
  </conditionalFormatting>
  <conditionalFormatting sqref="D5:K5">
    <cfRule type="cellIs" dxfId="407" priority="13" operator="greaterThan">
      <formula>0</formula>
    </cfRule>
  </conditionalFormatting>
  <conditionalFormatting sqref="L4 L6 L28:L29">
    <cfRule type="cellIs" dxfId="406" priority="12" operator="equal">
      <formula>$L$4</formula>
    </cfRule>
  </conditionalFormatting>
  <conditionalFormatting sqref="D7:S7">
    <cfRule type="cellIs" dxfId="405" priority="11" operator="greaterThan">
      <formula>0</formula>
    </cfRule>
  </conditionalFormatting>
  <conditionalFormatting sqref="D9:S9">
    <cfRule type="cellIs" dxfId="404" priority="10" operator="greaterThan">
      <formula>0</formula>
    </cfRule>
  </conditionalFormatting>
  <conditionalFormatting sqref="D11:S11">
    <cfRule type="cellIs" dxfId="403" priority="9" operator="greaterThan">
      <formula>0</formula>
    </cfRule>
  </conditionalFormatting>
  <conditionalFormatting sqref="D13:S13">
    <cfRule type="cellIs" dxfId="402" priority="8" operator="greaterThan">
      <formula>0</formula>
    </cfRule>
  </conditionalFormatting>
  <conditionalFormatting sqref="D15:S15">
    <cfRule type="cellIs" dxfId="401" priority="7" operator="greaterThan">
      <formula>0</formula>
    </cfRule>
  </conditionalFormatting>
  <conditionalFormatting sqref="D17:S17">
    <cfRule type="cellIs" dxfId="400" priority="6" operator="greaterThan">
      <formula>0</formula>
    </cfRule>
  </conditionalFormatting>
  <conditionalFormatting sqref="D19:S19">
    <cfRule type="cellIs" dxfId="399" priority="5" operator="greaterThan">
      <formula>0</formula>
    </cfRule>
  </conditionalFormatting>
  <conditionalFormatting sqref="D21:S21">
    <cfRule type="cellIs" dxfId="398" priority="4" operator="greaterThan">
      <formula>0</formula>
    </cfRule>
  </conditionalFormatting>
  <conditionalFormatting sqref="D23:S23">
    <cfRule type="cellIs" dxfId="397" priority="3" operator="greaterThan">
      <formula>0</formula>
    </cfRule>
  </conditionalFormatting>
  <conditionalFormatting sqref="D25:S25">
    <cfRule type="cellIs" dxfId="396" priority="2" operator="greaterThan">
      <formula>0</formula>
    </cfRule>
  </conditionalFormatting>
  <conditionalFormatting sqref="D27:S27">
    <cfRule type="cellIs" dxfId="39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4" priority="43" operator="equal">
      <formula>212030016606640</formula>
    </cfRule>
  </conditionalFormatting>
  <conditionalFormatting sqref="D29 E4:E6 E28:K29">
    <cfRule type="cellIs" dxfId="393" priority="41" operator="equal">
      <formula>$E$4</formula>
    </cfRule>
    <cfRule type="cellIs" dxfId="392" priority="42" operator="equal">
      <formula>2120</formula>
    </cfRule>
  </conditionalFormatting>
  <conditionalFormatting sqref="D29:E29 F4:F6 F28:F29">
    <cfRule type="cellIs" dxfId="391" priority="39" operator="equal">
      <formula>$F$4</formula>
    </cfRule>
    <cfRule type="cellIs" dxfId="390" priority="40" operator="equal">
      <formula>300</formula>
    </cfRule>
  </conditionalFormatting>
  <conditionalFormatting sqref="G4:G6 G28:G29">
    <cfRule type="cellIs" dxfId="389" priority="37" operator="equal">
      <formula>$G$4</formula>
    </cfRule>
    <cfRule type="cellIs" dxfId="388" priority="38" operator="equal">
      <formula>1660</formula>
    </cfRule>
  </conditionalFormatting>
  <conditionalFormatting sqref="H4:H6 H28:H29">
    <cfRule type="cellIs" dxfId="387" priority="35" operator="equal">
      <formula>$H$4</formula>
    </cfRule>
    <cfRule type="cellIs" dxfId="386" priority="36" operator="equal">
      <formula>6640</formula>
    </cfRule>
  </conditionalFormatting>
  <conditionalFormatting sqref="T6:T28">
    <cfRule type="cellIs" dxfId="385" priority="34" operator="lessThan">
      <formula>0</formula>
    </cfRule>
  </conditionalFormatting>
  <conditionalFormatting sqref="T7:T27">
    <cfRule type="cellIs" dxfId="384" priority="31" operator="lessThan">
      <formula>0</formula>
    </cfRule>
    <cfRule type="cellIs" dxfId="383" priority="32" operator="lessThan">
      <formula>0</formula>
    </cfRule>
    <cfRule type="cellIs" dxfId="382" priority="33" operator="lessThan">
      <formula>0</formula>
    </cfRule>
  </conditionalFormatting>
  <conditionalFormatting sqref="E4:E6 E28:K28">
    <cfRule type="cellIs" dxfId="381" priority="30" operator="equal">
      <formula>$E$4</formula>
    </cfRule>
  </conditionalFormatting>
  <conditionalFormatting sqref="D28:D29 D6 D4:M4">
    <cfRule type="cellIs" dxfId="380" priority="29" operator="equal">
      <formula>$D$4</formula>
    </cfRule>
  </conditionalFormatting>
  <conditionalFormatting sqref="I4:I6 I28:I29">
    <cfRule type="cellIs" dxfId="379" priority="28" operator="equal">
      <formula>$I$4</formula>
    </cfRule>
  </conditionalFormatting>
  <conditionalFormatting sqref="J4:J6 J28:J29">
    <cfRule type="cellIs" dxfId="378" priority="27" operator="equal">
      <formula>$J$4</formula>
    </cfRule>
  </conditionalFormatting>
  <conditionalFormatting sqref="K4:K6 K28:K29">
    <cfRule type="cellIs" dxfId="377" priority="26" operator="equal">
      <formula>$K$4</formula>
    </cfRule>
  </conditionalFormatting>
  <conditionalFormatting sqref="M4:M6">
    <cfRule type="cellIs" dxfId="376" priority="25" operator="equal">
      <formula>$L$4</formula>
    </cfRule>
  </conditionalFormatting>
  <conditionalFormatting sqref="T7:T28">
    <cfRule type="cellIs" dxfId="375" priority="22" operator="lessThan">
      <formula>0</formula>
    </cfRule>
    <cfRule type="cellIs" dxfId="374" priority="23" operator="lessThan">
      <formula>0</formula>
    </cfRule>
    <cfRule type="cellIs" dxfId="373" priority="24" operator="lessThan">
      <formula>0</formula>
    </cfRule>
  </conditionalFormatting>
  <conditionalFormatting sqref="D5:K5">
    <cfRule type="cellIs" dxfId="372" priority="21" operator="greaterThan">
      <formula>0</formula>
    </cfRule>
  </conditionalFormatting>
  <conditionalFormatting sqref="T6:T28">
    <cfRule type="cellIs" dxfId="371" priority="20" operator="lessThan">
      <formula>0</formula>
    </cfRule>
  </conditionalFormatting>
  <conditionalFormatting sqref="T7:T27">
    <cfRule type="cellIs" dxfId="370" priority="17" operator="lessThan">
      <formula>0</formula>
    </cfRule>
    <cfRule type="cellIs" dxfId="369" priority="18" operator="lessThan">
      <formula>0</formula>
    </cfRule>
    <cfRule type="cellIs" dxfId="368" priority="19" operator="lessThan">
      <formula>0</formula>
    </cfRule>
  </conditionalFormatting>
  <conditionalFormatting sqref="T7:T28">
    <cfRule type="cellIs" dxfId="367" priority="14" operator="lessThan">
      <formula>0</formula>
    </cfRule>
    <cfRule type="cellIs" dxfId="366" priority="15" operator="lessThan">
      <formula>0</formula>
    </cfRule>
    <cfRule type="cellIs" dxfId="365" priority="16" operator="lessThan">
      <formula>0</formula>
    </cfRule>
  </conditionalFormatting>
  <conditionalFormatting sqref="D5:K5">
    <cfRule type="cellIs" dxfId="364" priority="13" operator="greaterThan">
      <formula>0</formula>
    </cfRule>
  </conditionalFormatting>
  <conditionalFormatting sqref="L4 L6 L28:L29">
    <cfRule type="cellIs" dxfId="363" priority="12" operator="equal">
      <formula>$L$4</formula>
    </cfRule>
  </conditionalFormatting>
  <conditionalFormatting sqref="D7:S7">
    <cfRule type="cellIs" dxfId="362" priority="11" operator="greaterThan">
      <formula>0</formula>
    </cfRule>
  </conditionalFormatting>
  <conditionalFormatting sqref="D9:S9">
    <cfRule type="cellIs" dxfId="361" priority="10" operator="greaterThan">
      <formula>0</formula>
    </cfRule>
  </conditionalFormatting>
  <conditionalFormatting sqref="D11:S11">
    <cfRule type="cellIs" dxfId="360" priority="9" operator="greaterThan">
      <formula>0</formula>
    </cfRule>
  </conditionalFormatting>
  <conditionalFormatting sqref="D13:S13">
    <cfRule type="cellIs" dxfId="359" priority="8" operator="greaterThan">
      <formula>0</formula>
    </cfRule>
  </conditionalFormatting>
  <conditionalFormatting sqref="D15:S15">
    <cfRule type="cellIs" dxfId="358" priority="7" operator="greaterThan">
      <formula>0</formula>
    </cfRule>
  </conditionalFormatting>
  <conditionalFormatting sqref="D17:S17">
    <cfRule type="cellIs" dxfId="357" priority="6" operator="greaterThan">
      <formula>0</formula>
    </cfRule>
  </conditionalFormatting>
  <conditionalFormatting sqref="D19:S19">
    <cfRule type="cellIs" dxfId="356" priority="5" operator="greaterThan">
      <formula>0</formula>
    </cfRule>
  </conditionalFormatting>
  <conditionalFormatting sqref="D21:S21">
    <cfRule type="cellIs" dxfId="355" priority="4" operator="greaterThan">
      <formula>0</formula>
    </cfRule>
  </conditionalFormatting>
  <conditionalFormatting sqref="D23:S23">
    <cfRule type="cellIs" dxfId="354" priority="3" operator="greaterThan">
      <formula>0</formula>
    </cfRule>
  </conditionalFormatting>
  <conditionalFormatting sqref="D25:S25">
    <cfRule type="cellIs" dxfId="353" priority="2" operator="greaterThan">
      <formula>0</formula>
    </cfRule>
  </conditionalFormatting>
  <conditionalFormatting sqref="D27:S27">
    <cfRule type="cellIs" dxfId="352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1" priority="43" operator="equal">
      <formula>212030016606640</formula>
    </cfRule>
  </conditionalFormatting>
  <conditionalFormatting sqref="D29 E4:E6 E28:K29">
    <cfRule type="cellIs" dxfId="350" priority="41" operator="equal">
      <formula>$E$4</formula>
    </cfRule>
    <cfRule type="cellIs" dxfId="349" priority="42" operator="equal">
      <formula>2120</formula>
    </cfRule>
  </conditionalFormatting>
  <conditionalFormatting sqref="D29:E29 F4:F6 F28:F29">
    <cfRule type="cellIs" dxfId="348" priority="39" operator="equal">
      <formula>$F$4</formula>
    </cfRule>
    <cfRule type="cellIs" dxfId="347" priority="40" operator="equal">
      <formula>300</formula>
    </cfRule>
  </conditionalFormatting>
  <conditionalFormatting sqref="G4:G6 G28:G29">
    <cfRule type="cellIs" dxfId="346" priority="37" operator="equal">
      <formula>$G$4</formula>
    </cfRule>
    <cfRule type="cellIs" dxfId="345" priority="38" operator="equal">
      <formula>1660</formula>
    </cfRule>
  </conditionalFormatting>
  <conditionalFormatting sqref="H4:H6 H28:H29">
    <cfRule type="cellIs" dxfId="344" priority="35" operator="equal">
      <formula>$H$4</formula>
    </cfRule>
    <cfRule type="cellIs" dxfId="343" priority="36" operator="equal">
      <formula>6640</formula>
    </cfRule>
  </conditionalFormatting>
  <conditionalFormatting sqref="T6:T28">
    <cfRule type="cellIs" dxfId="342" priority="34" operator="lessThan">
      <formula>0</formula>
    </cfRule>
  </conditionalFormatting>
  <conditionalFormatting sqref="T7:T27">
    <cfRule type="cellIs" dxfId="341" priority="31" operator="lessThan">
      <formula>0</formula>
    </cfRule>
    <cfRule type="cellIs" dxfId="340" priority="32" operator="lessThan">
      <formula>0</formula>
    </cfRule>
    <cfRule type="cellIs" dxfId="339" priority="33" operator="lessThan">
      <formula>0</formula>
    </cfRule>
  </conditionalFormatting>
  <conditionalFormatting sqref="E4:E6 E28:K28">
    <cfRule type="cellIs" dxfId="338" priority="30" operator="equal">
      <formula>$E$4</formula>
    </cfRule>
  </conditionalFormatting>
  <conditionalFormatting sqref="D28:D29 D6 D4:M4">
    <cfRule type="cellIs" dxfId="337" priority="29" operator="equal">
      <formula>$D$4</formula>
    </cfRule>
  </conditionalFormatting>
  <conditionalFormatting sqref="I4:I6 I28:I29">
    <cfRule type="cellIs" dxfId="336" priority="28" operator="equal">
      <formula>$I$4</formula>
    </cfRule>
  </conditionalFormatting>
  <conditionalFormatting sqref="J4:J6 J28:J29">
    <cfRule type="cellIs" dxfId="335" priority="27" operator="equal">
      <formula>$J$4</formula>
    </cfRule>
  </conditionalFormatting>
  <conditionalFormatting sqref="K4:K6 K28:K29">
    <cfRule type="cellIs" dxfId="334" priority="26" operator="equal">
      <formula>$K$4</formula>
    </cfRule>
  </conditionalFormatting>
  <conditionalFormatting sqref="M4:M6">
    <cfRule type="cellIs" dxfId="333" priority="25" operator="equal">
      <formula>$L$4</formula>
    </cfRule>
  </conditionalFormatting>
  <conditionalFormatting sqref="T7:T28">
    <cfRule type="cellIs" dxfId="332" priority="22" operator="lessThan">
      <formula>0</formula>
    </cfRule>
    <cfRule type="cellIs" dxfId="331" priority="23" operator="lessThan">
      <formula>0</formula>
    </cfRule>
    <cfRule type="cellIs" dxfId="330" priority="24" operator="lessThan">
      <formula>0</formula>
    </cfRule>
  </conditionalFormatting>
  <conditionalFormatting sqref="D5:K5">
    <cfRule type="cellIs" dxfId="329" priority="21" operator="greaterThan">
      <formula>0</formula>
    </cfRule>
  </conditionalFormatting>
  <conditionalFormatting sqref="T6:T28">
    <cfRule type="cellIs" dxfId="328" priority="20" operator="lessThan">
      <formula>0</formula>
    </cfRule>
  </conditionalFormatting>
  <conditionalFormatting sqref="T7:T27">
    <cfRule type="cellIs" dxfId="327" priority="17" operator="lessThan">
      <formula>0</formula>
    </cfRule>
    <cfRule type="cellIs" dxfId="326" priority="18" operator="lessThan">
      <formula>0</formula>
    </cfRule>
    <cfRule type="cellIs" dxfId="325" priority="19" operator="lessThan">
      <formula>0</formula>
    </cfRule>
  </conditionalFormatting>
  <conditionalFormatting sqref="T7:T28">
    <cfRule type="cellIs" dxfId="324" priority="14" operator="lessThan">
      <formula>0</formula>
    </cfRule>
    <cfRule type="cellIs" dxfId="323" priority="15" operator="lessThan">
      <formula>0</formula>
    </cfRule>
    <cfRule type="cellIs" dxfId="322" priority="16" operator="lessThan">
      <formula>0</formula>
    </cfRule>
  </conditionalFormatting>
  <conditionalFormatting sqref="D5:K5">
    <cfRule type="cellIs" dxfId="321" priority="13" operator="greaterThan">
      <formula>0</formula>
    </cfRule>
  </conditionalFormatting>
  <conditionalFormatting sqref="L4 L6 L28:L29">
    <cfRule type="cellIs" dxfId="320" priority="12" operator="equal">
      <formula>$L$4</formula>
    </cfRule>
  </conditionalFormatting>
  <conditionalFormatting sqref="D7:S7">
    <cfRule type="cellIs" dxfId="319" priority="11" operator="greaterThan">
      <formula>0</formula>
    </cfRule>
  </conditionalFormatting>
  <conditionalFormatting sqref="D9:S9">
    <cfRule type="cellIs" dxfId="318" priority="10" operator="greaterThan">
      <formula>0</formula>
    </cfRule>
  </conditionalFormatting>
  <conditionalFormatting sqref="D11:S11">
    <cfRule type="cellIs" dxfId="317" priority="9" operator="greaterThan">
      <formula>0</formula>
    </cfRule>
  </conditionalFormatting>
  <conditionalFormatting sqref="D13:S13">
    <cfRule type="cellIs" dxfId="316" priority="8" operator="greaterThan">
      <formula>0</formula>
    </cfRule>
  </conditionalFormatting>
  <conditionalFormatting sqref="D15:S15">
    <cfRule type="cellIs" dxfId="315" priority="7" operator="greaterThan">
      <formula>0</formula>
    </cfRule>
  </conditionalFormatting>
  <conditionalFormatting sqref="D17:S17">
    <cfRule type="cellIs" dxfId="314" priority="6" operator="greaterThan">
      <formula>0</formula>
    </cfRule>
  </conditionalFormatting>
  <conditionalFormatting sqref="D19:S19">
    <cfRule type="cellIs" dxfId="313" priority="5" operator="greaterThan">
      <formula>0</formula>
    </cfRule>
  </conditionalFormatting>
  <conditionalFormatting sqref="D21:S21">
    <cfRule type="cellIs" dxfId="312" priority="4" operator="greaterThan">
      <formula>0</formula>
    </cfRule>
  </conditionalFormatting>
  <conditionalFormatting sqref="D23:S23">
    <cfRule type="cellIs" dxfId="311" priority="3" operator="greaterThan">
      <formula>0</formula>
    </cfRule>
  </conditionalFormatting>
  <conditionalFormatting sqref="D25:S25">
    <cfRule type="cellIs" dxfId="310" priority="2" operator="greaterThan">
      <formula>0</formula>
    </cfRule>
  </conditionalFormatting>
  <conditionalFormatting sqref="D27:S27">
    <cfRule type="cellIs" dxfId="30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8" priority="43" operator="equal">
      <formula>212030016606640</formula>
    </cfRule>
  </conditionalFormatting>
  <conditionalFormatting sqref="D29 E4:E6 E28:K29">
    <cfRule type="cellIs" dxfId="307" priority="41" operator="equal">
      <formula>$E$4</formula>
    </cfRule>
    <cfRule type="cellIs" dxfId="306" priority="42" operator="equal">
      <formula>2120</formula>
    </cfRule>
  </conditionalFormatting>
  <conditionalFormatting sqref="D29:E29 F4:F6 F28:F29">
    <cfRule type="cellIs" dxfId="305" priority="39" operator="equal">
      <formula>$F$4</formula>
    </cfRule>
    <cfRule type="cellIs" dxfId="304" priority="40" operator="equal">
      <formula>300</formula>
    </cfRule>
  </conditionalFormatting>
  <conditionalFormatting sqref="G4:G6 G28:G29">
    <cfRule type="cellIs" dxfId="303" priority="37" operator="equal">
      <formula>$G$4</formula>
    </cfRule>
    <cfRule type="cellIs" dxfId="302" priority="38" operator="equal">
      <formula>1660</formula>
    </cfRule>
  </conditionalFormatting>
  <conditionalFormatting sqref="H4:H6 H28:H29">
    <cfRule type="cellIs" dxfId="301" priority="35" operator="equal">
      <formula>$H$4</formula>
    </cfRule>
    <cfRule type="cellIs" dxfId="300" priority="36" operator="equal">
      <formula>6640</formula>
    </cfRule>
  </conditionalFormatting>
  <conditionalFormatting sqref="T6:T28">
    <cfRule type="cellIs" dxfId="299" priority="34" operator="lessThan">
      <formula>0</formula>
    </cfRule>
  </conditionalFormatting>
  <conditionalFormatting sqref="T7:T27">
    <cfRule type="cellIs" dxfId="298" priority="31" operator="lessThan">
      <formula>0</formula>
    </cfRule>
    <cfRule type="cellIs" dxfId="297" priority="32" operator="lessThan">
      <formula>0</formula>
    </cfRule>
    <cfRule type="cellIs" dxfId="296" priority="33" operator="lessThan">
      <formula>0</formula>
    </cfRule>
  </conditionalFormatting>
  <conditionalFormatting sqref="E4:E6 E28:K28">
    <cfRule type="cellIs" dxfId="295" priority="30" operator="equal">
      <formula>$E$4</formula>
    </cfRule>
  </conditionalFormatting>
  <conditionalFormatting sqref="D28:D29 D6 D4:M4">
    <cfRule type="cellIs" dxfId="294" priority="29" operator="equal">
      <formula>$D$4</formula>
    </cfRule>
  </conditionalFormatting>
  <conditionalFormatting sqref="I4:I6 I28:I29">
    <cfRule type="cellIs" dxfId="293" priority="28" operator="equal">
      <formula>$I$4</formula>
    </cfRule>
  </conditionalFormatting>
  <conditionalFormatting sqref="J4:J6 J28:J29">
    <cfRule type="cellIs" dxfId="292" priority="27" operator="equal">
      <formula>$J$4</formula>
    </cfRule>
  </conditionalFormatting>
  <conditionalFormatting sqref="K4:K6 K28:K29">
    <cfRule type="cellIs" dxfId="291" priority="26" operator="equal">
      <formula>$K$4</formula>
    </cfRule>
  </conditionalFormatting>
  <conditionalFormatting sqref="M4:M6">
    <cfRule type="cellIs" dxfId="290" priority="25" operator="equal">
      <formula>$L$4</formula>
    </cfRule>
  </conditionalFormatting>
  <conditionalFormatting sqref="T7:T28">
    <cfRule type="cellIs" dxfId="289" priority="22" operator="lessThan">
      <formula>0</formula>
    </cfRule>
    <cfRule type="cellIs" dxfId="288" priority="23" operator="lessThan">
      <formula>0</formula>
    </cfRule>
    <cfRule type="cellIs" dxfId="287" priority="24" operator="lessThan">
      <formula>0</formula>
    </cfRule>
  </conditionalFormatting>
  <conditionalFormatting sqref="D5:K5">
    <cfRule type="cellIs" dxfId="286" priority="21" operator="greaterThan">
      <formula>0</formula>
    </cfRule>
  </conditionalFormatting>
  <conditionalFormatting sqref="T6:T28">
    <cfRule type="cellIs" dxfId="285" priority="20" operator="lessThan">
      <formula>0</formula>
    </cfRule>
  </conditionalFormatting>
  <conditionalFormatting sqref="T7:T27">
    <cfRule type="cellIs" dxfId="284" priority="17" operator="lessThan">
      <formula>0</formula>
    </cfRule>
    <cfRule type="cellIs" dxfId="283" priority="18" operator="lessThan">
      <formula>0</formula>
    </cfRule>
    <cfRule type="cellIs" dxfId="282" priority="19" operator="lessThan">
      <formula>0</formula>
    </cfRule>
  </conditionalFormatting>
  <conditionalFormatting sqref="T7:T28">
    <cfRule type="cellIs" dxfId="281" priority="14" operator="lessThan">
      <formula>0</formula>
    </cfRule>
    <cfRule type="cellIs" dxfId="280" priority="15" operator="lessThan">
      <formula>0</formula>
    </cfRule>
    <cfRule type="cellIs" dxfId="279" priority="16" operator="lessThan">
      <formula>0</formula>
    </cfRule>
  </conditionalFormatting>
  <conditionalFormatting sqref="D5:K5">
    <cfRule type="cellIs" dxfId="278" priority="13" operator="greaterThan">
      <formula>0</formula>
    </cfRule>
  </conditionalFormatting>
  <conditionalFormatting sqref="L4 L6 L28:L29">
    <cfRule type="cellIs" dxfId="277" priority="12" operator="equal">
      <formula>$L$4</formula>
    </cfRule>
  </conditionalFormatting>
  <conditionalFormatting sqref="D7:S7">
    <cfRule type="cellIs" dxfId="276" priority="11" operator="greaterThan">
      <formula>0</formula>
    </cfRule>
  </conditionalFormatting>
  <conditionalFormatting sqref="D9:S9">
    <cfRule type="cellIs" dxfId="275" priority="10" operator="greaterThan">
      <formula>0</formula>
    </cfRule>
  </conditionalFormatting>
  <conditionalFormatting sqref="D11:S11">
    <cfRule type="cellIs" dxfId="274" priority="9" operator="greaterThan">
      <formula>0</formula>
    </cfRule>
  </conditionalFormatting>
  <conditionalFormatting sqref="D13:S13">
    <cfRule type="cellIs" dxfId="273" priority="8" operator="greaterThan">
      <formula>0</formula>
    </cfRule>
  </conditionalFormatting>
  <conditionalFormatting sqref="D15:S15">
    <cfRule type="cellIs" dxfId="272" priority="7" operator="greaterThan">
      <formula>0</formula>
    </cfRule>
  </conditionalFormatting>
  <conditionalFormatting sqref="D17:S17">
    <cfRule type="cellIs" dxfId="271" priority="6" operator="greaterThan">
      <formula>0</formula>
    </cfRule>
  </conditionalFormatting>
  <conditionalFormatting sqref="D19:S19">
    <cfRule type="cellIs" dxfId="270" priority="5" operator="greaterThan">
      <formula>0</formula>
    </cfRule>
  </conditionalFormatting>
  <conditionalFormatting sqref="D21:S21">
    <cfRule type="cellIs" dxfId="269" priority="4" operator="greaterThan">
      <formula>0</formula>
    </cfRule>
  </conditionalFormatting>
  <conditionalFormatting sqref="D23:S23">
    <cfRule type="cellIs" dxfId="268" priority="3" operator="greaterThan">
      <formula>0</formula>
    </cfRule>
  </conditionalFormatting>
  <conditionalFormatting sqref="D25:S25">
    <cfRule type="cellIs" dxfId="267" priority="2" operator="greaterThan">
      <formula>0</formula>
    </cfRule>
  </conditionalFormatting>
  <conditionalFormatting sqref="D27:S27">
    <cfRule type="cellIs" dxfId="26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H24" sqref="H24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5041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7141</v>
      </c>
      <c r="N8" s="24">
        <f t="shared" ref="N8:N27" si="1">D8+E8*20+F8*10+G8*9+H8*9+I8*191+J8*191+K8*182+L8*100</f>
        <v>7141</v>
      </c>
      <c r="O8" s="25">
        <f t="shared" ref="O8:O27" si="2">M8*2.75%</f>
        <v>196.3775</v>
      </c>
      <c r="P8" s="26"/>
      <c r="Q8" s="26">
        <v>280</v>
      </c>
      <c r="R8" s="24">
        <f t="shared" ref="R8:R27" si="3">M8-(M8*2.75%)+I8*191+J8*191+K8*182+L8*100-Q8</f>
        <v>6664.6225000000004</v>
      </c>
      <c r="S8" s="25">
        <f t="shared" ref="S8:S27" si="4">M8*0.95%</f>
        <v>67.839500000000001</v>
      </c>
      <c r="T8" s="55">
        <f t="shared" ref="T8:T27" si="5">S8-Q8</f>
        <v>-212.16050000000001</v>
      </c>
      <c r="U8" s="61">
        <v>18</v>
      </c>
      <c r="V8" s="64">
        <f t="shared" ref="V8:V27" si="6">R8-U8</f>
        <v>6646.6225000000004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176104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203724</v>
      </c>
      <c r="N28" s="57">
        <f t="shared" si="7"/>
        <v>221161</v>
      </c>
      <c r="O28" s="58">
        <f t="shared" si="7"/>
        <v>5602.41</v>
      </c>
      <c r="P28" s="57">
        <f t="shared" si="7"/>
        <v>26400</v>
      </c>
      <c r="Q28" s="57">
        <f t="shared" si="7"/>
        <v>2350</v>
      </c>
      <c r="R28" s="57">
        <f t="shared" si="7"/>
        <v>213208.58999999997</v>
      </c>
      <c r="S28" s="57">
        <f t="shared" si="7"/>
        <v>1935.3779999999997</v>
      </c>
      <c r="T28" s="59">
        <f t="shared" si="7"/>
        <v>-414.62200000000007</v>
      </c>
      <c r="U28" s="59">
        <f t="shared" si="7"/>
        <v>179</v>
      </c>
      <c r="V28" s="60">
        <f t="shared" si="7"/>
        <v>213029.58999999997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486258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65" priority="63" operator="equal">
      <formula>212030016606640</formula>
    </cfRule>
  </conditionalFormatting>
  <conditionalFormatting sqref="D29 E4:E6 E28:K29">
    <cfRule type="cellIs" dxfId="264" priority="61" operator="equal">
      <formula>$E$4</formula>
    </cfRule>
    <cfRule type="cellIs" dxfId="263" priority="62" operator="equal">
      <formula>2120</formula>
    </cfRule>
  </conditionalFormatting>
  <conditionalFormatting sqref="D29:E29 F4:F6 F28:F29">
    <cfRule type="cellIs" dxfId="262" priority="59" operator="equal">
      <formula>$F$4</formula>
    </cfRule>
    <cfRule type="cellIs" dxfId="261" priority="60" operator="equal">
      <formula>300</formula>
    </cfRule>
  </conditionalFormatting>
  <conditionalFormatting sqref="G4:G6 G28:G29">
    <cfRule type="cellIs" dxfId="260" priority="57" operator="equal">
      <formula>$G$4</formula>
    </cfRule>
    <cfRule type="cellIs" dxfId="259" priority="58" operator="equal">
      <formula>1660</formula>
    </cfRule>
  </conditionalFormatting>
  <conditionalFormatting sqref="H4:H6 H28:H29">
    <cfRule type="cellIs" dxfId="258" priority="55" operator="equal">
      <formula>$H$4</formula>
    </cfRule>
    <cfRule type="cellIs" dxfId="257" priority="56" operator="equal">
      <formula>6640</formula>
    </cfRule>
  </conditionalFormatting>
  <conditionalFormatting sqref="T6:T28 U28:V28">
    <cfRule type="cellIs" dxfId="256" priority="54" operator="lessThan">
      <formula>0</formula>
    </cfRule>
  </conditionalFormatting>
  <conditionalFormatting sqref="T7:T27">
    <cfRule type="cellIs" dxfId="255" priority="51" operator="lessThan">
      <formula>0</formula>
    </cfRule>
    <cfRule type="cellIs" dxfId="254" priority="52" operator="lessThan">
      <formula>0</formula>
    </cfRule>
    <cfRule type="cellIs" dxfId="253" priority="53" operator="lessThan">
      <formula>0</formula>
    </cfRule>
  </conditionalFormatting>
  <conditionalFormatting sqref="E4:E6 E28:K28">
    <cfRule type="cellIs" dxfId="252" priority="50" operator="equal">
      <formula>$E$4</formula>
    </cfRule>
  </conditionalFormatting>
  <conditionalFormatting sqref="D28:D29 D6 D4:M4">
    <cfRule type="cellIs" dxfId="251" priority="49" operator="equal">
      <formula>$D$4</formula>
    </cfRule>
  </conditionalFormatting>
  <conditionalFormatting sqref="I4:I6 I28:I29">
    <cfRule type="cellIs" dxfId="250" priority="48" operator="equal">
      <formula>$I$4</formula>
    </cfRule>
  </conditionalFormatting>
  <conditionalFormatting sqref="J4:J6 J28:J29">
    <cfRule type="cellIs" dxfId="249" priority="47" operator="equal">
      <formula>$J$4</formula>
    </cfRule>
  </conditionalFormatting>
  <conditionalFormatting sqref="K4:K6 K28:K29">
    <cfRule type="cellIs" dxfId="248" priority="46" operator="equal">
      <formula>$K$4</formula>
    </cfRule>
  </conditionalFormatting>
  <conditionalFormatting sqref="M4:M6">
    <cfRule type="cellIs" dxfId="247" priority="45" operator="equal">
      <formula>$L$4</formula>
    </cfRule>
  </conditionalFormatting>
  <conditionalFormatting sqref="T7:T28 U28:V28">
    <cfRule type="cellIs" dxfId="246" priority="42" operator="lessThan">
      <formula>0</formula>
    </cfRule>
    <cfRule type="cellIs" dxfId="245" priority="43" operator="lessThan">
      <formula>0</formula>
    </cfRule>
    <cfRule type="cellIs" dxfId="244" priority="44" operator="lessThan">
      <formula>0</formula>
    </cfRule>
  </conditionalFormatting>
  <conditionalFormatting sqref="D5:K5">
    <cfRule type="cellIs" dxfId="243" priority="41" operator="greaterThan">
      <formula>0</formula>
    </cfRule>
  </conditionalFormatting>
  <conditionalFormatting sqref="T6:T28 U28:V28">
    <cfRule type="cellIs" dxfId="242" priority="40" operator="lessThan">
      <formula>0</formula>
    </cfRule>
  </conditionalFormatting>
  <conditionalFormatting sqref="T7:T27">
    <cfRule type="cellIs" dxfId="241" priority="37" operator="lessThan">
      <formula>0</formula>
    </cfRule>
    <cfRule type="cellIs" dxfId="240" priority="38" operator="lessThan">
      <formula>0</formula>
    </cfRule>
    <cfRule type="cellIs" dxfId="239" priority="39" operator="lessThan">
      <formula>0</formula>
    </cfRule>
  </conditionalFormatting>
  <conditionalFormatting sqref="T7:T28 U28:V28">
    <cfRule type="cellIs" dxfId="238" priority="34" operator="lessThan">
      <formula>0</formula>
    </cfRule>
    <cfRule type="cellIs" dxfId="237" priority="35" operator="lessThan">
      <formula>0</formula>
    </cfRule>
    <cfRule type="cellIs" dxfId="236" priority="36" operator="lessThan">
      <formula>0</formula>
    </cfRule>
  </conditionalFormatting>
  <conditionalFormatting sqref="D5:K5">
    <cfRule type="cellIs" dxfId="235" priority="33" operator="greaterThan">
      <formula>0</formula>
    </cfRule>
  </conditionalFormatting>
  <conditionalFormatting sqref="L4 L6 L28:L29">
    <cfRule type="cellIs" dxfId="234" priority="32" operator="equal">
      <formula>$L$4</formula>
    </cfRule>
  </conditionalFormatting>
  <conditionalFormatting sqref="D7:S7">
    <cfRule type="cellIs" dxfId="233" priority="31" operator="greaterThan">
      <formula>0</formula>
    </cfRule>
  </conditionalFormatting>
  <conditionalFormatting sqref="D9:S9">
    <cfRule type="cellIs" dxfId="232" priority="30" operator="greaterThan">
      <formula>0</formula>
    </cfRule>
  </conditionalFormatting>
  <conditionalFormatting sqref="D11:S11">
    <cfRule type="cellIs" dxfId="231" priority="29" operator="greaterThan">
      <formula>0</formula>
    </cfRule>
  </conditionalFormatting>
  <conditionalFormatting sqref="D13:S13">
    <cfRule type="cellIs" dxfId="230" priority="28" operator="greaterThan">
      <formula>0</formula>
    </cfRule>
  </conditionalFormatting>
  <conditionalFormatting sqref="D15:S15">
    <cfRule type="cellIs" dxfId="229" priority="27" operator="greaterThan">
      <formula>0</formula>
    </cfRule>
  </conditionalFormatting>
  <conditionalFormatting sqref="D17:S17">
    <cfRule type="cellIs" dxfId="228" priority="26" operator="greaterThan">
      <formula>0</formula>
    </cfRule>
  </conditionalFormatting>
  <conditionalFormatting sqref="D19:S19">
    <cfRule type="cellIs" dxfId="227" priority="25" operator="greaterThan">
      <formula>0</formula>
    </cfRule>
  </conditionalFormatting>
  <conditionalFormatting sqref="D21:S21">
    <cfRule type="cellIs" dxfId="226" priority="24" operator="greaterThan">
      <formula>0</formula>
    </cfRule>
  </conditionalFormatting>
  <conditionalFormatting sqref="D23:S23">
    <cfRule type="cellIs" dxfId="225" priority="23" operator="greaterThan">
      <formula>0</formula>
    </cfRule>
  </conditionalFormatting>
  <conditionalFormatting sqref="D25:S25">
    <cfRule type="cellIs" dxfId="224" priority="22" operator="greaterThan">
      <formula>0</formula>
    </cfRule>
  </conditionalFormatting>
  <conditionalFormatting sqref="D27:S27">
    <cfRule type="cellIs" dxfId="223" priority="21" operator="greaterThan">
      <formula>0</formula>
    </cfRule>
  </conditionalFormatting>
  <conditionalFormatting sqref="U6">
    <cfRule type="cellIs" dxfId="222" priority="4" operator="lessThan">
      <formula>0</formula>
    </cfRule>
  </conditionalFormatting>
  <conditionalFormatting sqref="U6">
    <cfRule type="cellIs" dxfId="221" priority="3" operator="lessThan">
      <formula>0</formula>
    </cfRule>
  </conditionalFormatting>
  <conditionalFormatting sqref="V6">
    <cfRule type="cellIs" dxfId="220" priority="2" operator="lessThan">
      <formula>0</formula>
    </cfRule>
  </conditionalFormatting>
  <conditionalFormatting sqref="V6">
    <cfRule type="cellIs" dxfId="2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'27'!D29</f>
        <v>486258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6" t="s">
        <v>39</v>
      </c>
      <c r="B29" s="107"/>
      <c r="C29" s="108"/>
      <c r="D29" s="48">
        <f>D4+D5-D28</f>
        <v>606171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18" priority="63" operator="equal">
      <formula>212030016606640</formula>
    </cfRule>
  </conditionalFormatting>
  <conditionalFormatting sqref="D29 E4:E6 E28:K29">
    <cfRule type="cellIs" dxfId="217" priority="61" operator="equal">
      <formula>$E$4</formula>
    </cfRule>
    <cfRule type="cellIs" dxfId="216" priority="62" operator="equal">
      <formula>2120</formula>
    </cfRule>
  </conditionalFormatting>
  <conditionalFormatting sqref="D29:E29 F4:F6 F28:F29">
    <cfRule type="cellIs" dxfId="215" priority="59" operator="equal">
      <formula>$F$4</formula>
    </cfRule>
    <cfRule type="cellIs" dxfId="214" priority="60" operator="equal">
      <formula>300</formula>
    </cfRule>
  </conditionalFormatting>
  <conditionalFormatting sqref="G4:G6 G28:G29">
    <cfRule type="cellIs" dxfId="213" priority="57" operator="equal">
      <formula>$G$4</formula>
    </cfRule>
    <cfRule type="cellIs" dxfId="212" priority="58" operator="equal">
      <formula>1660</formula>
    </cfRule>
  </conditionalFormatting>
  <conditionalFormatting sqref="H4:H6 H28:H29">
    <cfRule type="cellIs" dxfId="211" priority="55" operator="equal">
      <formula>$H$4</formula>
    </cfRule>
    <cfRule type="cellIs" dxfId="210" priority="56" operator="equal">
      <formula>6640</formula>
    </cfRule>
  </conditionalFormatting>
  <conditionalFormatting sqref="T6:T28 U28:V28">
    <cfRule type="cellIs" dxfId="209" priority="54" operator="lessThan">
      <formula>0</formula>
    </cfRule>
  </conditionalFormatting>
  <conditionalFormatting sqref="T7:T27">
    <cfRule type="cellIs" dxfId="208" priority="51" operator="lessThan">
      <formula>0</formula>
    </cfRule>
    <cfRule type="cellIs" dxfId="207" priority="52" operator="lessThan">
      <formula>0</formula>
    </cfRule>
    <cfRule type="cellIs" dxfId="206" priority="53" operator="lessThan">
      <formula>0</formula>
    </cfRule>
  </conditionalFormatting>
  <conditionalFormatting sqref="E4:E6 E28:K28">
    <cfRule type="cellIs" dxfId="205" priority="50" operator="equal">
      <formula>$E$4</formula>
    </cfRule>
  </conditionalFormatting>
  <conditionalFormatting sqref="D28:D29 D6 D4:M4">
    <cfRule type="cellIs" dxfId="204" priority="49" operator="equal">
      <formula>$D$4</formula>
    </cfRule>
  </conditionalFormatting>
  <conditionalFormatting sqref="I4:I6 I28:I29">
    <cfRule type="cellIs" dxfId="203" priority="48" operator="equal">
      <formula>$I$4</formula>
    </cfRule>
  </conditionalFormatting>
  <conditionalFormatting sqref="J4:J6 J28:J29">
    <cfRule type="cellIs" dxfId="202" priority="47" operator="equal">
      <formula>$J$4</formula>
    </cfRule>
  </conditionalFormatting>
  <conditionalFormatting sqref="K4:K6 K28:K29">
    <cfRule type="cellIs" dxfId="201" priority="46" operator="equal">
      <formula>$K$4</formula>
    </cfRule>
  </conditionalFormatting>
  <conditionalFormatting sqref="M4:M6">
    <cfRule type="cellIs" dxfId="200" priority="45" operator="equal">
      <formula>$L$4</formula>
    </cfRule>
  </conditionalFormatting>
  <conditionalFormatting sqref="T7:T28 U28:V28">
    <cfRule type="cellIs" dxfId="199" priority="42" operator="lessThan">
      <formula>0</formula>
    </cfRule>
    <cfRule type="cellIs" dxfId="198" priority="43" operator="lessThan">
      <formula>0</formula>
    </cfRule>
    <cfRule type="cellIs" dxfId="197" priority="44" operator="lessThan">
      <formula>0</formula>
    </cfRule>
  </conditionalFormatting>
  <conditionalFormatting sqref="D5:K5">
    <cfRule type="cellIs" dxfId="196" priority="41" operator="greaterThan">
      <formula>0</formula>
    </cfRule>
  </conditionalFormatting>
  <conditionalFormatting sqref="T6:T28 U28:V28">
    <cfRule type="cellIs" dxfId="195" priority="40" operator="lessThan">
      <formula>0</formula>
    </cfRule>
  </conditionalFormatting>
  <conditionalFormatting sqref="T7:T27">
    <cfRule type="cellIs" dxfId="194" priority="37" operator="lessThan">
      <formula>0</formula>
    </cfRule>
    <cfRule type="cellIs" dxfId="193" priority="38" operator="lessThan">
      <formula>0</formula>
    </cfRule>
    <cfRule type="cellIs" dxfId="192" priority="39" operator="lessThan">
      <formula>0</formula>
    </cfRule>
  </conditionalFormatting>
  <conditionalFormatting sqref="T7:T28 U28:V28">
    <cfRule type="cellIs" dxfId="191" priority="34" operator="lessThan">
      <formula>0</formula>
    </cfRule>
    <cfRule type="cellIs" dxfId="190" priority="35" operator="lessThan">
      <formula>0</formula>
    </cfRule>
    <cfRule type="cellIs" dxfId="189" priority="36" operator="lessThan">
      <formula>0</formula>
    </cfRule>
  </conditionalFormatting>
  <conditionalFormatting sqref="D5:K5">
    <cfRule type="cellIs" dxfId="188" priority="33" operator="greaterThan">
      <formula>0</formula>
    </cfRule>
  </conditionalFormatting>
  <conditionalFormatting sqref="L4 L6 L28:L29">
    <cfRule type="cellIs" dxfId="187" priority="32" operator="equal">
      <formula>$L$4</formula>
    </cfRule>
  </conditionalFormatting>
  <conditionalFormatting sqref="D7:S7">
    <cfRule type="cellIs" dxfId="186" priority="31" operator="greaterThan">
      <formula>0</formula>
    </cfRule>
  </conditionalFormatting>
  <conditionalFormatting sqref="D9:S9">
    <cfRule type="cellIs" dxfId="185" priority="30" operator="greaterThan">
      <formula>0</formula>
    </cfRule>
  </conditionalFormatting>
  <conditionalFormatting sqref="D11:S11">
    <cfRule type="cellIs" dxfId="184" priority="29" operator="greaterThan">
      <formula>0</formula>
    </cfRule>
  </conditionalFormatting>
  <conditionalFormatting sqref="D13:S13">
    <cfRule type="cellIs" dxfId="183" priority="28" operator="greaterThan">
      <formula>0</formula>
    </cfRule>
  </conditionalFormatting>
  <conditionalFormatting sqref="D15:S15">
    <cfRule type="cellIs" dxfId="182" priority="27" operator="greaterThan">
      <formula>0</formula>
    </cfRule>
  </conditionalFormatting>
  <conditionalFormatting sqref="D17:S17">
    <cfRule type="cellIs" dxfId="181" priority="26" operator="greaterThan">
      <formula>0</formula>
    </cfRule>
  </conditionalFormatting>
  <conditionalFormatting sqref="D19:S19">
    <cfRule type="cellIs" dxfId="180" priority="25" operator="greaterThan">
      <formula>0</formula>
    </cfRule>
  </conditionalFormatting>
  <conditionalFormatting sqref="D21:S21">
    <cfRule type="cellIs" dxfId="179" priority="24" operator="greaterThan">
      <formula>0</formula>
    </cfRule>
  </conditionalFormatting>
  <conditionalFormatting sqref="D23:S23">
    <cfRule type="cellIs" dxfId="178" priority="23" operator="greaterThan">
      <formula>0</formula>
    </cfRule>
  </conditionalFormatting>
  <conditionalFormatting sqref="D25:S25">
    <cfRule type="cellIs" dxfId="177" priority="22" operator="greaterThan">
      <formula>0</formula>
    </cfRule>
  </conditionalFormatting>
  <conditionalFormatting sqref="D27:S27">
    <cfRule type="cellIs" dxfId="176" priority="21" operator="greaterThan">
      <formula>0</formula>
    </cfRule>
  </conditionalFormatting>
  <conditionalFormatting sqref="U6">
    <cfRule type="cellIs" dxfId="175" priority="4" operator="lessThan">
      <formula>0</formula>
    </cfRule>
  </conditionalFormatting>
  <conditionalFormatting sqref="U6">
    <cfRule type="cellIs" dxfId="174" priority="3" operator="lessThan">
      <formula>0</formula>
    </cfRule>
  </conditionalFormatting>
  <conditionalFormatting sqref="V6">
    <cfRule type="cellIs" dxfId="173" priority="2" operator="lessThan">
      <formula>0</formula>
    </cfRule>
  </conditionalFormatting>
  <conditionalFormatting sqref="V6">
    <cfRule type="cellIs" dxfId="172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606171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606171</v>
      </c>
      <c r="E29" s="48">
        <f t="shared" ref="E29:L29" si="7">E4+E5-E28</f>
        <v>7120</v>
      </c>
      <c r="F29" s="48">
        <f t="shared" si="7"/>
        <v>14950</v>
      </c>
      <c r="G29" s="48">
        <f t="shared" si="7"/>
        <v>0</v>
      </c>
      <c r="H29" s="48">
        <f t="shared" si="7"/>
        <v>21910</v>
      </c>
      <c r="I29" s="48">
        <f t="shared" si="7"/>
        <v>152</v>
      </c>
      <c r="J29" s="48">
        <f t="shared" si="7"/>
        <v>180</v>
      </c>
      <c r="K29" s="48">
        <f t="shared" si="7"/>
        <v>222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7" priority="43" operator="equal">
      <formula>212030016606640</formula>
    </cfRule>
  </conditionalFormatting>
  <conditionalFormatting sqref="D29 E4:E6 E28:K29">
    <cfRule type="cellIs" dxfId="1316" priority="41" operator="equal">
      <formula>$E$4</formula>
    </cfRule>
    <cfRule type="cellIs" dxfId="1315" priority="42" operator="equal">
      <formula>2120</formula>
    </cfRule>
  </conditionalFormatting>
  <conditionalFormatting sqref="D29:E29 F4:F6 F28:F29">
    <cfRule type="cellIs" dxfId="1314" priority="39" operator="equal">
      <formula>$F$4</formula>
    </cfRule>
    <cfRule type="cellIs" dxfId="1313" priority="40" operator="equal">
      <formula>300</formula>
    </cfRule>
  </conditionalFormatting>
  <conditionalFormatting sqref="G4:G6 G28:G29">
    <cfRule type="cellIs" dxfId="1312" priority="37" operator="equal">
      <formula>$G$4</formula>
    </cfRule>
    <cfRule type="cellIs" dxfId="1311" priority="38" operator="equal">
      <formula>1660</formula>
    </cfRule>
  </conditionalFormatting>
  <conditionalFormatting sqref="H4:H6 H28:H29">
    <cfRule type="cellIs" dxfId="1310" priority="35" operator="equal">
      <formula>$H$4</formula>
    </cfRule>
    <cfRule type="cellIs" dxfId="1309" priority="36" operator="equal">
      <formula>6640</formula>
    </cfRule>
  </conditionalFormatting>
  <conditionalFormatting sqref="T6:T28">
    <cfRule type="cellIs" dxfId="1308" priority="34" operator="lessThan">
      <formula>0</formula>
    </cfRule>
  </conditionalFormatting>
  <conditionalFormatting sqref="T7:T27">
    <cfRule type="cellIs" dxfId="1307" priority="31" operator="lessThan">
      <formula>0</formula>
    </cfRule>
    <cfRule type="cellIs" dxfId="1306" priority="32" operator="lessThan">
      <formula>0</formula>
    </cfRule>
    <cfRule type="cellIs" dxfId="1305" priority="33" operator="lessThan">
      <formula>0</formula>
    </cfRule>
  </conditionalFormatting>
  <conditionalFormatting sqref="E4:E6 E28:K28">
    <cfRule type="cellIs" dxfId="1304" priority="30" operator="equal">
      <formula>$E$4</formula>
    </cfRule>
  </conditionalFormatting>
  <conditionalFormatting sqref="D28:D29 D6 D4:M4">
    <cfRule type="cellIs" dxfId="1303" priority="29" operator="equal">
      <formula>$D$4</formula>
    </cfRule>
  </conditionalFormatting>
  <conditionalFormatting sqref="I4:I6 I28:I29">
    <cfRule type="cellIs" dxfId="1302" priority="28" operator="equal">
      <formula>$I$4</formula>
    </cfRule>
  </conditionalFormatting>
  <conditionalFormatting sqref="J4:J6 J28:J29">
    <cfRule type="cellIs" dxfId="1301" priority="27" operator="equal">
      <formula>$J$4</formula>
    </cfRule>
  </conditionalFormatting>
  <conditionalFormatting sqref="K4:K6 K28:K29">
    <cfRule type="cellIs" dxfId="1300" priority="26" operator="equal">
      <formula>$K$4</formula>
    </cfRule>
  </conditionalFormatting>
  <conditionalFormatting sqref="M4:M6">
    <cfRule type="cellIs" dxfId="1299" priority="25" operator="equal">
      <formula>$L$4</formula>
    </cfRule>
  </conditionalFormatting>
  <conditionalFormatting sqref="T7:T28">
    <cfRule type="cellIs" dxfId="1298" priority="22" operator="lessThan">
      <formula>0</formula>
    </cfRule>
    <cfRule type="cellIs" dxfId="1297" priority="23" operator="lessThan">
      <formula>0</formula>
    </cfRule>
    <cfRule type="cellIs" dxfId="1296" priority="24" operator="lessThan">
      <formula>0</formula>
    </cfRule>
  </conditionalFormatting>
  <conditionalFormatting sqref="D5:K5">
    <cfRule type="cellIs" dxfId="1295" priority="21" operator="greaterThan">
      <formula>0</formula>
    </cfRule>
  </conditionalFormatting>
  <conditionalFormatting sqref="T6:T28">
    <cfRule type="cellIs" dxfId="1294" priority="20" operator="lessThan">
      <formula>0</formula>
    </cfRule>
  </conditionalFormatting>
  <conditionalFormatting sqref="T7:T27">
    <cfRule type="cellIs" dxfId="1293" priority="17" operator="lessThan">
      <formula>0</formula>
    </cfRule>
    <cfRule type="cellIs" dxfId="1292" priority="18" operator="lessThan">
      <formula>0</formula>
    </cfRule>
    <cfRule type="cellIs" dxfId="1291" priority="19" operator="lessThan">
      <formula>0</formula>
    </cfRule>
  </conditionalFormatting>
  <conditionalFormatting sqref="T7:T28">
    <cfRule type="cellIs" dxfId="1290" priority="14" operator="lessThan">
      <formula>0</formula>
    </cfRule>
    <cfRule type="cellIs" dxfId="1289" priority="15" operator="lessThan">
      <formula>0</formula>
    </cfRule>
    <cfRule type="cellIs" dxfId="1288" priority="16" operator="lessThan">
      <formula>0</formula>
    </cfRule>
  </conditionalFormatting>
  <conditionalFormatting sqref="D5:K5">
    <cfRule type="cellIs" dxfId="1287" priority="13" operator="greaterThan">
      <formula>0</formula>
    </cfRule>
  </conditionalFormatting>
  <conditionalFormatting sqref="L4 L6 L28:L29">
    <cfRule type="cellIs" dxfId="1286" priority="12" operator="equal">
      <formula>$L$4</formula>
    </cfRule>
  </conditionalFormatting>
  <conditionalFormatting sqref="D7:S7">
    <cfRule type="cellIs" dxfId="1285" priority="11" operator="greaterThan">
      <formula>0</formula>
    </cfRule>
  </conditionalFormatting>
  <conditionalFormatting sqref="D9:S9">
    <cfRule type="cellIs" dxfId="1284" priority="10" operator="greaterThan">
      <formula>0</formula>
    </cfRule>
  </conditionalFormatting>
  <conditionalFormatting sqref="D11:S11">
    <cfRule type="cellIs" dxfId="1283" priority="9" operator="greaterThan">
      <formula>0</formula>
    </cfRule>
  </conditionalFormatting>
  <conditionalFormatting sqref="D13:S13">
    <cfRule type="cellIs" dxfId="1282" priority="8" operator="greaterThan">
      <formula>0</formula>
    </cfRule>
  </conditionalFormatting>
  <conditionalFormatting sqref="D15:S15">
    <cfRule type="cellIs" dxfId="1281" priority="7" operator="greaterThan">
      <formula>0</formula>
    </cfRule>
  </conditionalFormatting>
  <conditionalFormatting sqref="D17:S17">
    <cfRule type="cellIs" dxfId="1280" priority="6" operator="greaterThan">
      <formula>0</formula>
    </cfRule>
  </conditionalFormatting>
  <conditionalFormatting sqref="D19:S19">
    <cfRule type="cellIs" dxfId="1279" priority="5" operator="greaterThan">
      <formula>0</formula>
    </cfRule>
  </conditionalFormatting>
  <conditionalFormatting sqref="D21:S21">
    <cfRule type="cellIs" dxfId="1278" priority="4" operator="greaterThan">
      <formula>0</formula>
    </cfRule>
  </conditionalFormatting>
  <conditionalFormatting sqref="D23:S23">
    <cfRule type="cellIs" dxfId="1277" priority="3" operator="greaterThan">
      <formula>0</formula>
    </cfRule>
  </conditionalFormatting>
  <conditionalFormatting sqref="D25:S25">
    <cfRule type="cellIs" dxfId="1276" priority="2" operator="greaterThan">
      <formula>0</formula>
    </cfRule>
  </conditionalFormatting>
  <conditionalFormatting sqref="D27:S27">
    <cfRule type="cellIs" dxfId="1275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'29'!D29</f>
        <v>606171</v>
      </c>
      <c r="E4" s="2">
        <f>'29'!E29</f>
        <v>7120</v>
      </c>
      <c r="F4" s="2">
        <f>'29'!F29</f>
        <v>14950</v>
      </c>
      <c r="G4" s="2">
        <f>'29'!G29</f>
        <v>0</v>
      </c>
      <c r="H4" s="2">
        <f>'29'!H29</f>
        <v>21910</v>
      </c>
      <c r="I4" s="2">
        <f>'29'!I29</f>
        <v>152</v>
      </c>
      <c r="J4" s="2">
        <f>'29'!J29</f>
        <v>180</v>
      </c>
      <c r="K4" s="2">
        <f>'29'!K29</f>
        <v>222</v>
      </c>
      <c r="L4" s="2">
        <f>'29'!L29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606171</v>
      </c>
      <c r="E29" s="48">
        <f t="shared" ref="E29:L29" si="7">E4+E5-E28</f>
        <v>7120</v>
      </c>
      <c r="F29" s="48">
        <f t="shared" si="7"/>
        <v>14950</v>
      </c>
      <c r="G29" s="48">
        <f t="shared" si="7"/>
        <v>0</v>
      </c>
      <c r="H29" s="48">
        <f t="shared" si="7"/>
        <v>21910</v>
      </c>
      <c r="I29" s="48">
        <f t="shared" si="7"/>
        <v>152</v>
      </c>
      <c r="J29" s="48">
        <f t="shared" si="7"/>
        <v>180</v>
      </c>
      <c r="K29" s="48">
        <f t="shared" si="7"/>
        <v>222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'30'!D29</f>
        <v>606171</v>
      </c>
      <c r="E4" s="2">
        <f>'30'!E29</f>
        <v>7120</v>
      </c>
      <c r="F4" s="2">
        <f>'30'!F29</f>
        <v>14950</v>
      </c>
      <c r="G4" s="2">
        <f>'30'!G29</f>
        <v>0</v>
      </c>
      <c r="H4" s="2">
        <f>'30'!H29</f>
        <v>21910</v>
      </c>
      <c r="I4" s="2">
        <f>'30'!I29</f>
        <v>152</v>
      </c>
      <c r="J4" s="2">
        <f>'30'!J29</f>
        <v>180</v>
      </c>
      <c r="K4" s="2">
        <f>'30'!K29</f>
        <v>222</v>
      </c>
      <c r="L4" s="2">
        <f>'30'!L29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606171</v>
      </c>
      <c r="E29" s="48">
        <f t="shared" ref="E29:L29" si="7">E4+E5-E28</f>
        <v>7120</v>
      </c>
      <c r="F29" s="48">
        <f t="shared" si="7"/>
        <v>14950</v>
      </c>
      <c r="G29" s="48">
        <f t="shared" si="7"/>
        <v>0</v>
      </c>
      <c r="H29" s="48">
        <f t="shared" si="7"/>
        <v>21910</v>
      </c>
      <c r="I29" s="48">
        <f t="shared" si="7"/>
        <v>152</v>
      </c>
      <c r="J29" s="48">
        <f t="shared" si="7"/>
        <v>180</v>
      </c>
      <c r="K29" s="48">
        <f t="shared" si="7"/>
        <v>222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5592320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275934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1720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296714</v>
      </c>
      <c r="N7" s="24">
        <f>D7+E7*20+F7*10+G7*9+H7*9+I7*191+J7*191+K7*182+L7*100</f>
        <v>328606</v>
      </c>
      <c r="O7" s="25">
        <f>M7*2.75%</f>
        <v>8159.6350000000002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2092</v>
      </c>
      <c r="R7" s="24">
        <f>M7-(M7*2.75%)+I7*191+J7*191+K7*182+L7*100-Q7</f>
        <v>318354.36499999999</v>
      </c>
      <c r="S7" s="25">
        <f>M7*0.95%</f>
        <v>2818.7829999999999</v>
      </c>
      <c r="T7" s="27">
        <f>S7-Q7</f>
        <v>726.7829999999999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138110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158300</v>
      </c>
      <c r="N8" s="24">
        <f t="shared" ref="N8:N27" si="1">D8+E8*20+F8*10+G8*9+H8*9+I8*191+J8*191+K8*182+L8*100</f>
        <v>173708</v>
      </c>
      <c r="O8" s="25">
        <f t="shared" ref="O8:O27" si="2">M8*2.75%</f>
        <v>4353.25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2055</v>
      </c>
      <c r="R8" s="24">
        <f t="shared" ref="R8:R27" si="3">M8-(M8*2.75%)+I8*191+J8*191+K8*182+L8*100-Q8</f>
        <v>167299.75</v>
      </c>
      <c r="S8" s="25">
        <f t="shared" ref="S8:S27" si="4">M8*0.95%</f>
        <v>1503.85</v>
      </c>
      <c r="T8" s="27">
        <f t="shared" ref="T8:T27" si="5">S8-Q8</f>
        <v>-551.15000000000009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444866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410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920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3840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498446</v>
      </c>
      <c r="N9" s="24">
        <f t="shared" si="1"/>
        <v>515793</v>
      </c>
      <c r="O9" s="25">
        <f t="shared" si="2"/>
        <v>13707.264999999999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3056</v>
      </c>
      <c r="R9" s="24">
        <f t="shared" si="3"/>
        <v>499029.73499999999</v>
      </c>
      <c r="S9" s="25">
        <f t="shared" si="4"/>
        <v>4735.2370000000001</v>
      </c>
      <c r="T9" s="27">
        <f t="shared" si="5"/>
        <v>1679.2370000000001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118242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125942</v>
      </c>
      <c r="N10" s="24">
        <f t="shared" si="1"/>
        <v>147808</v>
      </c>
      <c r="O10" s="25">
        <f t="shared" si="2"/>
        <v>3463.4050000000002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603</v>
      </c>
      <c r="R10" s="24">
        <f t="shared" si="3"/>
        <v>143741.595</v>
      </c>
      <c r="S10" s="25">
        <f t="shared" si="4"/>
        <v>1196.4490000000001</v>
      </c>
      <c r="T10" s="27">
        <f t="shared" si="5"/>
        <v>593.44900000000007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210950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253950</v>
      </c>
      <c r="N11" s="24">
        <f t="shared" si="1"/>
        <v>273842</v>
      </c>
      <c r="O11" s="25">
        <f t="shared" si="2"/>
        <v>6983.625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1108</v>
      </c>
      <c r="R11" s="24">
        <f t="shared" si="3"/>
        <v>265750.375</v>
      </c>
      <c r="S11" s="25">
        <f t="shared" si="4"/>
        <v>2412.5250000000001</v>
      </c>
      <c r="T11" s="27">
        <f t="shared" si="5"/>
        <v>1304.5250000000001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139669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760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157869</v>
      </c>
      <c r="N12" s="24">
        <f t="shared" si="1"/>
        <v>415774</v>
      </c>
      <c r="O12" s="25">
        <f t="shared" si="2"/>
        <v>4341.3975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1192</v>
      </c>
      <c r="R12" s="24">
        <f t="shared" si="3"/>
        <v>410240.60250000004</v>
      </c>
      <c r="S12" s="25">
        <f t="shared" si="4"/>
        <v>1499.7555</v>
      </c>
      <c r="T12" s="27">
        <f t="shared" si="5"/>
        <v>307.75549999999998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169860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390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192780</v>
      </c>
      <c r="N13" s="24">
        <f t="shared" si="1"/>
        <v>284051</v>
      </c>
      <c r="O13" s="25">
        <f t="shared" si="2"/>
        <v>5301.45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278664.55</v>
      </c>
      <c r="S13" s="25">
        <f t="shared" si="4"/>
        <v>1831.4099999999999</v>
      </c>
      <c r="T13" s="27">
        <f t="shared" si="5"/>
        <v>1746.4099999999999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303877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331482</v>
      </c>
      <c r="N14" s="24">
        <f t="shared" si="1"/>
        <v>351049</v>
      </c>
      <c r="O14" s="25">
        <f t="shared" si="2"/>
        <v>9115.7549999999992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2830</v>
      </c>
      <c r="R14" s="24">
        <f t="shared" si="3"/>
        <v>339103.245</v>
      </c>
      <c r="S14" s="25">
        <f t="shared" si="4"/>
        <v>3149.0789999999997</v>
      </c>
      <c r="T14" s="27">
        <f t="shared" si="5"/>
        <v>319.07899999999972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424999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457249</v>
      </c>
      <c r="N15" s="24">
        <f t="shared" si="1"/>
        <v>480465</v>
      </c>
      <c r="O15" s="25">
        <f t="shared" si="2"/>
        <v>12574.3475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3279</v>
      </c>
      <c r="R15" s="24">
        <f t="shared" si="3"/>
        <v>464611.65250000003</v>
      </c>
      <c r="S15" s="25">
        <f t="shared" si="4"/>
        <v>4343.8654999999999</v>
      </c>
      <c r="T15" s="27">
        <f t="shared" si="5"/>
        <v>1064.8654999999999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346738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379508</v>
      </c>
      <c r="N16" s="24">
        <f t="shared" si="1"/>
        <v>414584</v>
      </c>
      <c r="O16" s="25">
        <f t="shared" si="2"/>
        <v>10436.469999999999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3386</v>
      </c>
      <c r="R16" s="24">
        <f t="shared" si="3"/>
        <v>400761.53</v>
      </c>
      <c r="S16" s="25">
        <f t="shared" si="4"/>
        <v>3605.326</v>
      </c>
      <c r="T16" s="27">
        <f t="shared" si="5"/>
        <v>219.32600000000002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234101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1810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263941</v>
      </c>
      <c r="N17" s="24">
        <f t="shared" si="1"/>
        <v>281025</v>
      </c>
      <c r="O17" s="25">
        <f t="shared" si="2"/>
        <v>7258.3774999999996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1641</v>
      </c>
      <c r="R17" s="24">
        <f t="shared" si="3"/>
        <v>272125.6225</v>
      </c>
      <c r="S17" s="25">
        <f t="shared" si="4"/>
        <v>2507.4395</v>
      </c>
      <c r="T17" s="27">
        <f t="shared" si="5"/>
        <v>866.43949999999995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249783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260083</v>
      </c>
      <c r="N18" s="24">
        <f t="shared" si="1"/>
        <v>284980</v>
      </c>
      <c r="O18" s="25">
        <f t="shared" si="2"/>
        <v>7152.2825000000003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3704</v>
      </c>
      <c r="R18" s="24">
        <f t="shared" si="3"/>
        <v>274123.71750000003</v>
      </c>
      <c r="S18" s="25">
        <f t="shared" si="4"/>
        <v>2470.7885000000001</v>
      </c>
      <c r="T18" s="27">
        <f t="shared" si="5"/>
        <v>-1233.2114999999999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335161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356481</v>
      </c>
      <c r="N19" s="24">
        <f t="shared" si="1"/>
        <v>382805</v>
      </c>
      <c r="O19" s="25">
        <f t="shared" si="2"/>
        <v>9803.2275000000009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3020</v>
      </c>
      <c r="R19" s="24">
        <f t="shared" si="3"/>
        <v>369981.77250000002</v>
      </c>
      <c r="S19" s="25">
        <f t="shared" si="4"/>
        <v>3386.5695000000001</v>
      </c>
      <c r="T19" s="27">
        <f t="shared" si="5"/>
        <v>366.56950000000006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156918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390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170568</v>
      </c>
      <c r="N20" s="24">
        <f t="shared" si="1"/>
        <v>192571</v>
      </c>
      <c r="O20" s="25">
        <f t="shared" si="2"/>
        <v>4690.62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3561</v>
      </c>
      <c r="R20" s="24">
        <f t="shared" si="3"/>
        <v>184319.38</v>
      </c>
      <c r="S20" s="25">
        <f t="shared" si="4"/>
        <v>1620.396</v>
      </c>
      <c r="T20" s="27">
        <f t="shared" si="5"/>
        <v>-1940.604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160552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177852</v>
      </c>
      <c r="N21" s="24">
        <f t="shared" si="1"/>
        <v>202783</v>
      </c>
      <c r="O21" s="25">
        <f t="shared" si="2"/>
        <v>4890.93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525</v>
      </c>
      <c r="R21" s="24">
        <f t="shared" si="3"/>
        <v>197367.07</v>
      </c>
      <c r="S21" s="25">
        <f t="shared" si="4"/>
        <v>1689.5940000000001</v>
      </c>
      <c r="T21" s="27">
        <f t="shared" si="5"/>
        <v>1164.5940000000001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401503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438653</v>
      </c>
      <c r="N22" s="24">
        <f t="shared" si="1"/>
        <v>483942</v>
      </c>
      <c r="O22" s="25">
        <f t="shared" si="2"/>
        <v>12062.9575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3401</v>
      </c>
      <c r="R22" s="24">
        <f t="shared" si="3"/>
        <v>468478.04249999998</v>
      </c>
      <c r="S22" s="25">
        <f t="shared" si="4"/>
        <v>4167.2034999999996</v>
      </c>
      <c r="T22" s="27">
        <f t="shared" si="5"/>
        <v>766.20349999999962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190644</v>
      </c>
      <c r="N23" s="24">
        <f t="shared" si="1"/>
        <v>202834</v>
      </c>
      <c r="O23" s="25">
        <f t="shared" si="2"/>
        <v>5242.71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1660</v>
      </c>
      <c r="R23" s="24">
        <f t="shared" si="3"/>
        <v>195931.29</v>
      </c>
      <c r="S23" s="25">
        <f t="shared" si="4"/>
        <v>1811.1179999999999</v>
      </c>
      <c r="T23" s="27">
        <f t="shared" si="5"/>
        <v>151.11799999999994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483383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3930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557453</v>
      </c>
      <c r="N24" s="24">
        <f t="shared" si="1"/>
        <v>576946</v>
      </c>
      <c r="O24" s="25">
        <f t="shared" si="2"/>
        <v>15329.9575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2922</v>
      </c>
      <c r="R24" s="24">
        <f t="shared" si="3"/>
        <v>558694.04249999998</v>
      </c>
      <c r="S24" s="25">
        <f t="shared" si="4"/>
        <v>5295.8035</v>
      </c>
      <c r="T24" s="27">
        <f t="shared" si="5"/>
        <v>2373.8035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209636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233106</v>
      </c>
      <c r="N25" s="24">
        <f t="shared" si="1"/>
        <v>252790</v>
      </c>
      <c r="O25" s="25">
        <f t="shared" si="2"/>
        <v>6410.415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1913</v>
      </c>
      <c r="R25" s="24">
        <f t="shared" si="3"/>
        <v>244466.58499999999</v>
      </c>
      <c r="S25" s="25">
        <f t="shared" si="4"/>
        <v>2214.5070000000001</v>
      </c>
      <c r="T25" s="27">
        <f t="shared" si="5"/>
        <v>301.50700000000006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217454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232274</v>
      </c>
      <c r="N26" s="24">
        <f t="shared" si="1"/>
        <v>263164</v>
      </c>
      <c r="O26" s="25">
        <f t="shared" si="2"/>
        <v>6387.5349999999999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1866</v>
      </c>
      <c r="R26" s="24">
        <f t="shared" si="3"/>
        <v>254910.465</v>
      </c>
      <c r="S26" s="25">
        <f t="shared" si="4"/>
        <v>2206.6030000000001</v>
      </c>
      <c r="T26" s="27">
        <f t="shared" si="5"/>
        <v>340.60300000000007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212299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213899</v>
      </c>
      <c r="N27" s="40">
        <f t="shared" si="1"/>
        <v>238497</v>
      </c>
      <c r="O27" s="25">
        <f t="shared" si="2"/>
        <v>5882.2224999999999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2150</v>
      </c>
      <c r="R27" s="24">
        <f t="shared" si="3"/>
        <v>230464.7775</v>
      </c>
      <c r="S27" s="42">
        <f t="shared" si="4"/>
        <v>2032.0404999999998</v>
      </c>
      <c r="T27" s="43">
        <f t="shared" si="5"/>
        <v>-117.95950000000016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5416879</v>
      </c>
      <c r="E28" s="45">
        <f>SUM(E7:E27)</f>
        <v>7240</v>
      </c>
      <c r="F28" s="45">
        <f t="shared" ref="F28:T28" si="6">SUM(F7:F27)</f>
        <v>10440</v>
      </c>
      <c r="G28" s="45">
        <f t="shared" si="6"/>
        <v>1570</v>
      </c>
      <c r="H28" s="45">
        <f t="shared" si="6"/>
        <v>29665</v>
      </c>
      <c r="I28" s="45">
        <f t="shared" si="6"/>
        <v>2979</v>
      </c>
      <c r="J28" s="45">
        <f t="shared" si="6"/>
        <v>608</v>
      </c>
      <c r="K28" s="45">
        <f t="shared" si="6"/>
        <v>633</v>
      </c>
      <c r="L28" s="45">
        <f t="shared" si="6"/>
        <v>5</v>
      </c>
      <c r="M28" s="45">
        <f t="shared" si="6"/>
        <v>5947194</v>
      </c>
      <c r="N28" s="45">
        <f t="shared" si="6"/>
        <v>6748017</v>
      </c>
      <c r="O28" s="46">
        <f t="shared" si="6"/>
        <v>163547.83499999999</v>
      </c>
      <c r="P28" s="45">
        <f t="shared" si="6"/>
        <v>0</v>
      </c>
      <c r="Q28" s="45">
        <f t="shared" si="6"/>
        <v>46049</v>
      </c>
      <c r="R28" s="45">
        <f t="shared" si="6"/>
        <v>6538420.165</v>
      </c>
      <c r="S28" s="45">
        <f t="shared" si="6"/>
        <v>56498.343000000001</v>
      </c>
      <c r="T28" s="47">
        <f t="shared" si="6"/>
        <v>10449.342999999997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606171</v>
      </c>
      <c r="E29" s="48">
        <f t="shared" ref="E29:L29" si="7">E4+E5-E28</f>
        <v>7120</v>
      </c>
      <c r="F29" s="48">
        <f t="shared" si="7"/>
        <v>14950</v>
      </c>
      <c r="G29" s="48">
        <f t="shared" si="7"/>
        <v>0</v>
      </c>
      <c r="H29" s="48">
        <f t="shared" si="7"/>
        <v>21910</v>
      </c>
      <c r="I29" s="48">
        <f t="shared" si="7"/>
        <v>152</v>
      </c>
      <c r="J29" s="48">
        <f t="shared" si="7"/>
        <v>180</v>
      </c>
      <c r="K29" s="48">
        <f t="shared" si="7"/>
        <v>222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D9" sqref="D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1" t="s">
        <v>86</v>
      </c>
      <c r="B1" s="132"/>
      <c r="C1" s="132"/>
      <c r="D1" s="133"/>
      <c r="E1" s="66"/>
      <c r="F1" s="66"/>
    </row>
    <row r="2" spans="1:6" ht="26.25" x14ac:dyDescent="0.4">
      <c r="A2" s="67" t="s">
        <v>68</v>
      </c>
      <c r="B2" s="68" t="s">
        <v>69</v>
      </c>
      <c r="C2" s="101" t="s">
        <v>85</v>
      </c>
      <c r="D2" s="100" t="s">
        <v>70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20780</v>
      </c>
      <c r="D3" s="67">
        <f>B3-C3</f>
        <v>39220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20190</v>
      </c>
      <c r="D4" s="67">
        <f t="shared" ref="D4:D23" si="0">B4-C4</f>
        <v>14810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53580</v>
      </c>
      <c r="D5" s="67">
        <f t="shared" si="0"/>
        <v>21420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7700</v>
      </c>
      <c r="D6" s="67">
        <f t="shared" si="0"/>
        <v>22300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18200</v>
      </c>
      <c r="D8" s="67">
        <f t="shared" si="0"/>
        <v>11800</v>
      </c>
    </row>
    <row r="9" spans="1:6" ht="26.25" x14ac:dyDescent="0.4">
      <c r="A9" s="67" t="s">
        <v>42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27605</v>
      </c>
      <c r="D10" s="67">
        <f t="shared" si="0"/>
        <v>42395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32250</v>
      </c>
      <c r="D11" s="67">
        <f t="shared" si="0"/>
        <v>37750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32770</v>
      </c>
      <c r="D12" s="67">
        <f t="shared" si="0"/>
        <v>37230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29840</v>
      </c>
      <c r="D13" s="67">
        <f t="shared" si="0"/>
        <v>25160</v>
      </c>
    </row>
    <row r="14" spans="1:6" ht="26.25" x14ac:dyDescent="0.4">
      <c r="A14" s="67" t="s">
        <v>53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21320</v>
      </c>
      <c r="D15" s="67">
        <f t="shared" si="0"/>
        <v>33680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13650</v>
      </c>
      <c r="D16" s="67">
        <f t="shared" si="0"/>
        <v>16350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17300</v>
      </c>
      <c r="D17" s="67">
        <f t="shared" si="0"/>
        <v>12700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37150</v>
      </c>
      <c r="D18" s="67">
        <f t="shared" si="0"/>
        <v>37850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74070</v>
      </c>
      <c r="D20" s="67">
        <f t="shared" si="0"/>
        <v>930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23470</v>
      </c>
      <c r="D21" s="67">
        <f t="shared" si="0"/>
        <v>11530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14820</v>
      </c>
      <c r="D22" s="67">
        <f t="shared" si="0"/>
        <v>20180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71</v>
      </c>
      <c r="B24" s="70">
        <f>SUM(B3:B23)</f>
        <v>1000000</v>
      </c>
      <c r="C24" s="70">
        <f t="shared" ref="C24:D24" si="1">SUM(C3:C23)</f>
        <v>530315</v>
      </c>
      <c r="D24" s="70">
        <f t="shared" si="1"/>
        <v>469685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4" priority="43" operator="equal">
      <formula>212030016606640</formula>
    </cfRule>
  </conditionalFormatting>
  <conditionalFormatting sqref="D29 E4:E6 E28:K29">
    <cfRule type="cellIs" dxfId="1273" priority="41" operator="equal">
      <formula>$E$4</formula>
    </cfRule>
    <cfRule type="cellIs" dxfId="1272" priority="42" operator="equal">
      <formula>2120</formula>
    </cfRule>
  </conditionalFormatting>
  <conditionalFormatting sqref="D29:E29 F4:F6 F28:F29">
    <cfRule type="cellIs" dxfId="1271" priority="39" operator="equal">
      <formula>$F$4</formula>
    </cfRule>
    <cfRule type="cellIs" dxfId="1270" priority="40" operator="equal">
      <formula>300</formula>
    </cfRule>
  </conditionalFormatting>
  <conditionalFormatting sqref="G4:G6 G28:G29">
    <cfRule type="cellIs" dxfId="1269" priority="37" operator="equal">
      <formula>$G$4</formula>
    </cfRule>
    <cfRule type="cellIs" dxfId="1268" priority="38" operator="equal">
      <formula>1660</formula>
    </cfRule>
  </conditionalFormatting>
  <conditionalFormatting sqref="H4:H6 H28:H29">
    <cfRule type="cellIs" dxfId="1267" priority="35" operator="equal">
      <formula>$H$4</formula>
    </cfRule>
    <cfRule type="cellIs" dxfId="1266" priority="36" operator="equal">
      <formula>6640</formula>
    </cfRule>
  </conditionalFormatting>
  <conditionalFormatting sqref="T6:T28">
    <cfRule type="cellIs" dxfId="1265" priority="34" operator="lessThan">
      <formula>0</formula>
    </cfRule>
  </conditionalFormatting>
  <conditionalFormatting sqref="T7:T27">
    <cfRule type="cellIs" dxfId="1264" priority="31" operator="lessThan">
      <formula>0</formula>
    </cfRule>
    <cfRule type="cellIs" dxfId="1263" priority="32" operator="lessThan">
      <formula>0</formula>
    </cfRule>
    <cfRule type="cellIs" dxfId="1262" priority="33" operator="lessThan">
      <formula>0</formula>
    </cfRule>
  </conditionalFormatting>
  <conditionalFormatting sqref="E4:E6 E28:K28">
    <cfRule type="cellIs" dxfId="1261" priority="30" operator="equal">
      <formula>$E$4</formula>
    </cfRule>
  </conditionalFormatting>
  <conditionalFormatting sqref="D28:D29 D6 D4:M4">
    <cfRule type="cellIs" dxfId="1260" priority="29" operator="equal">
      <formula>$D$4</formula>
    </cfRule>
  </conditionalFormatting>
  <conditionalFormatting sqref="I4:I6 I28:I29">
    <cfRule type="cellIs" dxfId="1259" priority="28" operator="equal">
      <formula>$I$4</formula>
    </cfRule>
  </conditionalFormatting>
  <conditionalFormatting sqref="J4:J6 J28:J29">
    <cfRule type="cellIs" dxfId="1258" priority="27" operator="equal">
      <formula>$J$4</formula>
    </cfRule>
  </conditionalFormatting>
  <conditionalFormatting sqref="K4:K6 K28:K29">
    <cfRule type="cellIs" dxfId="1257" priority="26" operator="equal">
      <formula>$K$4</formula>
    </cfRule>
  </conditionalFormatting>
  <conditionalFormatting sqref="M4:M6">
    <cfRule type="cellIs" dxfId="1256" priority="25" operator="equal">
      <formula>$L$4</formula>
    </cfRule>
  </conditionalFormatting>
  <conditionalFormatting sqref="T7:T28">
    <cfRule type="cellIs" dxfId="1255" priority="22" operator="lessThan">
      <formula>0</formula>
    </cfRule>
    <cfRule type="cellIs" dxfId="1254" priority="23" operator="lessThan">
      <formula>0</formula>
    </cfRule>
    <cfRule type="cellIs" dxfId="1253" priority="24" operator="lessThan">
      <formula>0</formula>
    </cfRule>
  </conditionalFormatting>
  <conditionalFormatting sqref="D5:K5">
    <cfRule type="cellIs" dxfId="1252" priority="21" operator="greaterThan">
      <formula>0</formula>
    </cfRule>
  </conditionalFormatting>
  <conditionalFormatting sqref="T6:T28">
    <cfRule type="cellIs" dxfId="1251" priority="20" operator="lessThan">
      <formula>0</formula>
    </cfRule>
  </conditionalFormatting>
  <conditionalFormatting sqref="T7:T27">
    <cfRule type="cellIs" dxfId="1250" priority="17" operator="lessThan">
      <formula>0</formula>
    </cfRule>
    <cfRule type="cellIs" dxfId="1249" priority="18" operator="lessThan">
      <formula>0</formula>
    </cfRule>
    <cfRule type="cellIs" dxfId="1248" priority="19" operator="lessThan">
      <formula>0</formula>
    </cfRule>
  </conditionalFormatting>
  <conditionalFormatting sqref="T7:T28">
    <cfRule type="cellIs" dxfId="1247" priority="14" operator="lessThan">
      <formula>0</formula>
    </cfRule>
    <cfRule type="cellIs" dxfId="1246" priority="15" operator="lessThan">
      <formula>0</formula>
    </cfRule>
    <cfRule type="cellIs" dxfId="1245" priority="16" operator="lessThan">
      <formula>0</formula>
    </cfRule>
  </conditionalFormatting>
  <conditionalFormatting sqref="D5:K5">
    <cfRule type="cellIs" dxfId="1244" priority="13" operator="greaterThan">
      <formula>0</formula>
    </cfRule>
  </conditionalFormatting>
  <conditionalFormatting sqref="L4 L6 L28:L29">
    <cfRule type="cellIs" dxfId="1243" priority="12" operator="equal">
      <formula>$L$4</formula>
    </cfRule>
  </conditionalFormatting>
  <conditionalFormatting sqref="D7:S7">
    <cfRule type="cellIs" dxfId="1242" priority="11" operator="greaterThan">
      <formula>0</formula>
    </cfRule>
  </conditionalFormatting>
  <conditionalFormatting sqref="D9:S9">
    <cfRule type="cellIs" dxfId="1241" priority="10" operator="greaterThan">
      <formula>0</formula>
    </cfRule>
  </conditionalFormatting>
  <conditionalFormatting sqref="D11:S11">
    <cfRule type="cellIs" dxfId="1240" priority="9" operator="greaterThan">
      <formula>0</formula>
    </cfRule>
  </conditionalFormatting>
  <conditionalFormatting sqref="D13:S13">
    <cfRule type="cellIs" dxfId="1239" priority="8" operator="greaterThan">
      <formula>0</formula>
    </cfRule>
  </conditionalFormatting>
  <conditionalFormatting sqref="D15:S15">
    <cfRule type="cellIs" dxfId="1238" priority="7" operator="greaterThan">
      <formula>0</formula>
    </cfRule>
  </conditionalFormatting>
  <conditionalFormatting sqref="D17:S17">
    <cfRule type="cellIs" dxfId="1237" priority="6" operator="greaterThan">
      <formula>0</formula>
    </cfRule>
  </conditionalFormatting>
  <conditionalFormatting sqref="D19:S19">
    <cfRule type="cellIs" dxfId="1236" priority="5" operator="greaterThan">
      <formula>0</formula>
    </cfRule>
  </conditionalFormatting>
  <conditionalFormatting sqref="D21:S21">
    <cfRule type="cellIs" dxfId="1235" priority="4" operator="greaterThan">
      <formula>0</formula>
    </cfRule>
  </conditionalFormatting>
  <conditionalFormatting sqref="D23:S23">
    <cfRule type="cellIs" dxfId="1234" priority="3" operator="greaterThan">
      <formula>0</formula>
    </cfRule>
  </conditionalFormatting>
  <conditionalFormatting sqref="D25:S25">
    <cfRule type="cellIs" dxfId="1233" priority="2" operator="greaterThan">
      <formula>0</formula>
    </cfRule>
  </conditionalFormatting>
  <conditionalFormatting sqref="D27:S27">
    <cfRule type="cellIs" dxfId="123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1" priority="43" operator="equal">
      <formula>212030016606640</formula>
    </cfRule>
  </conditionalFormatting>
  <conditionalFormatting sqref="D29 E4:E6 E28:K29">
    <cfRule type="cellIs" dxfId="1230" priority="41" operator="equal">
      <formula>$E$4</formula>
    </cfRule>
    <cfRule type="cellIs" dxfId="1229" priority="42" operator="equal">
      <formula>2120</formula>
    </cfRule>
  </conditionalFormatting>
  <conditionalFormatting sqref="D29:E29 F4:F6 F28:F29">
    <cfRule type="cellIs" dxfId="1228" priority="39" operator="equal">
      <formula>$F$4</formula>
    </cfRule>
    <cfRule type="cellIs" dxfId="1227" priority="40" operator="equal">
      <formula>300</formula>
    </cfRule>
  </conditionalFormatting>
  <conditionalFormatting sqref="G4:G6 G28:G29">
    <cfRule type="cellIs" dxfId="1226" priority="37" operator="equal">
      <formula>$G$4</formula>
    </cfRule>
    <cfRule type="cellIs" dxfId="1225" priority="38" operator="equal">
      <formula>1660</formula>
    </cfRule>
  </conditionalFormatting>
  <conditionalFormatting sqref="H4:H6 H28:H29">
    <cfRule type="cellIs" dxfId="1224" priority="35" operator="equal">
      <formula>$H$4</formula>
    </cfRule>
    <cfRule type="cellIs" dxfId="1223" priority="36" operator="equal">
      <formula>6640</formula>
    </cfRule>
  </conditionalFormatting>
  <conditionalFormatting sqref="T6:T28">
    <cfRule type="cellIs" dxfId="1222" priority="34" operator="lessThan">
      <formula>0</formula>
    </cfRule>
  </conditionalFormatting>
  <conditionalFormatting sqref="T7:T27">
    <cfRule type="cellIs" dxfId="1221" priority="31" operator="lessThan">
      <formula>0</formula>
    </cfRule>
    <cfRule type="cellIs" dxfId="1220" priority="32" operator="lessThan">
      <formula>0</formula>
    </cfRule>
    <cfRule type="cellIs" dxfId="1219" priority="33" operator="lessThan">
      <formula>0</formula>
    </cfRule>
  </conditionalFormatting>
  <conditionalFormatting sqref="E4:E6 E28:K28">
    <cfRule type="cellIs" dxfId="1218" priority="30" operator="equal">
      <formula>$E$4</formula>
    </cfRule>
  </conditionalFormatting>
  <conditionalFormatting sqref="D28:D29 D6 D4:M4">
    <cfRule type="cellIs" dxfId="1217" priority="29" operator="equal">
      <formula>$D$4</formula>
    </cfRule>
  </conditionalFormatting>
  <conditionalFormatting sqref="I4:I6 I28:I29">
    <cfRule type="cellIs" dxfId="1216" priority="28" operator="equal">
      <formula>$I$4</formula>
    </cfRule>
  </conditionalFormatting>
  <conditionalFormatting sqref="J4:J6 J28:J29">
    <cfRule type="cellIs" dxfId="1215" priority="27" operator="equal">
      <formula>$J$4</formula>
    </cfRule>
  </conditionalFormatting>
  <conditionalFormatting sqref="K4:K6 K28:K29">
    <cfRule type="cellIs" dxfId="1214" priority="26" operator="equal">
      <formula>$K$4</formula>
    </cfRule>
  </conditionalFormatting>
  <conditionalFormatting sqref="M4:M6">
    <cfRule type="cellIs" dxfId="1213" priority="25" operator="equal">
      <formula>$L$4</formula>
    </cfRule>
  </conditionalFormatting>
  <conditionalFormatting sqref="T7:T28">
    <cfRule type="cellIs" dxfId="1212" priority="22" operator="lessThan">
      <formula>0</formula>
    </cfRule>
    <cfRule type="cellIs" dxfId="1211" priority="23" operator="lessThan">
      <formula>0</formula>
    </cfRule>
    <cfRule type="cellIs" dxfId="1210" priority="24" operator="lessThan">
      <formula>0</formula>
    </cfRule>
  </conditionalFormatting>
  <conditionalFormatting sqref="D5:K5">
    <cfRule type="cellIs" dxfId="1209" priority="21" operator="greaterThan">
      <formula>0</formula>
    </cfRule>
  </conditionalFormatting>
  <conditionalFormatting sqref="T6:T28">
    <cfRule type="cellIs" dxfId="1208" priority="20" operator="lessThan">
      <formula>0</formula>
    </cfRule>
  </conditionalFormatting>
  <conditionalFormatting sqref="T7:T27">
    <cfRule type="cellIs" dxfId="1207" priority="17" operator="lessThan">
      <formula>0</formula>
    </cfRule>
    <cfRule type="cellIs" dxfId="1206" priority="18" operator="lessThan">
      <formula>0</formula>
    </cfRule>
    <cfRule type="cellIs" dxfId="1205" priority="19" operator="lessThan">
      <formula>0</formula>
    </cfRule>
  </conditionalFormatting>
  <conditionalFormatting sqref="T7:T28">
    <cfRule type="cellIs" dxfId="1204" priority="14" operator="lessThan">
      <formula>0</formula>
    </cfRule>
    <cfRule type="cellIs" dxfId="1203" priority="15" operator="lessThan">
      <formula>0</formula>
    </cfRule>
    <cfRule type="cellIs" dxfId="1202" priority="16" operator="lessThan">
      <formula>0</formula>
    </cfRule>
  </conditionalFormatting>
  <conditionalFormatting sqref="D5:K5">
    <cfRule type="cellIs" dxfId="1201" priority="13" operator="greaterThan">
      <formula>0</formula>
    </cfRule>
  </conditionalFormatting>
  <conditionalFormatting sqref="L4 L6 L28:L29">
    <cfRule type="cellIs" dxfId="1200" priority="12" operator="equal">
      <formula>$L$4</formula>
    </cfRule>
  </conditionalFormatting>
  <conditionalFormatting sqref="D7:S7">
    <cfRule type="cellIs" dxfId="1199" priority="11" operator="greaterThan">
      <formula>0</formula>
    </cfRule>
  </conditionalFormatting>
  <conditionalFormatting sqref="D9:S9">
    <cfRule type="cellIs" dxfId="1198" priority="10" operator="greaterThan">
      <formula>0</formula>
    </cfRule>
  </conditionalFormatting>
  <conditionalFormatting sqref="D11:S11">
    <cfRule type="cellIs" dxfId="1197" priority="9" operator="greaterThan">
      <formula>0</formula>
    </cfRule>
  </conditionalFormatting>
  <conditionalFormatting sqref="D13:S13">
    <cfRule type="cellIs" dxfId="1196" priority="8" operator="greaterThan">
      <formula>0</formula>
    </cfRule>
  </conditionalFormatting>
  <conditionalFormatting sqref="D15:S15">
    <cfRule type="cellIs" dxfId="1195" priority="7" operator="greaterThan">
      <formula>0</formula>
    </cfRule>
  </conditionalFormatting>
  <conditionalFormatting sqref="D17:S17">
    <cfRule type="cellIs" dxfId="1194" priority="6" operator="greaterThan">
      <formula>0</formula>
    </cfRule>
  </conditionalFormatting>
  <conditionalFormatting sqref="D19:S19">
    <cfRule type="cellIs" dxfId="1193" priority="5" operator="greaterThan">
      <formula>0</formula>
    </cfRule>
  </conditionalFormatting>
  <conditionalFormatting sqref="D21:S21">
    <cfRule type="cellIs" dxfId="1192" priority="4" operator="greaterThan">
      <formula>0</formula>
    </cfRule>
  </conditionalFormatting>
  <conditionalFormatting sqref="D23:S23">
    <cfRule type="cellIs" dxfId="1191" priority="3" operator="greaterThan">
      <formula>0</formula>
    </cfRule>
  </conditionalFormatting>
  <conditionalFormatting sqref="D25:S25">
    <cfRule type="cellIs" dxfId="1190" priority="2" operator="greaterThan">
      <formula>0</formula>
    </cfRule>
  </conditionalFormatting>
  <conditionalFormatting sqref="D27:S27">
    <cfRule type="cellIs" dxfId="11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8" priority="43" operator="equal">
      <formula>212030016606640</formula>
    </cfRule>
  </conditionalFormatting>
  <conditionalFormatting sqref="D29 E4:E6 E28:K29">
    <cfRule type="cellIs" dxfId="1187" priority="41" operator="equal">
      <formula>$E$4</formula>
    </cfRule>
    <cfRule type="cellIs" dxfId="1186" priority="42" operator="equal">
      <formula>2120</formula>
    </cfRule>
  </conditionalFormatting>
  <conditionalFormatting sqref="D29:E29 F4:F6 F28:F29">
    <cfRule type="cellIs" dxfId="1185" priority="39" operator="equal">
      <formula>$F$4</formula>
    </cfRule>
    <cfRule type="cellIs" dxfId="1184" priority="40" operator="equal">
      <formula>300</formula>
    </cfRule>
  </conditionalFormatting>
  <conditionalFormatting sqref="G4:G6 G28:G29">
    <cfRule type="cellIs" dxfId="1183" priority="37" operator="equal">
      <formula>$G$4</formula>
    </cfRule>
    <cfRule type="cellIs" dxfId="1182" priority="38" operator="equal">
      <formula>1660</formula>
    </cfRule>
  </conditionalFormatting>
  <conditionalFormatting sqref="H4:H6 H28:H29">
    <cfRule type="cellIs" dxfId="1181" priority="35" operator="equal">
      <formula>$H$4</formula>
    </cfRule>
    <cfRule type="cellIs" dxfId="1180" priority="36" operator="equal">
      <formula>6640</formula>
    </cfRule>
  </conditionalFormatting>
  <conditionalFormatting sqref="T6:T28">
    <cfRule type="cellIs" dxfId="1179" priority="34" operator="lessThan">
      <formula>0</formula>
    </cfRule>
  </conditionalFormatting>
  <conditionalFormatting sqref="T7:T27">
    <cfRule type="cellIs" dxfId="1178" priority="31" operator="lessThan">
      <formula>0</formula>
    </cfRule>
    <cfRule type="cellIs" dxfId="1177" priority="32" operator="lessThan">
      <formula>0</formula>
    </cfRule>
    <cfRule type="cellIs" dxfId="1176" priority="33" operator="lessThan">
      <formula>0</formula>
    </cfRule>
  </conditionalFormatting>
  <conditionalFormatting sqref="E4:E6 E28:K28">
    <cfRule type="cellIs" dxfId="1175" priority="30" operator="equal">
      <formula>$E$4</formula>
    </cfRule>
  </conditionalFormatting>
  <conditionalFormatting sqref="D28:D29 D6 D4:M4">
    <cfRule type="cellIs" dxfId="1174" priority="29" operator="equal">
      <formula>$D$4</formula>
    </cfRule>
  </conditionalFormatting>
  <conditionalFormatting sqref="I4:I6 I28:I29">
    <cfRule type="cellIs" dxfId="1173" priority="28" operator="equal">
      <formula>$I$4</formula>
    </cfRule>
  </conditionalFormatting>
  <conditionalFormatting sqref="J4:J6 J28:J29">
    <cfRule type="cellIs" dxfId="1172" priority="27" operator="equal">
      <formula>$J$4</formula>
    </cfRule>
  </conditionalFormatting>
  <conditionalFormatting sqref="K4:K6 K28:K29">
    <cfRule type="cellIs" dxfId="1171" priority="26" operator="equal">
      <formula>$K$4</formula>
    </cfRule>
  </conditionalFormatting>
  <conditionalFormatting sqref="M4:M6">
    <cfRule type="cellIs" dxfId="1170" priority="25" operator="equal">
      <formula>$L$4</formula>
    </cfRule>
  </conditionalFormatting>
  <conditionalFormatting sqref="T7:T28">
    <cfRule type="cellIs" dxfId="1169" priority="22" operator="lessThan">
      <formula>0</formula>
    </cfRule>
    <cfRule type="cellIs" dxfId="1168" priority="23" operator="lessThan">
      <formula>0</formula>
    </cfRule>
    <cfRule type="cellIs" dxfId="1167" priority="24" operator="lessThan">
      <formula>0</formula>
    </cfRule>
  </conditionalFormatting>
  <conditionalFormatting sqref="D5:K5">
    <cfRule type="cellIs" dxfId="1166" priority="21" operator="greaterThan">
      <formula>0</formula>
    </cfRule>
  </conditionalFormatting>
  <conditionalFormatting sqref="T6:T28">
    <cfRule type="cellIs" dxfId="1165" priority="20" operator="lessThan">
      <formula>0</formula>
    </cfRule>
  </conditionalFormatting>
  <conditionalFormatting sqref="T7:T27">
    <cfRule type="cellIs" dxfId="1164" priority="17" operator="lessThan">
      <formula>0</formula>
    </cfRule>
    <cfRule type="cellIs" dxfId="1163" priority="18" operator="lessThan">
      <formula>0</formula>
    </cfRule>
    <cfRule type="cellIs" dxfId="1162" priority="19" operator="lessThan">
      <formula>0</formula>
    </cfRule>
  </conditionalFormatting>
  <conditionalFormatting sqref="T7:T28">
    <cfRule type="cellIs" dxfId="1161" priority="14" operator="lessThan">
      <formula>0</formula>
    </cfRule>
    <cfRule type="cellIs" dxfId="1160" priority="15" operator="lessThan">
      <formula>0</formula>
    </cfRule>
    <cfRule type="cellIs" dxfId="1159" priority="16" operator="lessThan">
      <formula>0</formula>
    </cfRule>
  </conditionalFormatting>
  <conditionalFormatting sqref="D5:K5">
    <cfRule type="cellIs" dxfId="1158" priority="13" operator="greaterThan">
      <formula>0</formula>
    </cfRule>
  </conditionalFormatting>
  <conditionalFormatting sqref="L4 L6 L28:L29">
    <cfRule type="cellIs" dxfId="1157" priority="12" operator="equal">
      <formula>$L$4</formula>
    </cfRule>
  </conditionalFormatting>
  <conditionalFormatting sqref="D7:S7">
    <cfRule type="cellIs" dxfId="1156" priority="11" operator="greaterThan">
      <formula>0</formula>
    </cfRule>
  </conditionalFormatting>
  <conditionalFormatting sqref="D9:S9">
    <cfRule type="cellIs" dxfId="1155" priority="10" operator="greaterThan">
      <formula>0</formula>
    </cfRule>
  </conditionalFormatting>
  <conditionalFormatting sqref="D11:S11">
    <cfRule type="cellIs" dxfId="1154" priority="9" operator="greaterThan">
      <formula>0</formula>
    </cfRule>
  </conditionalFormatting>
  <conditionalFormatting sqref="D13:S13">
    <cfRule type="cellIs" dxfId="1153" priority="8" operator="greaterThan">
      <formula>0</formula>
    </cfRule>
  </conditionalFormatting>
  <conditionalFormatting sqref="D15:S15">
    <cfRule type="cellIs" dxfId="1152" priority="7" operator="greaterThan">
      <formula>0</formula>
    </cfRule>
  </conditionalFormatting>
  <conditionalFormatting sqref="D17:S17">
    <cfRule type="cellIs" dxfId="1151" priority="6" operator="greaterThan">
      <formula>0</formula>
    </cfRule>
  </conditionalFormatting>
  <conditionalFormatting sqref="D19:S19">
    <cfRule type="cellIs" dxfId="1150" priority="5" operator="greaterThan">
      <formula>0</formula>
    </cfRule>
  </conditionalFormatting>
  <conditionalFormatting sqref="D21:S21">
    <cfRule type="cellIs" dxfId="1149" priority="4" operator="greaterThan">
      <formula>0</formula>
    </cfRule>
  </conditionalFormatting>
  <conditionalFormatting sqref="D23:S23">
    <cfRule type="cellIs" dxfId="1148" priority="3" operator="greaterThan">
      <formula>0</formula>
    </cfRule>
  </conditionalFormatting>
  <conditionalFormatting sqref="D25:S25">
    <cfRule type="cellIs" dxfId="1147" priority="2" operator="greaterThan">
      <formula>0</formula>
    </cfRule>
  </conditionalFormatting>
  <conditionalFormatting sqref="D27:S27">
    <cfRule type="cellIs" dxfId="1146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5" priority="43" operator="equal">
      <formula>212030016606640</formula>
    </cfRule>
  </conditionalFormatting>
  <conditionalFormatting sqref="D29 E4:E6 E28:K29">
    <cfRule type="cellIs" dxfId="1144" priority="41" operator="equal">
      <formula>$E$4</formula>
    </cfRule>
    <cfRule type="cellIs" dxfId="1143" priority="42" operator="equal">
      <formula>2120</formula>
    </cfRule>
  </conditionalFormatting>
  <conditionalFormatting sqref="D29:E29 F4:F6 F28:F29">
    <cfRule type="cellIs" dxfId="1142" priority="39" operator="equal">
      <formula>$F$4</formula>
    </cfRule>
    <cfRule type="cellIs" dxfId="1141" priority="40" operator="equal">
      <formula>300</formula>
    </cfRule>
  </conditionalFormatting>
  <conditionalFormatting sqref="G4:G6 G28:G29">
    <cfRule type="cellIs" dxfId="1140" priority="37" operator="equal">
      <formula>$G$4</formula>
    </cfRule>
    <cfRule type="cellIs" dxfId="1139" priority="38" operator="equal">
      <formula>1660</formula>
    </cfRule>
  </conditionalFormatting>
  <conditionalFormatting sqref="H4:H6 H28:H29">
    <cfRule type="cellIs" dxfId="1138" priority="35" operator="equal">
      <formula>$H$4</formula>
    </cfRule>
    <cfRule type="cellIs" dxfId="1137" priority="36" operator="equal">
      <formula>6640</formula>
    </cfRule>
  </conditionalFormatting>
  <conditionalFormatting sqref="T6:T28">
    <cfRule type="cellIs" dxfId="1136" priority="34" operator="lessThan">
      <formula>0</formula>
    </cfRule>
  </conditionalFormatting>
  <conditionalFormatting sqref="T7:T27">
    <cfRule type="cellIs" dxfId="1135" priority="31" operator="lessThan">
      <formula>0</formula>
    </cfRule>
    <cfRule type="cellIs" dxfId="1134" priority="32" operator="lessThan">
      <formula>0</formula>
    </cfRule>
    <cfRule type="cellIs" dxfId="1133" priority="33" operator="lessThan">
      <formula>0</formula>
    </cfRule>
  </conditionalFormatting>
  <conditionalFormatting sqref="E4:E6 E28:K28">
    <cfRule type="cellIs" dxfId="1132" priority="30" operator="equal">
      <formula>$E$4</formula>
    </cfRule>
  </conditionalFormatting>
  <conditionalFormatting sqref="D28:D29 D6 D4:M4">
    <cfRule type="cellIs" dxfId="1131" priority="29" operator="equal">
      <formula>$D$4</formula>
    </cfRule>
  </conditionalFormatting>
  <conditionalFormatting sqref="I4:I6 I28:I29">
    <cfRule type="cellIs" dxfId="1130" priority="28" operator="equal">
      <formula>$I$4</formula>
    </cfRule>
  </conditionalFormatting>
  <conditionalFormatting sqref="J4:J6 J28:J29">
    <cfRule type="cellIs" dxfId="1129" priority="27" operator="equal">
      <formula>$J$4</formula>
    </cfRule>
  </conditionalFormatting>
  <conditionalFormatting sqref="K4:K6 K28:K29">
    <cfRule type="cellIs" dxfId="1128" priority="26" operator="equal">
      <formula>$K$4</formula>
    </cfRule>
  </conditionalFormatting>
  <conditionalFormatting sqref="M4:M6">
    <cfRule type="cellIs" dxfId="1127" priority="25" operator="equal">
      <formula>$L$4</formula>
    </cfRule>
  </conditionalFormatting>
  <conditionalFormatting sqref="T7:T28">
    <cfRule type="cellIs" dxfId="1126" priority="22" operator="lessThan">
      <formula>0</formula>
    </cfRule>
    <cfRule type="cellIs" dxfId="1125" priority="23" operator="lessThan">
      <formula>0</formula>
    </cfRule>
    <cfRule type="cellIs" dxfId="1124" priority="24" operator="lessThan">
      <formula>0</formula>
    </cfRule>
  </conditionalFormatting>
  <conditionalFormatting sqref="D5:K5">
    <cfRule type="cellIs" dxfId="1123" priority="21" operator="greaterThan">
      <formula>0</formula>
    </cfRule>
  </conditionalFormatting>
  <conditionalFormatting sqref="T6:T28">
    <cfRule type="cellIs" dxfId="1122" priority="20" operator="lessThan">
      <formula>0</formula>
    </cfRule>
  </conditionalFormatting>
  <conditionalFormatting sqref="T7:T27">
    <cfRule type="cellIs" dxfId="1121" priority="17" operator="lessThan">
      <formula>0</formula>
    </cfRule>
    <cfRule type="cellIs" dxfId="1120" priority="18" operator="lessThan">
      <formula>0</formula>
    </cfRule>
    <cfRule type="cellIs" dxfId="1119" priority="19" operator="lessThan">
      <formula>0</formula>
    </cfRule>
  </conditionalFormatting>
  <conditionalFormatting sqref="T7:T28">
    <cfRule type="cellIs" dxfId="1118" priority="14" operator="lessThan">
      <formula>0</formula>
    </cfRule>
    <cfRule type="cellIs" dxfId="1117" priority="15" operator="lessThan">
      <formula>0</formula>
    </cfRule>
    <cfRule type="cellIs" dxfId="1116" priority="16" operator="lessThan">
      <formula>0</formula>
    </cfRule>
  </conditionalFormatting>
  <conditionalFormatting sqref="D5:K5">
    <cfRule type="cellIs" dxfId="1115" priority="13" operator="greaterThan">
      <formula>0</formula>
    </cfRule>
  </conditionalFormatting>
  <conditionalFormatting sqref="L4 L6 L28:L29">
    <cfRule type="cellIs" dxfId="1114" priority="12" operator="equal">
      <formula>$L$4</formula>
    </cfRule>
  </conditionalFormatting>
  <conditionalFormatting sqref="D7:S7">
    <cfRule type="cellIs" dxfId="1113" priority="11" operator="greaterThan">
      <formula>0</formula>
    </cfRule>
  </conditionalFormatting>
  <conditionalFormatting sqref="D9:S9">
    <cfRule type="cellIs" dxfId="1112" priority="10" operator="greaterThan">
      <formula>0</formula>
    </cfRule>
  </conditionalFormatting>
  <conditionalFormatting sqref="D11:S11">
    <cfRule type="cellIs" dxfId="1111" priority="9" operator="greaterThan">
      <formula>0</formula>
    </cfRule>
  </conditionalFormatting>
  <conditionalFormatting sqref="D13:S13">
    <cfRule type="cellIs" dxfId="1110" priority="8" operator="greaterThan">
      <formula>0</formula>
    </cfRule>
  </conditionalFormatting>
  <conditionalFormatting sqref="D15:S15">
    <cfRule type="cellIs" dxfId="1109" priority="7" operator="greaterThan">
      <formula>0</formula>
    </cfRule>
  </conditionalFormatting>
  <conditionalFormatting sqref="D17:S17">
    <cfRule type="cellIs" dxfId="1108" priority="6" operator="greaterThan">
      <formula>0</formula>
    </cfRule>
  </conditionalFormatting>
  <conditionalFormatting sqref="D19:S19">
    <cfRule type="cellIs" dxfId="1107" priority="5" operator="greaterThan">
      <formula>0</formula>
    </cfRule>
  </conditionalFormatting>
  <conditionalFormatting sqref="D21:S21">
    <cfRule type="cellIs" dxfId="1106" priority="4" operator="greaterThan">
      <formula>0</formula>
    </cfRule>
  </conditionalFormatting>
  <conditionalFormatting sqref="D23:S23">
    <cfRule type="cellIs" dxfId="1105" priority="3" operator="greaterThan">
      <formula>0</formula>
    </cfRule>
  </conditionalFormatting>
  <conditionalFormatting sqref="D25:S25">
    <cfRule type="cellIs" dxfId="1104" priority="2" operator="greaterThan">
      <formula>0</formula>
    </cfRule>
  </conditionalFormatting>
  <conditionalFormatting sqref="D27:S27">
    <cfRule type="cellIs" dxfId="1103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2" priority="43" operator="equal">
      <formula>212030016606640</formula>
    </cfRule>
  </conditionalFormatting>
  <conditionalFormatting sqref="D29 E4:E6 E28:K29">
    <cfRule type="cellIs" dxfId="1101" priority="41" operator="equal">
      <formula>$E$4</formula>
    </cfRule>
    <cfRule type="cellIs" dxfId="1100" priority="42" operator="equal">
      <formula>2120</formula>
    </cfRule>
  </conditionalFormatting>
  <conditionalFormatting sqref="D29:E29 F4:F6 F28:F29">
    <cfRule type="cellIs" dxfId="1099" priority="39" operator="equal">
      <formula>$F$4</formula>
    </cfRule>
    <cfRule type="cellIs" dxfId="1098" priority="40" operator="equal">
      <formula>300</formula>
    </cfRule>
  </conditionalFormatting>
  <conditionalFormatting sqref="G4:G6 G28:G29">
    <cfRule type="cellIs" dxfId="1097" priority="37" operator="equal">
      <formula>$G$4</formula>
    </cfRule>
    <cfRule type="cellIs" dxfId="1096" priority="38" operator="equal">
      <formula>1660</formula>
    </cfRule>
  </conditionalFormatting>
  <conditionalFormatting sqref="H4:H6 H28:H29">
    <cfRule type="cellIs" dxfId="1095" priority="35" operator="equal">
      <formula>$H$4</formula>
    </cfRule>
    <cfRule type="cellIs" dxfId="1094" priority="36" operator="equal">
      <formula>6640</formula>
    </cfRule>
  </conditionalFormatting>
  <conditionalFormatting sqref="T6:T28">
    <cfRule type="cellIs" dxfId="1093" priority="34" operator="lessThan">
      <formula>0</formula>
    </cfRule>
  </conditionalFormatting>
  <conditionalFormatting sqref="T7:T27">
    <cfRule type="cellIs" dxfId="1092" priority="31" operator="lessThan">
      <formula>0</formula>
    </cfRule>
    <cfRule type="cellIs" dxfId="1091" priority="32" operator="lessThan">
      <formula>0</formula>
    </cfRule>
    <cfRule type="cellIs" dxfId="1090" priority="33" operator="lessThan">
      <formula>0</formula>
    </cfRule>
  </conditionalFormatting>
  <conditionalFormatting sqref="E4:E6 E28:K28">
    <cfRule type="cellIs" dxfId="1089" priority="30" operator="equal">
      <formula>$E$4</formula>
    </cfRule>
  </conditionalFormatting>
  <conditionalFormatting sqref="D28:D29 D6 D4:M4">
    <cfRule type="cellIs" dxfId="1088" priority="29" operator="equal">
      <formula>$D$4</formula>
    </cfRule>
  </conditionalFormatting>
  <conditionalFormatting sqref="I4:I6 I28:I29">
    <cfRule type="cellIs" dxfId="1087" priority="28" operator="equal">
      <formula>$I$4</formula>
    </cfRule>
  </conditionalFormatting>
  <conditionalFormatting sqref="J4:J6 J28:J29">
    <cfRule type="cellIs" dxfId="1086" priority="27" operator="equal">
      <formula>$J$4</formula>
    </cfRule>
  </conditionalFormatting>
  <conditionalFormatting sqref="K4:K6 K28:K29">
    <cfRule type="cellIs" dxfId="1085" priority="26" operator="equal">
      <formula>$K$4</formula>
    </cfRule>
  </conditionalFormatting>
  <conditionalFormatting sqref="M4:M6">
    <cfRule type="cellIs" dxfId="1084" priority="25" operator="equal">
      <formula>$L$4</formula>
    </cfRule>
  </conditionalFormatting>
  <conditionalFormatting sqref="T7:T28">
    <cfRule type="cellIs" dxfId="1083" priority="22" operator="lessThan">
      <formula>0</formula>
    </cfRule>
    <cfRule type="cellIs" dxfId="1082" priority="23" operator="lessThan">
      <formula>0</formula>
    </cfRule>
    <cfRule type="cellIs" dxfId="1081" priority="24" operator="lessThan">
      <formula>0</formula>
    </cfRule>
  </conditionalFormatting>
  <conditionalFormatting sqref="D5:K5">
    <cfRule type="cellIs" dxfId="1080" priority="21" operator="greaterThan">
      <formula>0</formula>
    </cfRule>
  </conditionalFormatting>
  <conditionalFormatting sqref="T6:T28">
    <cfRule type="cellIs" dxfId="1079" priority="20" operator="lessThan">
      <formula>0</formula>
    </cfRule>
  </conditionalFormatting>
  <conditionalFormatting sqref="T7:T27">
    <cfRule type="cellIs" dxfId="1078" priority="17" operator="lessThan">
      <formula>0</formula>
    </cfRule>
    <cfRule type="cellIs" dxfId="1077" priority="18" operator="lessThan">
      <formula>0</formula>
    </cfRule>
    <cfRule type="cellIs" dxfId="1076" priority="19" operator="lessThan">
      <formula>0</formula>
    </cfRule>
  </conditionalFormatting>
  <conditionalFormatting sqref="T7:T28">
    <cfRule type="cellIs" dxfId="1075" priority="14" operator="lessThan">
      <formula>0</formula>
    </cfRule>
    <cfRule type="cellIs" dxfId="1074" priority="15" operator="lessThan">
      <formula>0</formula>
    </cfRule>
    <cfRule type="cellIs" dxfId="1073" priority="16" operator="lessThan">
      <formula>0</formula>
    </cfRule>
  </conditionalFormatting>
  <conditionalFormatting sqref="D5:K5">
    <cfRule type="cellIs" dxfId="1072" priority="13" operator="greaterThan">
      <formula>0</formula>
    </cfRule>
  </conditionalFormatting>
  <conditionalFormatting sqref="L4 L6 L28:L29">
    <cfRule type="cellIs" dxfId="1071" priority="12" operator="equal">
      <formula>$L$4</formula>
    </cfRule>
  </conditionalFormatting>
  <conditionalFormatting sqref="D7:S7">
    <cfRule type="cellIs" dxfId="1070" priority="11" operator="greaterThan">
      <formula>0</formula>
    </cfRule>
  </conditionalFormatting>
  <conditionalFormatting sqref="D9:S9">
    <cfRule type="cellIs" dxfId="1069" priority="10" operator="greaterThan">
      <formula>0</formula>
    </cfRule>
  </conditionalFormatting>
  <conditionalFormatting sqref="D11:S11">
    <cfRule type="cellIs" dxfId="1068" priority="9" operator="greaterThan">
      <formula>0</formula>
    </cfRule>
  </conditionalFormatting>
  <conditionalFormatting sqref="D13:S13">
    <cfRule type="cellIs" dxfId="1067" priority="8" operator="greaterThan">
      <formula>0</formula>
    </cfRule>
  </conditionalFormatting>
  <conditionalFormatting sqref="D15:S15">
    <cfRule type="cellIs" dxfId="1066" priority="7" operator="greaterThan">
      <formula>0</formula>
    </cfRule>
  </conditionalFormatting>
  <conditionalFormatting sqref="D17:S17">
    <cfRule type="cellIs" dxfId="1065" priority="6" operator="greaterThan">
      <formula>0</formula>
    </cfRule>
  </conditionalFormatting>
  <conditionalFormatting sqref="D19:S19">
    <cfRule type="cellIs" dxfId="1064" priority="5" operator="greaterThan">
      <formula>0</formula>
    </cfRule>
  </conditionalFormatting>
  <conditionalFormatting sqref="D21:S21">
    <cfRule type="cellIs" dxfId="1063" priority="4" operator="greaterThan">
      <formula>0</formula>
    </cfRule>
  </conditionalFormatting>
  <conditionalFormatting sqref="D23:S23">
    <cfRule type="cellIs" dxfId="1062" priority="3" operator="greaterThan">
      <formula>0</formula>
    </cfRule>
  </conditionalFormatting>
  <conditionalFormatting sqref="D25:S25">
    <cfRule type="cellIs" dxfId="1061" priority="2" operator="greaterThan">
      <formula>0</formula>
    </cfRule>
  </conditionalFormatting>
  <conditionalFormatting sqref="D27:S27">
    <cfRule type="cellIs" dxfId="106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3" t="s">
        <v>38</v>
      </c>
      <c r="B28" s="104"/>
      <c r="C28" s="105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6" t="s">
        <v>39</v>
      </c>
      <c r="B29" s="107"/>
      <c r="C29" s="108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9" priority="43" operator="equal">
      <formula>212030016606640</formula>
    </cfRule>
  </conditionalFormatting>
  <conditionalFormatting sqref="D29 E4:E6 E28:K29">
    <cfRule type="cellIs" dxfId="1058" priority="41" operator="equal">
      <formula>$E$4</formula>
    </cfRule>
    <cfRule type="cellIs" dxfId="1057" priority="42" operator="equal">
      <formula>2120</formula>
    </cfRule>
  </conditionalFormatting>
  <conditionalFormatting sqref="D29:E29 F4:F6 F28:F29">
    <cfRule type="cellIs" dxfId="1056" priority="39" operator="equal">
      <formula>$F$4</formula>
    </cfRule>
    <cfRule type="cellIs" dxfId="1055" priority="40" operator="equal">
      <formula>300</formula>
    </cfRule>
  </conditionalFormatting>
  <conditionalFormatting sqref="G4:G6 G28:G29">
    <cfRule type="cellIs" dxfId="1054" priority="37" operator="equal">
      <formula>$G$4</formula>
    </cfRule>
    <cfRule type="cellIs" dxfId="1053" priority="38" operator="equal">
      <formula>1660</formula>
    </cfRule>
  </conditionalFormatting>
  <conditionalFormatting sqref="H4:H6 H28:H29">
    <cfRule type="cellIs" dxfId="1052" priority="35" operator="equal">
      <formula>$H$4</formula>
    </cfRule>
    <cfRule type="cellIs" dxfId="1051" priority="36" operator="equal">
      <formula>6640</formula>
    </cfRule>
  </conditionalFormatting>
  <conditionalFormatting sqref="T6:T28">
    <cfRule type="cellIs" dxfId="1050" priority="34" operator="lessThan">
      <formula>0</formula>
    </cfRule>
  </conditionalFormatting>
  <conditionalFormatting sqref="T7:T27">
    <cfRule type="cellIs" dxfId="1049" priority="31" operator="lessThan">
      <formula>0</formula>
    </cfRule>
    <cfRule type="cellIs" dxfId="1048" priority="32" operator="lessThan">
      <formula>0</formula>
    </cfRule>
    <cfRule type="cellIs" dxfId="1047" priority="33" operator="lessThan">
      <formula>0</formula>
    </cfRule>
  </conditionalFormatting>
  <conditionalFormatting sqref="E4:E6 E28:K28">
    <cfRule type="cellIs" dxfId="1046" priority="30" operator="equal">
      <formula>$E$4</formula>
    </cfRule>
  </conditionalFormatting>
  <conditionalFormatting sqref="D28:D29 D6 D4:M4">
    <cfRule type="cellIs" dxfId="1045" priority="29" operator="equal">
      <formula>$D$4</formula>
    </cfRule>
  </conditionalFormatting>
  <conditionalFormatting sqref="I4:I6 I28:I29">
    <cfRule type="cellIs" dxfId="1044" priority="28" operator="equal">
      <formula>$I$4</formula>
    </cfRule>
  </conditionalFormatting>
  <conditionalFormatting sqref="J4:J6 J28:J29">
    <cfRule type="cellIs" dxfId="1043" priority="27" operator="equal">
      <formula>$J$4</formula>
    </cfRule>
  </conditionalFormatting>
  <conditionalFormatting sqref="K4:K6 K28:K29">
    <cfRule type="cellIs" dxfId="1042" priority="26" operator="equal">
      <formula>$K$4</formula>
    </cfRule>
  </conditionalFormatting>
  <conditionalFormatting sqref="M4:M6">
    <cfRule type="cellIs" dxfId="1041" priority="25" operator="equal">
      <formula>$L$4</formula>
    </cfRule>
  </conditionalFormatting>
  <conditionalFormatting sqref="T7:T28">
    <cfRule type="cellIs" dxfId="1040" priority="22" operator="lessThan">
      <formula>0</formula>
    </cfRule>
    <cfRule type="cellIs" dxfId="1039" priority="23" operator="lessThan">
      <formula>0</formula>
    </cfRule>
    <cfRule type="cellIs" dxfId="1038" priority="24" operator="lessThan">
      <formula>0</formula>
    </cfRule>
  </conditionalFormatting>
  <conditionalFormatting sqref="D5:K5">
    <cfRule type="cellIs" dxfId="1037" priority="21" operator="greaterThan">
      <formula>0</formula>
    </cfRule>
  </conditionalFormatting>
  <conditionalFormatting sqref="T6:T28">
    <cfRule type="cellIs" dxfId="1036" priority="20" operator="lessThan">
      <formula>0</formula>
    </cfRule>
  </conditionalFormatting>
  <conditionalFormatting sqref="T7:T27">
    <cfRule type="cellIs" dxfId="1035" priority="17" operator="lessThan">
      <formula>0</formula>
    </cfRule>
    <cfRule type="cellIs" dxfId="1034" priority="18" operator="lessThan">
      <formula>0</formula>
    </cfRule>
    <cfRule type="cellIs" dxfId="1033" priority="19" operator="lessThan">
      <formula>0</formula>
    </cfRule>
  </conditionalFormatting>
  <conditionalFormatting sqref="T7:T28">
    <cfRule type="cellIs" dxfId="1032" priority="14" operator="lessThan">
      <formula>0</formula>
    </cfRule>
    <cfRule type="cellIs" dxfId="1031" priority="15" operator="lessThan">
      <formula>0</formula>
    </cfRule>
    <cfRule type="cellIs" dxfId="1030" priority="16" operator="lessThan">
      <formula>0</formula>
    </cfRule>
  </conditionalFormatting>
  <conditionalFormatting sqref="D5:K5">
    <cfRule type="cellIs" dxfId="1029" priority="13" operator="greaterThan">
      <formula>0</formula>
    </cfRule>
  </conditionalFormatting>
  <conditionalFormatting sqref="L4 L6 L28:L29">
    <cfRule type="cellIs" dxfId="1028" priority="12" operator="equal">
      <formula>$L$4</formula>
    </cfRule>
  </conditionalFormatting>
  <conditionalFormatting sqref="D7:S7">
    <cfRule type="cellIs" dxfId="1027" priority="11" operator="greaterThan">
      <formula>0</formula>
    </cfRule>
  </conditionalFormatting>
  <conditionalFormatting sqref="D9:S9">
    <cfRule type="cellIs" dxfId="1026" priority="10" operator="greaterThan">
      <formula>0</formula>
    </cfRule>
  </conditionalFormatting>
  <conditionalFormatting sqref="D11:S11">
    <cfRule type="cellIs" dxfId="1025" priority="9" operator="greaterThan">
      <formula>0</formula>
    </cfRule>
  </conditionalFormatting>
  <conditionalFormatting sqref="D13:S13">
    <cfRule type="cellIs" dxfId="1024" priority="8" operator="greaterThan">
      <formula>0</formula>
    </cfRule>
  </conditionalFormatting>
  <conditionalFormatting sqref="D15:S15">
    <cfRule type="cellIs" dxfId="1023" priority="7" operator="greaterThan">
      <formula>0</formula>
    </cfRule>
  </conditionalFormatting>
  <conditionalFormatting sqref="D17:S17">
    <cfRule type="cellIs" dxfId="1022" priority="6" operator="greaterThan">
      <formula>0</formula>
    </cfRule>
  </conditionalFormatting>
  <conditionalFormatting sqref="D19:S19">
    <cfRule type="cellIs" dxfId="1021" priority="5" operator="greaterThan">
      <formula>0</formula>
    </cfRule>
  </conditionalFormatting>
  <conditionalFormatting sqref="D21:S21">
    <cfRule type="cellIs" dxfId="1020" priority="4" operator="greaterThan">
      <formula>0</formula>
    </cfRule>
  </conditionalFormatting>
  <conditionalFormatting sqref="D23:S23">
    <cfRule type="cellIs" dxfId="1019" priority="3" operator="greaterThan">
      <formula>0</formula>
    </cfRule>
  </conditionalFormatting>
  <conditionalFormatting sqref="D25:S25">
    <cfRule type="cellIs" dxfId="1018" priority="2" operator="greaterThan">
      <formula>0</formula>
    </cfRule>
  </conditionalFormatting>
  <conditionalFormatting sqref="D27:S27">
    <cfRule type="cellIs" dxfId="1017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2021-09-28T13:29:38Z</dcterms:modified>
</cp:coreProperties>
</file>