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28" sheetId="2" r:id="rId1"/>
    <sheet name="29" sheetId="3" r:id="rId2"/>
  </sheets>
  <calcPr calcId="144525"/>
</workbook>
</file>

<file path=xl/calcChain.xml><?xml version="1.0" encoding="utf-8"?>
<calcChain xmlns="http://schemas.openxmlformats.org/spreadsheetml/2006/main"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C105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sharedStrings.xml><?xml version="1.0" encoding="utf-8"?>
<sst xmlns="http://schemas.openxmlformats.org/spreadsheetml/2006/main" count="148" uniqueCount="63">
  <si>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</si>
  <si>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</si>
  <si>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</si>
  <si>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</si>
  <si>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</si>
  <si>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</si>
  <si>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</si>
  <si>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</si>
  <si>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</si>
  <si>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</si>
  <si>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</si>
  <si>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</si>
  <si>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</si>
  <si>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</si>
  <si>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</si>
  <si>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</si>
  <si>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</si>
  <si>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</si>
  <si>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</si>
  <si>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</si>
  <si>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May'2020 Due</t>
  </si>
  <si>
    <t>Rony</t>
  </si>
  <si>
    <t>18.03.2021</t>
  </si>
  <si>
    <t>Alomgir</t>
  </si>
  <si>
    <t>27.03.2021</t>
  </si>
  <si>
    <t>Midul</t>
  </si>
  <si>
    <t>23.03.2021</t>
  </si>
  <si>
    <t>Nishan</t>
  </si>
  <si>
    <t>25.03.2021</t>
  </si>
  <si>
    <t>Riko</t>
  </si>
  <si>
    <t>Fahim</t>
  </si>
  <si>
    <t>20.03.2021</t>
  </si>
  <si>
    <t>imran</t>
  </si>
  <si>
    <t>24.03.2021</t>
  </si>
  <si>
    <t>Mamun</t>
  </si>
  <si>
    <t>Sajib</t>
  </si>
  <si>
    <t>Iqbal</t>
  </si>
  <si>
    <t>Koushik</t>
  </si>
  <si>
    <t>Bijoy</t>
  </si>
  <si>
    <t>Robiul</t>
  </si>
  <si>
    <t>Sweet</t>
  </si>
  <si>
    <t>Nayem</t>
  </si>
  <si>
    <t>Ankur(sarvice)</t>
  </si>
  <si>
    <t>Akram(42)</t>
  </si>
  <si>
    <t>Ramjan</t>
  </si>
  <si>
    <t>Mezbah(ZSO)</t>
  </si>
  <si>
    <t>22.03.2021</t>
  </si>
  <si>
    <t>Rocky</t>
  </si>
  <si>
    <t>Saon Sup</t>
  </si>
  <si>
    <t>Cleaner</t>
  </si>
  <si>
    <t>16.01.2021</t>
  </si>
  <si>
    <t>Arif</t>
  </si>
  <si>
    <t>04.02.2021</t>
  </si>
  <si>
    <t>Aliul</t>
  </si>
  <si>
    <t>02.03.2021</t>
  </si>
  <si>
    <t>B.M</t>
  </si>
  <si>
    <t>Supervisor</t>
  </si>
  <si>
    <t>Gurd</t>
  </si>
  <si>
    <t>R.S.O</t>
  </si>
  <si>
    <t>Hello Daffodils</t>
  </si>
  <si>
    <t>Distributor:Banglalink Digidal Communication Ltd.</t>
  </si>
  <si>
    <t>28.03.2021</t>
  </si>
  <si>
    <t>29.03.2021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</si>
</sst>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8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48" activePane="bottomLeft" state="frozen"/>
      <selection pane="bottomLeft" activeCell="E51" sqref="E51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19" t="s">
        <v>59</v>
      </c>
      <c r="B1" s="120"/>
      <c r="C1" s="120"/>
      <c r="D1" s="120"/>
      <c r="E1" s="120"/>
      <c r="F1" s="120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1" t="s">
        <v>11</v>
      </c>
      <c r="B2" s="121"/>
      <c r="C2" s="121"/>
      <c r="D2" s="121"/>
      <c r="E2" s="121"/>
      <c r="F2" s="121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2" t="s">
        <v>13</v>
      </c>
      <c r="B3" s="123"/>
      <c r="C3" s="124"/>
      <c r="D3" s="124"/>
      <c r="E3" s="124"/>
      <c r="F3" s="125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4" t="s">
        <v>60</v>
      </c>
      <c r="B4" s="134"/>
      <c r="C4" s="134"/>
      <c r="D4" s="134"/>
      <c r="E4" s="134"/>
      <c r="F4" s="134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61</v>
      </c>
      <c r="B6" s="1">
        <v>243768</v>
      </c>
      <c r="C6" s="1">
        <v>244455</v>
      </c>
      <c r="D6" s="1"/>
      <c r="E6" s="1">
        <f>C6+D6</f>
        <v>244455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62</v>
      </c>
      <c r="B7" s="1">
        <v>207146</v>
      </c>
      <c r="C7" s="1">
        <v>208875</v>
      </c>
      <c r="D7" s="1"/>
      <c r="E7" s="1">
        <f t="shared" ref="E7:E33" si="0">C7+D7</f>
        <v>208875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3"/>
      <c r="B8" s="1"/>
      <c r="C8" s="1"/>
      <c r="D8" s="1"/>
      <c r="E8" s="1">
        <f t="shared" si="0"/>
        <v>0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/>
      <c r="B9" s="1"/>
      <c r="C9" s="1"/>
      <c r="D9" s="1"/>
      <c r="E9" s="1">
        <f t="shared" si="0"/>
        <v>0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/>
      <c r="B10" s="1"/>
      <c r="C10" s="1"/>
      <c r="D10" s="1"/>
      <c r="E10" s="1">
        <f t="shared" si="0"/>
        <v>0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/>
      <c r="B11" s="1"/>
      <c r="C11" s="1"/>
      <c r="D11" s="1"/>
      <c r="E11" s="1">
        <f t="shared" si="0"/>
        <v>0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/>
      <c r="B12" s="1"/>
      <c r="C12" s="1"/>
      <c r="D12" s="1"/>
      <c r="E12" s="1">
        <f t="shared" si="0"/>
        <v>0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/>
      <c r="B13" s="1"/>
      <c r="C13" s="1"/>
      <c r="D13" s="1"/>
      <c r="E13" s="1">
        <f t="shared" si="0"/>
        <v>0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/>
      <c r="B14" s="1"/>
      <c r="C14" s="1"/>
      <c r="D14" s="1"/>
      <c r="E14" s="1">
        <f t="shared" si="0"/>
        <v>0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/>
      <c r="B15" s="1"/>
      <c r="C15" s="1"/>
      <c r="D15" s="1"/>
      <c r="E15" s="1">
        <f t="shared" si="0"/>
        <v>0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/>
      <c r="B16" s="1"/>
      <c r="C16" s="1"/>
      <c r="D16" s="1"/>
      <c r="E16" s="1">
        <f t="shared" si="0"/>
        <v>0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450914</v>
      </c>
      <c r="C34" s="1">
        <f>SUM(C6:C33)</f>
        <v>453330</v>
      </c>
      <c r="D34" s="1">
        <f>SUM(D6:D33)</f>
        <v>0</v>
      </c>
      <c r="E34" s="1">
        <f>SUM(E6:E33)</f>
        <v>453330</v>
      </c>
      <c r="F34" s="46">
        <f>B34-E34</f>
        <v>-2416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5" t="s">
        <v>7</v>
      </c>
      <c r="B36" s="136"/>
      <c r="C36" s="136"/>
      <c r="D36" s="137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53</v>
      </c>
      <c r="B38" s="87" t="s">
        <v>55</v>
      </c>
      <c r="C38" s="88">
        <v>52333</v>
      </c>
      <c r="D38" s="89" t="s">
        <v>54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48</v>
      </c>
      <c r="B39" s="89" t="s">
        <v>56</v>
      </c>
      <c r="C39" s="88">
        <v>5600</v>
      </c>
      <c r="D39" s="89" t="s">
        <v>61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51</v>
      </c>
      <c r="B40" s="89" t="s">
        <v>57</v>
      </c>
      <c r="C40" s="88">
        <v>5750</v>
      </c>
      <c r="D40" s="89" t="s">
        <v>52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49</v>
      </c>
      <c r="B41" s="89"/>
      <c r="C41" s="88">
        <v>1100</v>
      </c>
      <c r="D41" s="89" t="s">
        <v>50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3" t="s">
        <v>16</v>
      </c>
      <c r="G47" s="133"/>
      <c r="H47" s="133"/>
      <c r="I47" s="133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 t="s">
        <v>21</v>
      </c>
      <c r="B49" s="75" t="s">
        <v>58</v>
      </c>
      <c r="C49" s="114">
        <v>800</v>
      </c>
      <c r="D49" s="75" t="s">
        <v>22</v>
      </c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23</v>
      </c>
      <c r="B50" s="75" t="s">
        <v>58</v>
      </c>
      <c r="C50" s="114">
        <v>19142</v>
      </c>
      <c r="D50" s="76" t="s">
        <v>62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25</v>
      </c>
      <c r="B51" s="75" t="s">
        <v>58</v>
      </c>
      <c r="C51" s="114">
        <v>960</v>
      </c>
      <c r="D51" s="75" t="s">
        <v>62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27</v>
      </c>
      <c r="B52" s="75" t="s">
        <v>58</v>
      </c>
      <c r="C52" s="114">
        <v>110</v>
      </c>
      <c r="D52" s="76" t="s">
        <v>28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29</v>
      </c>
      <c r="B53" s="75" t="s">
        <v>58</v>
      </c>
      <c r="C53" s="114">
        <v>6179</v>
      </c>
      <c r="D53" s="75" t="s">
        <v>62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30</v>
      </c>
      <c r="B54" s="75" t="s">
        <v>58</v>
      </c>
      <c r="C54" s="114">
        <v>1784</v>
      </c>
      <c r="D54" s="76" t="s">
        <v>31</v>
      </c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32</v>
      </c>
      <c r="B55" s="75" t="s">
        <v>58</v>
      </c>
      <c r="C55" s="114">
        <v>2432</v>
      </c>
      <c r="D55" s="75" t="s">
        <v>33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34</v>
      </c>
      <c r="B56" s="75" t="s">
        <v>58</v>
      </c>
      <c r="C56" s="114">
        <v>1783</v>
      </c>
      <c r="D56" s="75" t="s">
        <v>28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35</v>
      </c>
      <c r="B57" s="75" t="s">
        <v>58</v>
      </c>
      <c r="C57" s="114">
        <v>2500</v>
      </c>
      <c r="D57" s="75" t="s">
        <v>62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 t="s">
        <v>36</v>
      </c>
      <c r="B58" s="75" t="s">
        <v>58</v>
      </c>
      <c r="C58" s="114">
        <v>4253</v>
      </c>
      <c r="D58" s="75" t="s">
        <v>31</v>
      </c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37</v>
      </c>
      <c r="B59" s="75" t="s">
        <v>58</v>
      </c>
      <c r="C59" s="114">
        <v>3370</v>
      </c>
      <c r="D59" s="75" t="s">
        <v>31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38</v>
      </c>
      <c r="B60" s="75" t="s">
        <v>58</v>
      </c>
      <c r="C60" s="115">
        <v>8045</v>
      </c>
      <c r="D60" s="76" t="s">
        <v>62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39</v>
      </c>
      <c r="B61" s="75" t="s">
        <v>58</v>
      </c>
      <c r="C61" s="114">
        <v>10400</v>
      </c>
      <c r="D61" s="75" t="s">
        <v>24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40</v>
      </c>
      <c r="B62" s="75" t="s">
        <v>58</v>
      </c>
      <c r="C62" s="116">
        <v>6169</v>
      </c>
      <c r="D62" s="77" t="s">
        <v>62</v>
      </c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41</v>
      </c>
      <c r="B63" s="75" t="s">
        <v>58</v>
      </c>
      <c r="C63" s="116">
        <v>650</v>
      </c>
      <c r="D63" s="77" t="s">
        <v>22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42</v>
      </c>
      <c r="B64" s="75" t="s">
        <v>58</v>
      </c>
      <c r="C64" s="114">
        <v>2189</v>
      </c>
      <c r="D64" s="79" t="s">
        <v>62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43</v>
      </c>
      <c r="B65" s="75" t="s">
        <v>58</v>
      </c>
      <c r="C65" s="114">
        <v>27285</v>
      </c>
      <c r="D65" s="79" t="s">
        <v>62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44</v>
      </c>
      <c r="B66" s="75" t="s">
        <v>58</v>
      </c>
      <c r="C66" s="114">
        <v>500</v>
      </c>
      <c r="D66" s="79" t="s">
        <v>61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45</v>
      </c>
      <c r="B67" s="75" t="s">
        <v>58</v>
      </c>
      <c r="C67" s="114">
        <v>382</v>
      </c>
      <c r="D67" s="76" t="s">
        <v>46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47</v>
      </c>
      <c r="B68" s="75" t="s">
        <v>58</v>
      </c>
      <c r="C68" s="114">
        <v>955</v>
      </c>
      <c r="D68" s="76" t="s">
        <v>28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75"/>
      <c r="B69" s="80"/>
      <c r="C69" s="114"/>
      <c r="D69" s="76"/>
      <c r="E69" s="2"/>
      <c r="F69" s="131" t="s">
        <v>20</v>
      </c>
      <c r="G69" s="132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/>
      <c r="B70" s="80"/>
      <c r="C70" s="114"/>
      <c r="D70" s="76"/>
      <c r="E70" s="2"/>
      <c r="F70" s="29"/>
      <c r="G70" s="11" t="s">
        <v>21</v>
      </c>
      <c r="H70" s="29">
        <v>800</v>
      </c>
      <c r="I70" s="24" t="s">
        <v>22</v>
      </c>
      <c r="J70" s="29">
        <v>800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/>
      <c r="B71" s="80"/>
      <c r="C71" s="114"/>
      <c r="D71" s="76"/>
      <c r="E71" s="2"/>
      <c r="F71" s="99"/>
      <c r="G71" s="100" t="s">
        <v>23</v>
      </c>
      <c r="H71" s="37">
        <v>30448</v>
      </c>
      <c r="I71" s="37" t="s">
        <v>24</v>
      </c>
      <c r="J71" s="37">
        <v>30448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/>
      <c r="B72" s="80"/>
      <c r="C72" s="114"/>
      <c r="D72" s="76"/>
      <c r="E72" s="2"/>
      <c r="F72" s="101"/>
      <c r="G72" s="11" t="s">
        <v>25</v>
      </c>
      <c r="H72" s="29">
        <v>800</v>
      </c>
      <c r="I72" s="29" t="s">
        <v>26</v>
      </c>
      <c r="J72" s="29">
        <v>800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27</v>
      </c>
      <c r="H73" s="29">
        <v>110</v>
      </c>
      <c r="I73" s="33" t="s">
        <v>28</v>
      </c>
      <c r="J73" s="29">
        <v>110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29</v>
      </c>
      <c r="H74" s="29">
        <v>6776</v>
      </c>
      <c r="I74" s="33" t="s">
        <v>24</v>
      </c>
      <c r="J74" s="29">
        <v>6776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30</v>
      </c>
      <c r="H75" s="29">
        <v>1784</v>
      </c>
      <c r="I75" s="24" t="s">
        <v>31</v>
      </c>
      <c r="J75" s="29">
        <v>1784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32</v>
      </c>
      <c r="H76" s="29">
        <v>2432</v>
      </c>
      <c r="I76" s="24" t="s">
        <v>33</v>
      </c>
      <c r="J76" s="29">
        <v>2432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34</v>
      </c>
      <c r="H77" s="29">
        <v>1783</v>
      </c>
      <c r="I77" s="24" t="s">
        <v>28</v>
      </c>
      <c r="J77" s="29">
        <v>1783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35</v>
      </c>
      <c r="H78" s="29">
        <v>3500</v>
      </c>
      <c r="I78" s="24" t="s">
        <v>33</v>
      </c>
      <c r="J78" s="29">
        <v>3500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36</v>
      </c>
      <c r="H79" s="29">
        <v>4253</v>
      </c>
      <c r="I79" s="24" t="s">
        <v>31</v>
      </c>
      <c r="J79" s="29">
        <v>4253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37</v>
      </c>
      <c r="H80" s="29">
        <v>3370</v>
      </c>
      <c r="I80" s="24" t="s">
        <v>31</v>
      </c>
      <c r="J80" s="29">
        <v>3370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38</v>
      </c>
      <c r="H81" s="29">
        <v>4260</v>
      </c>
      <c r="I81" s="33" t="s">
        <v>24</v>
      </c>
      <c r="J81" s="29">
        <v>4260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39</v>
      </c>
      <c r="H82" s="29">
        <v>10400</v>
      </c>
      <c r="I82" s="33" t="s">
        <v>24</v>
      </c>
      <c r="J82" s="29">
        <v>10400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 t="s">
        <v>40</v>
      </c>
      <c r="H83" s="29">
        <v>5769</v>
      </c>
      <c r="I83" s="33" t="s">
        <v>28</v>
      </c>
      <c r="J83" s="29">
        <v>5769</v>
      </c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41</v>
      </c>
      <c r="H84" s="29">
        <v>650</v>
      </c>
      <c r="I84" s="29" t="s">
        <v>22</v>
      </c>
      <c r="J84" s="29">
        <v>650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42</v>
      </c>
      <c r="H85" s="29">
        <v>2187</v>
      </c>
      <c r="I85" s="29" t="s">
        <v>24</v>
      </c>
      <c r="J85" s="29">
        <v>2187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43</v>
      </c>
      <c r="H86" s="29">
        <v>21145</v>
      </c>
      <c r="I86" s="33" t="s">
        <v>24</v>
      </c>
      <c r="J86" s="29">
        <v>21145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44</v>
      </c>
      <c r="H87" s="29">
        <v>1500</v>
      </c>
      <c r="I87" s="38" t="s">
        <v>24</v>
      </c>
      <c r="J87" s="29">
        <v>1500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 t="s">
        <v>45</v>
      </c>
      <c r="H88" s="37">
        <v>382</v>
      </c>
      <c r="I88" s="39" t="s">
        <v>46</v>
      </c>
      <c r="J88" s="37">
        <v>382</v>
      </c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47</v>
      </c>
      <c r="H89" s="37">
        <v>955</v>
      </c>
      <c r="I89" s="39" t="s">
        <v>28</v>
      </c>
      <c r="J89" s="37">
        <v>955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48</v>
      </c>
      <c r="H90" s="37">
        <v>4600</v>
      </c>
      <c r="I90" s="39" t="s">
        <v>46</v>
      </c>
      <c r="J90" s="37">
        <v>4600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49</v>
      </c>
      <c r="H91" s="37">
        <v>1100</v>
      </c>
      <c r="I91" s="39" t="s">
        <v>50</v>
      </c>
      <c r="J91" s="37">
        <v>1100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51</v>
      </c>
      <c r="H92" s="37">
        <v>5750</v>
      </c>
      <c r="I92" s="39" t="s">
        <v>52</v>
      </c>
      <c r="J92" s="37">
        <v>5750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53</v>
      </c>
      <c r="H93" s="29">
        <v>52333</v>
      </c>
      <c r="I93" s="33" t="s">
        <v>54</v>
      </c>
      <c r="J93" s="29">
        <v>52333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/>
      <c r="H94" s="29"/>
      <c r="I94" s="33"/>
      <c r="J94" s="29"/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/>
      <c r="I95" s="33"/>
      <c r="J95" s="29"/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29" t="s">
        <v>15</v>
      </c>
      <c r="B105" s="130"/>
      <c r="C105" s="118">
        <f>SUM(C38:C104)</f>
        <v>164671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7" t="s">
        <v>17</v>
      </c>
      <c r="B107" s="128"/>
      <c r="C107" s="108">
        <f>C105+H128-J128</f>
        <v>164671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167087</v>
      </c>
      <c r="I128" s="41"/>
      <c r="J128" s="21">
        <f>SUM(J70:J127)</f>
        <v>167087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6"/>
      <c r="G162" s="126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6" sqref="F26"/>
    </sheetView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28</vt:lpstr>
      <vt:lpstr>29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2021-03-30T03:42:40Z</dcterms:modified>
</cp:coreProperties>
</file>