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44525"/>
</workbook>
</file>

<file path=xl/calcChain.xml><?xml version="1.0" encoding="utf-8"?>
<calcChain xmlns="http://schemas.openxmlformats.org/spreadsheetml/2006/main">
  <c r="I20" i="2" l="1"/>
  <c r="C80" i="2" l="1"/>
  <c r="G80" i="2" l="1"/>
  <c r="E18" i="2" l="1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E34" i="2" l="1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<sst xmlns="http://schemas.openxmlformats.org/spreadsheetml/2006/main" count="158" uniqueCount="82">
  <si>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</si>
  <si>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</si>
  <si>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</si>
  <si>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</si>
  <si>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</si>
  <si>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</si>
  <si>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</si>
  <si>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</si>
  <si>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</si>
  <si>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</si>
  <si>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</si>
  <si>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</si>
  <si>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</si>
  <si>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</si>
  <si>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Alomgir</t>
  </si>
  <si>
    <t>Nishan</t>
  </si>
  <si>
    <t>Riko</t>
  </si>
  <si>
    <t>imran</t>
  </si>
  <si>
    <t>Mamun</t>
  </si>
  <si>
    <t>Sajib</t>
  </si>
  <si>
    <t>Iqbal</t>
  </si>
  <si>
    <t>Koushik</t>
  </si>
  <si>
    <t>Bijoy</t>
  </si>
  <si>
    <t>Robiul</t>
  </si>
  <si>
    <t>Ankur(sarvice)</t>
  </si>
  <si>
    <t>Mezbah(ZSO)</t>
  </si>
  <si>
    <t>Rocky</t>
  </si>
  <si>
    <t>Saon Sup</t>
  </si>
  <si>
    <t>Aliul</t>
  </si>
  <si>
    <t>B.M</t>
  </si>
  <si>
    <t>Supervisor</t>
  </si>
  <si>
    <t>R.S.O</t>
  </si>
  <si>
    <t>Hello Daffodils</t>
  </si>
  <si>
    <t>Distributor:Banglalink Digidal Communication Ltd.</t>
  </si>
  <si>
    <t>Nayem(2)</t>
  </si>
  <si>
    <t>Hafijul</t>
  </si>
  <si>
    <t>Sojol</t>
  </si>
  <si>
    <t>17.07.2021</t>
  </si>
  <si>
    <t>18.07.2021</t>
  </si>
  <si>
    <t>Due List-July'2021</t>
  </si>
  <si>
    <t>Sadek</t>
  </si>
  <si>
    <t>04.09.2021</t>
  </si>
  <si>
    <t>12.09.2021</t>
  </si>
  <si>
    <t>13.09.2021</t>
  </si>
  <si>
    <t>Card Less</t>
  </si>
  <si>
    <t>15.09.2021</t>
  </si>
  <si>
    <t>18.09.2021</t>
  </si>
  <si>
    <t>18.04.2021</t>
  </si>
  <si>
    <t>20.09.2021</t>
  </si>
  <si>
    <t>25.09.2021</t>
  </si>
  <si>
    <t>27.09.2021</t>
  </si>
  <si>
    <t>29.09.2021</t>
  </si>
  <si>
    <t>28.09.2021</t>
  </si>
  <si>
    <t>30.09.2021</t>
  </si>
  <si>
    <t>02.10.2021</t>
  </si>
  <si>
    <t>03.10.2021</t>
  </si>
  <si>
    <t>Ankur</t>
  </si>
  <si>
    <t>04.10.2021</t>
  </si>
  <si>
    <t>05.10.2021</t>
  </si>
  <si>
    <t>06.10.2021</t>
  </si>
  <si>
    <t>07.10.2021</t>
  </si>
  <si>
    <t>09.10.2021</t>
  </si>
  <si>
    <t>10.10.2021</t>
  </si>
  <si>
    <t>11.10.2021</t>
  </si>
  <si>
    <t>12.10.2021</t>
  </si>
  <si>
    <t>13.10.2021</t>
  </si>
  <si>
    <t>14.10.2021</t>
  </si>
  <si>
    <t>16.10.2021</t>
  </si>
  <si>
    <t>17.10.2021</t>
  </si>
  <si>
    <t>18.10.2021</t>
  </si>
  <si>
    <t>19.10.2021</t>
  </si>
  <si>
    <t>20.10.2021</t>
  </si>
  <si>
    <t>21.10.2021</t>
  </si>
  <si>
    <t>23.10.2021</t>
  </si>
  <si>
    <t>24.10.2021</t>
  </si>
  <si>
    <t>Beton</t>
  </si>
  <si>
    <t>2 tarik</t>
  </si>
  <si>
    <t>26.10.2021</t>
  </si>
  <si>
    <t>25.10.2021</t>
  </si>
  <si>
    <t>27.10.2021</t>
  </si>
  <si>
    <t>28.10.2021</t>
  </si>
  <si>
    <t>30.10.2021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</si>
</sst>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right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21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2" fontId="4" fillId="8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21" fontId="4" fillId="8" borderId="1" xfId="0" applyNumberFormat="1" applyFont="1" applyFill="1" applyBorder="1" applyAlignment="1">
      <alignment horizontal="center"/>
    </xf>
    <xf numFmtId="9" fontId="4" fillId="8" borderId="1" xfId="0" applyNumberFormat="1" applyFont="1" applyFill="1" applyBorder="1" applyAlignment="1">
      <alignment horizontal="center" vertical="center"/>
    </xf>
    <xf numFmtId="9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top"/>
    </xf>
    <xf numFmtId="0" fontId="11" fillId="7" borderId="1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 vertical="center"/>
    </xf>
    <xf numFmtId="1" fontId="2" fillId="7" borderId="1" xfId="0" applyNumberFormat="1" applyFont="1" applyFill="1" applyBorder="1" applyAlignment="1">
      <alignment horizontal="center"/>
    </xf>
    <xf numFmtId="1" fontId="11" fillId="7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 vertical="center"/>
    </xf>
    <xf numFmtId="2" fontId="6" fillId="3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/>
    <xf numFmtId="2" fontId="4" fillId="9" borderId="1" xfId="0" applyNumberFormat="1" applyFont="1" applyFill="1" applyBorder="1" applyAlignment="1">
      <alignment horizontal="center" vertical="center"/>
    </xf>
    <xf numFmtId="2" fontId="4" fillId="9" borderId="5" xfId="0" applyNumberFormat="1" applyFont="1" applyFill="1" applyBorder="1" applyAlignment="1">
      <alignment horizontal="center" vertical="center"/>
    </xf>
    <xf numFmtId="2" fontId="6" fillId="9" borderId="1" xfId="0" applyNumberFormat="1" applyFont="1" applyFill="1" applyBorder="1" applyAlignment="1">
      <alignment horizontal="center" vertical="center"/>
    </xf>
    <xf numFmtId="2" fontId="8" fillId="9" borderId="1" xfId="0" applyNumberFormat="1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2" fontId="6" fillId="9" borderId="1" xfId="0" quotePrefix="1" applyNumberFormat="1" applyFont="1" applyFill="1" applyBorder="1" applyAlignment="1">
      <alignment horizontal="center" vertical="center"/>
    </xf>
    <xf numFmtId="2" fontId="6" fillId="9" borderId="5" xfId="0" applyNumberFormat="1" applyFont="1" applyFill="1" applyBorder="1" applyAlignment="1">
      <alignment horizontal="center" vertical="center"/>
    </xf>
    <xf numFmtId="9" fontId="6" fillId="9" borderId="1" xfId="0" applyNumberFormat="1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/>
    </xf>
    <xf numFmtId="2" fontId="9" fillId="10" borderId="3" xfId="0" applyNumberFormat="1" applyFont="1" applyFill="1" applyBorder="1" applyAlignment="1">
      <alignment horizontal="center" vertical="center" wrapText="1"/>
    </xf>
    <xf numFmtId="2" fontId="2" fillId="10" borderId="3" xfId="0" applyNumberFormat="1" applyFont="1" applyFill="1" applyBorder="1" applyAlignment="1">
      <alignment horizontal="center"/>
    </xf>
    <xf numFmtId="2" fontId="4" fillId="5" borderId="17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/>
    </xf>
    <xf numFmtId="21" fontId="6" fillId="0" borderId="0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21" fontId="11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/>
    </xf>
    <xf numFmtId="21" fontId="6" fillId="4" borderId="1" xfId="0" applyNumberFormat="1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72" activePane="bottomLeft" state="frozen"/>
      <selection pane="bottomLeft" activeCell="C80" sqref="C80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15.7109375" style="3" customWidth="1"/>
    <col min="8" max="8" width="13.28515625" style="26" customWidth="1"/>
    <col min="9" max="9" width="12.42578125" style="26" customWidth="1"/>
    <col min="10" max="10" width="12.42578125" style="3" customWidth="1"/>
    <col min="11" max="11" width="12.28515625" style="26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05" t="s">
        <v>32</v>
      </c>
      <c r="B1" s="106"/>
      <c r="C1" s="106"/>
      <c r="D1" s="106"/>
      <c r="E1" s="106"/>
      <c r="F1" s="106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07" t="s">
        <v>11</v>
      </c>
      <c r="B2" s="107"/>
      <c r="C2" s="107"/>
      <c r="D2" s="107"/>
      <c r="E2" s="107"/>
      <c r="F2" s="107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08" t="s">
        <v>13</v>
      </c>
      <c r="B3" s="109"/>
      <c r="C3" s="110"/>
      <c r="D3" s="110"/>
      <c r="E3" s="110"/>
      <c r="F3" s="111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14" t="s">
        <v>33</v>
      </c>
      <c r="B4" s="114"/>
      <c r="C4" s="114"/>
      <c r="D4" s="114"/>
      <c r="E4" s="114"/>
      <c r="F4" s="114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27" t="s">
        <v>0</v>
      </c>
      <c r="B5" s="28" t="s">
        <v>1</v>
      </c>
      <c r="C5" s="28" t="s">
        <v>2</v>
      </c>
      <c r="D5" s="28" t="s">
        <v>3</v>
      </c>
      <c r="E5" s="29" t="s">
        <v>4</v>
      </c>
      <c r="F5" s="30" t="s">
        <v>5</v>
      </c>
      <c r="G5" s="32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54</v>
      </c>
      <c r="B6" s="1">
        <v>207728</v>
      </c>
      <c r="C6" s="1">
        <v>267522</v>
      </c>
      <c r="D6" s="1"/>
      <c r="E6" s="1">
        <f>C6+D6</f>
        <v>267522</v>
      </c>
      <c r="F6" s="76"/>
      <c r="G6" s="18"/>
      <c r="H6" s="22"/>
      <c r="I6" s="18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55</v>
      </c>
      <c r="B7" s="1">
        <v>242385</v>
      </c>
      <c r="C7" s="1">
        <v>219942</v>
      </c>
      <c r="D7" s="1"/>
      <c r="E7" s="1">
        <f t="shared" ref="E7:E33" si="0">C7+D7</f>
        <v>219942</v>
      </c>
      <c r="F7" s="76"/>
      <c r="G7" s="77"/>
      <c r="H7" s="103" t="s">
        <v>0</v>
      </c>
      <c r="I7" s="21" t="s">
        <v>44</v>
      </c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57" t="s">
        <v>57</v>
      </c>
      <c r="B8" s="1">
        <v>214174</v>
      </c>
      <c r="C8" s="1">
        <v>254560</v>
      </c>
      <c r="D8" s="1"/>
      <c r="E8" s="1">
        <f t="shared" si="0"/>
        <v>254560</v>
      </c>
      <c r="F8" s="76"/>
      <c r="G8" s="77"/>
      <c r="H8" s="103" t="s">
        <v>42</v>
      </c>
      <c r="I8" s="104">
        <v>387</v>
      </c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58</v>
      </c>
      <c r="B9" s="1">
        <v>238111</v>
      </c>
      <c r="C9" s="1">
        <v>237306</v>
      </c>
      <c r="D9" s="1"/>
      <c r="E9" s="1">
        <f t="shared" si="0"/>
        <v>237306</v>
      </c>
      <c r="F9" s="1"/>
      <c r="G9" s="18"/>
      <c r="H9" s="103" t="s">
        <v>43</v>
      </c>
      <c r="I9" s="104">
        <v>235</v>
      </c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59</v>
      </c>
      <c r="B10" s="1">
        <v>207521</v>
      </c>
      <c r="C10" s="1">
        <v>211635</v>
      </c>
      <c r="D10" s="1"/>
      <c r="E10" s="1">
        <f t="shared" si="0"/>
        <v>211635</v>
      </c>
      <c r="F10" s="11"/>
      <c r="G10" s="18"/>
      <c r="H10" s="103" t="s">
        <v>45</v>
      </c>
      <c r="I10" s="104">
        <v>50</v>
      </c>
      <c r="J10" s="6"/>
      <c r="K10" s="31"/>
      <c r="L10" s="31"/>
      <c r="M10" s="31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 t="s">
        <v>60</v>
      </c>
      <c r="B11" s="1">
        <v>298499</v>
      </c>
      <c r="C11" s="1">
        <v>302187</v>
      </c>
      <c r="D11" s="1"/>
      <c r="E11" s="1">
        <f t="shared" si="0"/>
        <v>302187</v>
      </c>
      <c r="F11" s="85"/>
      <c r="G11" s="18"/>
      <c r="H11" s="103" t="s">
        <v>46</v>
      </c>
      <c r="I11" s="104">
        <v>100</v>
      </c>
      <c r="J11" s="6"/>
      <c r="K11" s="31"/>
      <c r="L11" s="31"/>
      <c r="M11" s="31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 t="s">
        <v>61</v>
      </c>
      <c r="B12" s="1">
        <v>222747</v>
      </c>
      <c r="C12" s="1">
        <v>210256</v>
      </c>
      <c r="D12" s="1"/>
      <c r="E12" s="1">
        <f t="shared" si="0"/>
        <v>210256</v>
      </c>
      <c r="F12" s="1"/>
      <c r="G12" s="22"/>
      <c r="H12" s="103" t="s">
        <v>50</v>
      </c>
      <c r="I12" s="104">
        <v>179</v>
      </c>
      <c r="J12" s="6"/>
      <c r="K12" s="22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 t="s">
        <v>62</v>
      </c>
      <c r="B13" s="1">
        <v>792811</v>
      </c>
      <c r="C13" s="1">
        <v>531443</v>
      </c>
      <c r="D13" s="1"/>
      <c r="E13" s="1">
        <f t="shared" si="0"/>
        <v>531443</v>
      </c>
      <c r="F13" s="1"/>
      <c r="G13" s="22"/>
      <c r="H13" s="103" t="s">
        <v>52</v>
      </c>
      <c r="I13" s="104">
        <v>741</v>
      </c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 t="s">
        <v>63</v>
      </c>
      <c r="B14" s="1">
        <v>166432</v>
      </c>
      <c r="C14" s="1">
        <v>305547</v>
      </c>
      <c r="D14" s="1"/>
      <c r="E14" s="1">
        <f t="shared" si="0"/>
        <v>305547</v>
      </c>
      <c r="F14" s="85"/>
      <c r="G14" s="18"/>
      <c r="H14" s="103" t="s">
        <v>51</v>
      </c>
      <c r="I14" s="104">
        <v>1254</v>
      </c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 t="s">
        <v>64</v>
      </c>
      <c r="B15" s="1">
        <v>182484</v>
      </c>
      <c r="C15" s="1">
        <v>238314</v>
      </c>
      <c r="D15" s="1"/>
      <c r="E15" s="1">
        <f t="shared" si="0"/>
        <v>238314</v>
      </c>
      <c r="F15" s="11"/>
      <c r="G15" s="18"/>
      <c r="H15" s="103" t="s">
        <v>53</v>
      </c>
      <c r="I15" s="104">
        <v>713</v>
      </c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 t="s">
        <v>65</v>
      </c>
      <c r="B16" s="1">
        <v>238383</v>
      </c>
      <c r="C16" s="1">
        <v>267162</v>
      </c>
      <c r="D16" s="1"/>
      <c r="E16" s="1">
        <f t="shared" si="0"/>
        <v>267162</v>
      </c>
      <c r="F16" s="1"/>
      <c r="G16" s="22"/>
      <c r="H16" s="103" t="s">
        <v>64</v>
      </c>
      <c r="I16" s="104">
        <v>36</v>
      </c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 t="s">
        <v>66</v>
      </c>
      <c r="B17" s="1">
        <v>222769</v>
      </c>
      <c r="C17" s="1">
        <v>255052</v>
      </c>
      <c r="D17" s="1"/>
      <c r="E17" s="1">
        <f t="shared" si="0"/>
        <v>255052</v>
      </c>
      <c r="F17" s="1"/>
      <c r="G17" s="22"/>
      <c r="H17" s="103"/>
      <c r="I17" s="104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 t="s">
        <v>67</v>
      </c>
      <c r="B18" s="1">
        <v>210683</v>
      </c>
      <c r="C18" s="1">
        <v>216664</v>
      </c>
      <c r="D18" s="1"/>
      <c r="E18" s="1">
        <f t="shared" si="0"/>
        <v>216664</v>
      </c>
      <c r="F18" s="76"/>
      <c r="G18" s="77"/>
      <c r="H18" s="103"/>
      <c r="I18" s="104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 t="s">
        <v>68</v>
      </c>
      <c r="B19" s="1">
        <v>217723</v>
      </c>
      <c r="C19" s="1">
        <v>229537</v>
      </c>
      <c r="D19" s="1"/>
      <c r="E19" s="1">
        <f t="shared" si="0"/>
        <v>229537</v>
      </c>
      <c r="F19" s="85"/>
      <c r="G19" s="18"/>
      <c r="H19" s="103"/>
      <c r="I19" s="104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 t="s">
        <v>69</v>
      </c>
      <c r="B20" s="1">
        <v>202515</v>
      </c>
      <c r="C20" s="1">
        <v>210092</v>
      </c>
      <c r="D20" s="1"/>
      <c r="E20" s="1">
        <f t="shared" si="0"/>
        <v>210092</v>
      </c>
      <c r="F20" s="11"/>
      <c r="G20" s="18"/>
      <c r="H20" s="103" t="s">
        <v>6</v>
      </c>
      <c r="I20" s="104">
        <f>SUM(I8:I19)</f>
        <v>3695</v>
      </c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 t="s">
        <v>70</v>
      </c>
      <c r="B21" s="1">
        <v>468049</v>
      </c>
      <c r="C21" s="1">
        <v>433230</v>
      </c>
      <c r="D21" s="1"/>
      <c r="E21" s="1">
        <f t="shared" si="0"/>
        <v>433230</v>
      </c>
      <c r="F21" s="76"/>
      <c r="G21" s="18"/>
      <c r="H21" s="22"/>
      <c r="I21" s="22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 t="s">
        <v>71</v>
      </c>
      <c r="B22" s="1">
        <v>284482</v>
      </c>
      <c r="C22" s="1">
        <v>249098</v>
      </c>
      <c r="D22" s="1"/>
      <c r="E22" s="1">
        <f t="shared" si="0"/>
        <v>249098</v>
      </c>
      <c r="F22" s="76"/>
      <c r="G22" s="18"/>
      <c r="H22" s="22"/>
      <c r="I22" s="22"/>
      <c r="J22" s="17"/>
      <c r="K22" s="22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 t="s">
        <v>72</v>
      </c>
      <c r="B23" s="1">
        <v>185795</v>
      </c>
      <c r="C23" s="1">
        <v>230629</v>
      </c>
      <c r="D23" s="1"/>
      <c r="E23" s="1">
        <f>C23+D23</f>
        <v>230629</v>
      </c>
      <c r="F23" s="76"/>
      <c r="G23" s="18"/>
      <c r="H23" s="22"/>
      <c r="I23" s="22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 t="s">
        <v>73</v>
      </c>
      <c r="B24" s="1">
        <v>207922</v>
      </c>
      <c r="C24" s="1">
        <v>202012</v>
      </c>
      <c r="D24" s="1"/>
      <c r="E24" s="1">
        <f t="shared" si="0"/>
        <v>202012</v>
      </c>
      <c r="F24" s="76"/>
      <c r="G24" s="77"/>
      <c r="H24" s="22"/>
      <c r="I24" s="22"/>
      <c r="J24" s="8"/>
      <c r="K24" s="22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 t="s">
        <v>74</v>
      </c>
      <c r="B25" s="1">
        <v>208698</v>
      </c>
      <c r="C25" s="1">
        <v>223748</v>
      </c>
      <c r="D25" s="1"/>
      <c r="E25" s="1">
        <f t="shared" si="0"/>
        <v>223748</v>
      </c>
      <c r="F25" s="76"/>
      <c r="G25" s="77"/>
      <c r="H25" s="22"/>
      <c r="I25" s="22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 t="s">
        <v>78</v>
      </c>
      <c r="B26" s="1">
        <v>220565</v>
      </c>
      <c r="C26" s="1">
        <v>222915</v>
      </c>
      <c r="D26" s="1"/>
      <c r="E26" s="1">
        <f t="shared" si="0"/>
        <v>222915</v>
      </c>
      <c r="F26" s="11"/>
      <c r="G26" s="18"/>
      <c r="H26" s="22"/>
      <c r="I26" s="22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 t="s">
        <v>77</v>
      </c>
      <c r="B27" s="1">
        <v>211000</v>
      </c>
      <c r="C27" s="1">
        <v>208692</v>
      </c>
      <c r="D27" s="1"/>
      <c r="E27" s="1">
        <f t="shared" si="0"/>
        <v>208692</v>
      </c>
      <c r="F27" s="21"/>
      <c r="G27" s="18"/>
      <c r="H27" s="22"/>
      <c r="I27" s="22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 t="s">
        <v>79</v>
      </c>
      <c r="B28" s="1">
        <v>208496</v>
      </c>
      <c r="C28" s="1">
        <v>209656</v>
      </c>
      <c r="D28" s="1"/>
      <c r="E28" s="1">
        <f t="shared" si="0"/>
        <v>209656</v>
      </c>
      <c r="F28" s="11"/>
      <c r="G28" s="18"/>
      <c r="H28" s="22"/>
      <c r="I28" s="22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 t="s">
        <v>80</v>
      </c>
      <c r="B29" s="1">
        <v>267868</v>
      </c>
      <c r="C29" s="1">
        <v>279910</v>
      </c>
      <c r="D29" s="1"/>
      <c r="E29" s="1">
        <f t="shared" si="0"/>
        <v>279910</v>
      </c>
      <c r="F29" s="11"/>
      <c r="G29" s="18"/>
      <c r="H29" s="22"/>
      <c r="I29" s="22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 t="s">
        <v>81</v>
      </c>
      <c r="B30" s="1">
        <v>262308</v>
      </c>
      <c r="C30" s="1">
        <v>262192</v>
      </c>
      <c r="D30" s="1"/>
      <c r="E30" s="1">
        <f t="shared" si="0"/>
        <v>262192</v>
      </c>
      <c r="F30" s="11"/>
      <c r="G30" s="18"/>
      <c r="H30" s="22"/>
      <c r="I30" s="22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1"/>
      <c r="G31" s="78"/>
      <c r="H31" s="79"/>
      <c r="I31" s="78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1"/>
      <c r="G32" s="80"/>
      <c r="H32" s="81"/>
      <c r="I32" s="82"/>
      <c r="J32" s="24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1"/>
      <c r="G33" s="79"/>
      <c r="H33" s="79"/>
      <c r="I33" s="83"/>
      <c r="J33" s="23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6390148</v>
      </c>
      <c r="C34" s="1">
        <f>SUM(C6:C33)</f>
        <v>6479301</v>
      </c>
      <c r="D34" s="1">
        <f>SUM(D6:D33)</f>
        <v>0</v>
      </c>
      <c r="E34" s="1">
        <f>SUM(E6:E33)</f>
        <v>6479301</v>
      </c>
      <c r="F34" s="1">
        <f>B34-E34</f>
        <v>-89153</v>
      </c>
      <c r="G34" s="62"/>
      <c r="H34" s="84"/>
      <c r="I34" s="22"/>
      <c r="J34" s="22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2"/>
      <c r="G35" s="78"/>
      <c r="H35" s="79"/>
      <c r="I35" s="78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15" t="s">
        <v>7</v>
      </c>
      <c r="B36" s="116"/>
      <c r="C36" s="116"/>
      <c r="D36" s="117"/>
      <c r="E36" s="5"/>
      <c r="F36" s="2"/>
      <c r="G36" s="78"/>
      <c r="H36" s="79"/>
      <c r="I36" s="78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 thickBot="1">
      <c r="A37" s="39" t="s">
        <v>8</v>
      </c>
      <c r="B37" s="40" t="s">
        <v>9</v>
      </c>
      <c r="C37" s="40" t="s">
        <v>10</v>
      </c>
      <c r="D37" s="41" t="s">
        <v>0</v>
      </c>
      <c r="E37" s="2"/>
      <c r="F37" s="92">
        <f>F34-C80+G80</f>
        <v>0</v>
      </c>
      <c r="G37" s="78"/>
      <c r="H37" s="79"/>
      <c r="I37" s="78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42" t="s">
        <v>28</v>
      </c>
      <c r="B38" s="43" t="s">
        <v>29</v>
      </c>
      <c r="C38" s="44">
        <v>6500</v>
      </c>
      <c r="D38" s="45" t="s">
        <v>73</v>
      </c>
      <c r="E38" s="5"/>
      <c r="F38" s="5"/>
      <c r="G38" s="78"/>
      <c r="H38" s="79"/>
      <c r="I38" s="78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42" t="s">
        <v>27</v>
      </c>
      <c r="B39" s="45" t="s">
        <v>30</v>
      </c>
      <c r="C39" s="44">
        <v>54920</v>
      </c>
      <c r="D39" s="45" t="s">
        <v>58</v>
      </c>
      <c r="E39" s="2"/>
      <c r="F39" s="2"/>
      <c r="G39" s="78"/>
      <c r="H39" s="79"/>
      <c r="I39" s="78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42"/>
      <c r="B40" s="45"/>
      <c r="C40" s="44"/>
      <c r="D40" s="45"/>
      <c r="E40" s="2"/>
      <c r="F40" s="2"/>
      <c r="G40" s="78"/>
      <c r="H40" s="79"/>
      <c r="I40" s="78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42"/>
      <c r="B41" s="45"/>
      <c r="C41" s="44"/>
      <c r="D41" s="45"/>
      <c r="E41" s="2"/>
      <c r="F41" s="2"/>
      <c r="G41" s="78"/>
      <c r="H41" s="79"/>
      <c r="I41" s="78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42"/>
      <c r="B42" s="45"/>
      <c r="C42" s="44"/>
      <c r="D42" s="45"/>
      <c r="E42" s="2"/>
      <c r="F42" s="2"/>
      <c r="G42" s="78"/>
      <c r="H42" s="79"/>
      <c r="I42" s="78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42"/>
      <c r="B43" s="42"/>
      <c r="C43" s="44"/>
      <c r="D43" s="46"/>
      <c r="E43" s="2"/>
      <c r="F43" s="5"/>
      <c r="G43" s="78"/>
      <c r="H43" s="79"/>
      <c r="I43" s="78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42"/>
      <c r="B44" s="45"/>
      <c r="C44" s="44"/>
      <c r="D44" s="46"/>
      <c r="E44" s="2"/>
      <c r="F44" s="5"/>
      <c r="G44" s="18"/>
      <c r="H44" s="22"/>
      <c r="I44" s="1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47"/>
      <c r="B45" s="45"/>
      <c r="C45" s="44"/>
      <c r="D45" s="45"/>
      <c r="E45" s="19"/>
      <c r="F45" s="5"/>
      <c r="G45" s="5"/>
      <c r="H45" s="22"/>
      <c r="I45" s="1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47"/>
      <c r="B46" s="45"/>
      <c r="C46" s="44"/>
      <c r="D46" s="45"/>
      <c r="F46" s="5"/>
      <c r="G46" s="32"/>
      <c r="H46" s="22"/>
      <c r="I46" s="22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6"/>
      <c r="B47" s="59"/>
      <c r="C47" s="87"/>
      <c r="D47" s="59"/>
      <c r="E47" s="5" t="s">
        <v>12</v>
      </c>
      <c r="F47" s="118" t="s">
        <v>39</v>
      </c>
      <c r="G47" s="119"/>
      <c r="H47" s="120"/>
      <c r="I47" s="64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88"/>
      <c r="B48" s="89"/>
      <c r="C48" s="90"/>
      <c r="D48" s="91"/>
      <c r="E48" s="2"/>
      <c r="F48" s="65" t="s">
        <v>28</v>
      </c>
      <c r="G48" s="66">
        <v>21010</v>
      </c>
      <c r="H48" s="67" t="s">
        <v>37</v>
      </c>
      <c r="I48" s="22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48"/>
      <c r="B49" s="33"/>
      <c r="C49" s="53"/>
      <c r="D49" s="34"/>
      <c r="E49" s="2"/>
      <c r="F49" s="65" t="s">
        <v>27</v>
      </c>
      <c r="G49" s="66">
        <v>66600</v>
      </c>
      <c r="H49" s="68" t="s">
        <v>41</v>
      </c>
      <c r="I49" s="22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48" t="s">
        <v>14</v>
      </c>
      <c r="B50" s="33" t="s">
        <v>31</v>
      </c>
      <c r="C50" s="53">
        <v>22817</v>
      </c>
      <c r="D50" s="34" t="s">
        <v>81</v>
      </c>
      <c r="E50" s="2" t="s">
        <v>75</v>
      </c>
      <c r="F50" s="65" t="s">
        <v>14</v>
      </c>
      <c r="G50" s="66">
        <v>27982</v>
      </c>
      <c r="H50" s="68" t="s">
        <v>53</v>
      </c>
      <c r="I50" s="22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34" t="s">
        <v>20</v>
      </c>
      <c r="B51" s="33" t="s">
        <v>31</v>
      </c>
      <c r="C51" s="53">
        <v>13800</v>
      </c>
      <c r="D51" s="33" t="s">
        <v>70</v>
      </c>
      <c r="E51" s="2" t="s">
        <v>75</v>
      </c>
      <c r="F51" s="65" t="s">
        <v>20</v>
      </c>
      <c r="G51" s="66">
        <v>17559</v>
      </c>
      <c r="H51" s="68" t="s">
        <v>48</v>
      </c>
      <c r="I51" s="22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33" t="s">
        <v>15</v>
      </c>
      <c r="B52" s="33" t="s">
        <v>31</v>
      </c>
      <c r="C52" s="53">
        <v>14655</v>
      </c>
      <c r="D52" s="34" t="s">
        <v>47</v>
      </c>
      <c r="E52" s="2"/>
      <c r="F52" s="65" t="s">
        <v>15</v>
      </c>
      <c r="G52" s="66">
        <v>14655</v>
      </c>
      <c r="H52" s="68" t="s">
        <v>47</v>
      </c>
      <c r="I52" s="22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34" t="s">
        <v>16</v>
      </c>
      <c r="B53" s="33" t="s">
        <v>31</v>
      </c>
      <c r="C53" s="53">
        <v>4053</v>
      </c>
      <c r="D53" s="33" t="s">
        <v>81</v>
      </c>
      <c r="E53" s="2"/>
      <c r="F53" s="69" t="s">
        <v>16</v>
      </c>
      <c r="G53" s="70">
        <v>14360</v>
      </c>
      <c r="H53" s="67" t="s">
        <v>53</v>
      </c>
      <c r="I53" s="22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34" t="s">
        <v>17</v>
      </c>
      <c r="B54" s="33" t="s">
        <v>31</v>
      </c>
      <c r="C54" s="53">
        <v>14752</v>
      </c>
      <c r="D54" s="33" t="s">
        <v>66</v>
      </c>
      <c r="E54" s="2" t="s">
        <v>75</v>
      </c>
      <c r="F54" s="69"/>
      <c r="G54" s="70"/>
      <c r="H54" s="67"/>
      <c r="I54" s="22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33" t="s">
        <v>18</v>
      </c>
      <c r="B55" s="33" t="s">
        <v>31</v>
      </c>
      <c r="C55" s="53">
        <v>5327</v>
      </c>
      <c r="D55" s="33" t="s">
        <v>72</v>
      </c>
      <c r="E55" s="2"/>
      <c r="F55" s="69" t="s">
        <v>17</v>
      </c>
      <c r="G55" s="70">
        <v>16022</v>
      </c>
      <c r="H55" s="67" t="s">
        <v>48</v>
      </c>
      <c r="I55" s="22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33" t="s">
        <v>19</v>
      </c>
      <c r="B56" s="33" t="s">
        <v>31</v>
      </c>
      <c r="C56" s="53">
        <v>24354</v>
      </c>
      <c r="D56" s="33" t="s">
        <v>66</v>
      </c>
      <c r="E56" s="2" t="s">
        <v>75</v>
      </c>
      <c r="F56" s="69" t="s">
        <v>18</v>
      </c>
      <c r="G56" s="70">
        <v>10047</v>
      </c>
      <c r="H56" s="67" t="s">
        <v>51</v>
      </c>
      <c r="I56" s="22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33" t="s">
        <v>22</v>
      </c>
      <c r="B57" s="33" t="s">
        <v>31</v>
      </c>
      <c r="C57" s="53">
        <v>6703</v>
      </c>
      <c r="D57" s="33" t="s">
        <v>81</v>
      </c>
      <c r="E57" s="2"/>
      <c r="F57" s="69" t="s">
        <v>19</v>
      </c>
      <c r="G57" s="70">
        <v>29854</v>
      </c>
      <c r="H57" s="67" t="s">
        <v>48</v>
      </c>
      <c r="I57" s="22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49" t="s">
        <v>23</v>
      </c>
      <c r="B58" s="33" t="s">
        <v>31</v>
      </c>
      <c r="C58" s="53">
        <v>31900</v>
      </c>
      <c r="D58" s="33" t="s">
        <v>65</v>
      </c>
      <c r="E58" s="2" t="s">
        <v>76</v>
      </c>
      <c r="F58" s="71"/>
      <c r="G58" s="70"/>
      <c r="H58" s="67"/>
      <c r="I58" s="22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34" t="s">
        <v>26</v>
      </c>
      <c r="B59" s="33" t="s">
        <v>31</v>
      </c>
      <c r="C59" s="53">
        <v>23306</v>
      </c>
      <c r="D59" s="33" t="s">
        <v>66</v>
      </c>
      <c r="E59" s="2" t="s">
        <v>75</v>
      </c>
      <c r="F59" s="69" t="s">
        <v>21</v>
      </c>
      <c r="G59" s="70">
        <v>130</v>
      </c>
      <c r="H59" s="67" t="s">
        <v>49</v>
      </c>
      <c r="I59" s="22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33" t="s">
        <v>56</v>
      </c>
      <c r="B60" s="33" t="s">
        <v>31</v>
      </c>
      <c r="C60" s="54">
        <v>2615</v>
      </c>
      <c r="D60" s="34" t="s">
        <v>65</v>
      </c>
      <c r="E60" s="2"/>
      <c r="F60" s="67" t="s">
        <v>22</v>
      </c>
      <c r="G60" s="70">
        <v>23025</v>
      </c>
      <c r="H60" s="67" t="s">
        <v>53</v>
      </c>
      <c r="I60" s="22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38" t="s">
        <v>35</v>
      </c>
      <c r="B61" s="33" t="s">
        <v>31</v>
      </c>
      <c r="C61" s="53">
        <v>3730</v>
      </c>
      <c r="D61" s="33" t="s">
        <v>81</v>
      </c>
      <c r="E61" s="2"/>
      <c r="F61" s="69" t="s">
        <v>23</v>
      </c>
      <c r="G61" s="70">
        <v>37441</v>
      </c>
      <c r="H61" s="67" t="s">
        <v>49</v>
      </c>
      <c r="I61" s="22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36" t="s">
        <v>36</v>
      </c>
      <c r="B62" s="33" t="s">
        <v>31</v>
      </c>
      <c r="C62" s="55">
        <v>299</v>
      </c>
      <c r="D62" s="33" t="s">
        <v>80</v>
      </c>
      <c r="E62" s="2" t="s">
        <v>12</v>
      </c>
      <c r="F62" s="71"/>
      <c r="G62" s="70"/>
      <c r="H62" s="67"/>
      <c r="I62" s="22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36" t="s">
        <v>40</v>
      </c>
      <c r="B63" s="33" t="s">
        <v>31</v>
      </c>
      <c r="C63" s="55">
        <v>15720</v>
      </c>
      <c r="D63" s="35" t="s">
        <v>66</v>
      </c>
      <c r="E63" s="2" t="s">
        <v>75</v>
      </c>
      <c r="F63" s="71" t="s">
        <v>26</v>
      </c>
      <c r="G63" s="70">
        <v>28305</v>
      </c>
      <c r="H63" s="67" t="s">
        <v>48</v>
      </c>
      <c r="I63" s="22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33" t="s">
        <v>25</v>
      </c>
      <c r="B64" s="33" t="s">
        <v>31</v>
      </c>
      <c r="C64" s="53">
        <v>473</v>
      </c>
      <c r="D64" s="37" t="s">
        <v>38</v>
      </c>
      <c r="E64" s="2"/>
      <c r="F64" s="71" t="s">
        <v>24</v>
      </c>
      <c r="G64" s="70">
        <v>3615</v>
      </c>
      <c r="H64" s="67" t="s">
        <v>41</v>
      </c>
      <c r="I64" s="22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33" t="s">
        <v>21</v>
      </c>
      <c r="B65" s="33" t="s">
        <v>31</v>
      </c>
      <c r="C65" s="53">
        <v>400</v>
      </c>
      <c r="D65" s="37" t="s">
        <v>81</v>
      </c>
      <c r="E65" s="2"/>
      <c r="F65" s="67"/>
      <c r="G65" s="70"/>
      <c r="H65" s="67"/>
      <c r="I65" s="22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33"/>
      <c r="B66" s="33"/>
      <c r="C66" s="53"/>
      <c r="D66" s="37"/>
      <c r="E66" s="2"/>
      <c r="F66" s="71"/>
      <c r="G66" s="70"/>
      <c r="H66" s="67"/>
      <c r="I66" s="22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34"/>
      <c r="B67" s="33"/>
      <c r="C67" s="53"/>
      <c r="D67" s="34"/>
      <c r="E67" s="2"/>
      <c r="F67" s="71" t="s">
        <v>25</v>
      </c>
      <c r="G67" s="70">
        <v>473</v>
      </c>
      <c r="H67" s="67" t="s">
        <v>38</v>
      </c>
      <c r="I67" s="22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33"/>
      <c r="B68" s="33"/>
      <c r="C68" s="53"/>
      <c r="D68" s="34"/>
      <c r="E68" s="5"/>
      <c r="F68" s="71"/>
      <c r="G68" s="70"/>
      <c r="H68" s="67"/>
      <c r="I68" s="22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50"/>
      <c r="B69" s="33"/>
      <c r="C69" s="56"/>
      <c r="D69" s="34"/>
      <c r="E69" s="2"/>
      <c r="F69" s="72"/>
      <c r="G69" s="73"/>
      <c r="H69" s="67"/>
      <c r="I69" s="22"/>
      <c r="J69" s="52"/>
      <c r="K69" s="18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33"/>
      <c r="B70" s="33"/>
      <c r="C70" s="53"/>
      <c r="D70" s="34"/>
      <c r="E70" s="2"/>
      <c r="F70" s="67" t="s">
        <v>34</v>
      </c>
      <c r="G70" s="70"/>
      <c r="H70" s="67" t="s">
        <v>49</v>
      </c>
      <c r="I70" s="22"/>
      <c r="J70" s="22"/>
      <c r="K70" s="22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34"/>
      <c r="B71" s="33"/>
      <c r="C71" s="53"/>
      <c r="D71" s="34"/>
      <c r="E71" s="2"/>
      <c r="F71" s="74" t="s">
        <v>35</v>
      </c>
      <c r="G71" s="70">
        <v>6685</v>
      </c>
      <c r="H71" s="67" t="s">
        <v>48</v>
      </c>
      <c r="I71" s="61"/>
      <c r="J71" s="22"/>
      <c r="K71" s="22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33"/>
      <c r="B72" s="33"/>
      <c r="C72" s="53"/>
      <c r="D72" s="34"/>
      <c r="E72" s="2"/>
      <c r="F72" s="67" t="s">
        <v>36</v>
      </c>
      <c r="G72" s="70">
        <v>1994</v>
      </c>
      <c r="H72" s="67" t="s">
        <v>53</v>
      </c>
      <c r="I72" s="22"/>
      <c r="J72" s="22"/>
      <c r="K72" s="22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33"/>
      <c r="B73" s="33"/>
      <c r="C73" s="53"/>
      <c r="D73" s="34"/>
      <c r="E73" s="2"/>
      <c r="F73" s="71" t="s">
        <v>40</v>
      </c>
      <c r="G73" s="70">
        <v>15720</v>
      </c>
      <c r="H73" s="67" t="s">
        <v>49</v>
      </c>
      <c r="I73" s="22"/>
      <c r="J73" s="22"/>
      <c r="K73" s="22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34"/>
      <c r="B74" s="38"/>
      <c r="C74" s="53"/>
      <c r="D74" s="34"/>
      <c r="E74" s="2"/>
      <c r="F74" s="67"/>
      <c r="G74" s="66"/>
      <c r="H74" s="67"/>
      <c r="I74" s="22"/>
      <c r="J74" s="22"/>
      <c r="K74" s="22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34"/>
      <c r="B75" s="38"/>
      <c r="C75" s="53"/>
      <c r="D75" s="37"/>
      <c r="E75" s="2"/>
      <c r="F75" s="67"/>
      <c r="G75" s="70"/>
      <c r="H75" s="67"/>
      <c r="I75" s="18"/>
      <c r="J75" s="22"/>
      <c r="K75" s="22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33"/>
      <c r="B76" s="38"/>
      <c r="C76" s="53"/>
      <c r="D76" s="37"/>
      <c r="E76" s="32"/>
      <c r="F76" s="67"/>
      <c r="G76" s="70"/>
      <c r="H76" s="67"/>
      <c r="I76" s="18"/>
      <c r="J76" s="22"/>
      <c r="K76" s="22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33"/>
      <c r="B77" s="38"/>
      <c r="C77" s="53"/>
      <c r="D77" s="37"/>
      <c r="E77" s="2"/>
      <c r="F77" s="71"/>
      <c r="G77" s="70"/>
      <c r="H77" s="67"/>
      <c r="I77" s="18"/>
      <c r="J77" s="22"/>
      <c r="K77" s="22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34"/>
      <c r="B78" s="38"/>
      <c r="C78" s="53"/>
      <c r="D78" s="37"/>
      <c r="E78" s="5"/>
      <c r="F78" s="71"/>
      <c r="G78" s="70"/>
      <c r="H78" s="67"/>
      <c r="I78" s="18"/>
      <c r="J78" s="22"/>
      <c r="K78" s="22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33"/>
      <c r="B79" s="38"/>
      <c r="C79" s="53"/>
      <c r="D79" s="37"/>
      <c r="E79" s="5"/>
      <c r="F79" s="71"/>
      <c r="G79" s="75"/>
      <c r="H79" s="67"/>
      <c r="I79" s="18"/>
      <c r="J79" s="22"/>
      <c r="K79" s="22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121" t="s">
        <v>6</v>
      </c>
      <c r="B80" s="122"/>
      <c r="C80" s="100">
        <f>SUM(C38:C79)</f>
        <v>246324</v>
      </c>
      <c r="D80" s="101"/>
      <c r="E80" s="5"/>
      <c r="F80" s="93" t="s">
        <v>6</v>
      </c>
      <c r="G80" s="102">
        <f>SUM(G48:G79)</f>
        <v>335477</v>
      </c>
      <c r="H80" s="94"/>
      <c r="I80" s="18"/>
      <c r="J80" s="22"/>
      <c r="K80" s="22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52"/>
      <c r="B81" s="18"/>
      <c r="C81" s="95"/>
      <c r="D81" s="52"/>
      <c r="F81" s="18"/>
      <c r="G81" s="7"/>
      <c r="H81" s="22"/>
      <c r="I81" s="25"/>
      <c r="J81" s="22"/>
      <c r="K81" s="22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52"/>
      <c r="B82" s="18"/>
      <c r="C82" s="95"/>
      <c r="D82" s="96"/>
      <c r="E82" s="2"/>
      <c r="F82" s="18"/>
      <c r="G82" s="7"/>
      <c r="H82" s="22"/>
      <c r="I82" s="25"/>
      <c r="J82" s="22"/>
      <c r="K82" s="22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52"/>
      <c r="B83" s="18"/>
      <c r="C83" s="95"/>
      <c r="D83" s="96"/>
      <c r="E83" s="5"/>
      <c r="F83" s="18"/>
      <c r="G83" s="7"/>
      <c r="H83" s="22"/>
      <c r="I83" s="25"/>
      <c r="J83" s="22"/>
      <c r="K83" s="22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97"/>
      <c r="B84" s="18"/>
      <c r="C84" s="95"/>
      <c r="D84" s="96"/>
      <c r="E84" s="2"/>
      <c r="F84" s="22"/>
      <c r="G84" s="7"/>
      <c r="H84" s="22"/>
      <c r="I84" s="22"/>
      <c r="J84" s="22"/>
      <c r="K84" s="22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52"/>
      <c r="B85" s="18"/>
      <c r="C85" s="95"/>
      <c r="D85" s="96"/>
      <c r="E85" s="2"/>
      <c r="F85" s="18"/>
      <c r="G85" s="7"/>
      <c r="H85" s="22"/>
      <c r="I85" s="22"/>
      <c r="J85" s="22"/>
      <c r="K85" s="22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52"/>
      <c r="B86" s="18"/>
      <c r="C86" s="95"/>
      <c r="D86" s="96"/>
      <c r="E86" s="2"/>
      <c r="F86" s="18"/>
      <c r="G86" s="7"/>
      <c r="H86" s="22"/>
      <c r="I86" s="25"/>
      <c r="J86" s="22"/>
      <c r="K86" s="22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52"/>
      <c r="B87" s="18"/>
      <c r="C87" s="95"/>
      <c r="D87" s="96"/>
      <c r="E87" s="2"/>
      <c r="F87" s="18"/>
      <c r="G87" s="7"/>
      <c r="H87" s="22"/>
      <c r="I87" s="60"/>
      <c r="J87" s="22"/>
      <c r="K87" s="22"/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52"/>
      <c r="B88" s="18"/>
      <c r="C88" s="95"/>
      <c r="D88" s="96"/>
      <c r="E88" s="2"/>
      <c r="F88" s="22"/>
      <c r="G88" s="7"/>
      <c r="H88" s="22"/>
      <c r="I88" s="25"/>
      <c r="J88" s="22"/>
      <c r="K88" s="22"/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52"/>
      <c r="B89" s="18"/>
      <c r="C89" s="95"/>
      <c r="D89" s="96"/>
      <c r="E89" s="5"/>
      <c r="F89" s="18"/>
      <c r="G89" s="7"/>
      <c r="H89" s="22"/>
      <c r="I89" s="25"/>
      <c r="J89" s="22"/>
      <c r="K89" s="22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97"/>
      <c r="B90" s="97"/>
      <c r="C90" s="95"/>
      <c r="D90" s="96"/>
      <c r="E90" s="5"/>
      <c r="F90" s="18"/>
      <c r="G90" s="7"/>
      <c r="H90" s="22"/>
      <c r="I90" s="25"/>
      <c r="J90" s="22"/>
      <c r="K90" s="22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52"/>
      <c r="B91" s="18"/>
      <c r="C91" s="95"/>
      <c r="D91" s="96"/>
      <c r="E91" s="5"/>
      <c r="F91" s="22"/>
      <c r="G91" s="7"/>
      <c r="H91" s="22"/>
      <c r="I91" s="25"/>
      <c r="J91" s="22"/>
      <c r="K91" s="22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52"/>
      <c r="B92" s="18"/>
      <c r="C92" s="95"/>
      <c r="D92" s="96"/>
      <c r="E92" s="5"/>
      <c r="F92" s="22"/>
      <c r="G92" s="7"/>
      <c r="H92" s="22"/>
      <c r="I92" s="25"/>
      <c r="J92" s="22"/>
      <c r="K92" s="22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52"/>
      <c r="B93" s="18"/>
      <c r="C93" s="95"/>
      <c r="D93" s="96"/>
      <c r="E93" s="5"/>
      <c r="F93" s="18"/>
      <c r="G93" s="7"/>
      <c r="H93" s="22"/>
      <c r="I93" s="25"/>
      <c r="J93" s="22"/>
      <c r="K93" s="22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52"/>
      <c r="B94" s="18"/>
      <c r="C94" s="95"/>
      <c r="D94" s="96"/>
      <c r="E94" s="2"/>
      <c r="F94" s="18"/>
      <c r="G94" s="7"/>
      <c r="H94" s="22"/>
      <c r="I94" s="25"/>
      <c r="J94" s="22"/>
      <c r="K94" s="22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97"/>
      <c r="B95" s="18"/>
      <c r="C95" s="95"/>
      <c r="D95" s="96"/>
      <c r="E95" s="2"/>
      <c r="F95" s="22"/>
      <c r="G95" s="7"/>
      <c r="H95" s="22"/>
      <c r="I95" s="25"/>
      <c r="J95" s="22"/>
      <c r="K95" s="22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52"/>
      <c r="B96" s="18"/>
      <c r="C96" s="95"/>
      <c r="D96" s="96"/>
      <c r="E96" s="2"/>
      <c r="F96" s="18"/>
      <c r="G96" s="7"/>
      <c r="H96" s="22"/>
      <c r="I96" s="25"/>
      <c r="J96" s="22"/>
      <c r="K96" s="22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80"/>
      <c r="B97" s="78"/>
      <c r="C97" s="82"/>
      <c r="D97" s="98"/>
      <c r="E97" s="2"/>
      <c r="F97" s="18"/>
      <c r="G97" s="7"/>
      <c r="H97" s="22"/>
      <c r="I97" s="25"/>
      <c r="J97" s="22"/>
      <c r="K97" s="22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52"/>
      <c r="B98" s="18"/>
      <c r="C98" s="99"/>
      <c r="D98" s="96"/>
      <c r="E98" s="2"/>
      <c r="F98" s="18"/>
      <c r="G98" s="7"/>
      <c r="H98" s="22"/>
      <c r="I98" s="18"/>
      <c r="J98" s="22"/>
      <c r="K98" s="22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52"/>
      <c r="B99" s="52"/>
      <c r="C99" s="95"/>
      <c r="D99" s="52"/>
      <c r="F99" s="18"/>
      <c r="G99" s="7"/>
      <c r="H99" s="22"/>
      <c r="I99" s="25"/>
      <c r="J99" s="22"/>
      <c r="K99" s="22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52"/>
      <c r="B100" s="18"/>
      <c r="C100" s="95"/>
      <c r="D100" s="52"/>
      <c r="F100" s="18"/>
      <c r="G100" s="7"/>
      <c r="H100" s="22"/>
      <c r="I100" s="25"/>
      <c r="J100" s="22"/>
      <c r="K100" s="22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97"/>
      <c r="B101" s="97"/>
      <c r="C101" s="95"/>
      <c r="D101" s="52"/>
      <c r="F101" s="22"/>
      <c r="G101" s="7"/>
      <c r="H101" s="22"/>
      <c r="I101" s="25"/>
      <c r="J101" s="22"/>
      <c r="K101" s="22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52"/>
      <c r="B102" s="52"/>
      <c r="C102" s="95"/>
      <c r="D102" s="52"/>
      <c r="F102" s="18"/>
      <c r="G102" s="7"/>
      <c r="H102" s="22"/>
      <c r="I102" s="25"/>
      <c r="J102" s="22"/>
      <c r="K102" s="22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52"/>
      <c r="B103" s="52"/>
      <c r="C103" s="95"/>
      <c r="D103" s="52"/>
      <c r="F103" s="18"/>
      <c r="G103" s="7"/>
      <c r="H103" s="22"/>
      <c r="I103" s="25"/>
      <c r="J103" s="22"/>
      <c r="K103" s="22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52"/>
      <c r="B104" s="97"/>
      <c r="C104" s="95"/>
      <c r="D104" s="52"/>
      <c r="F104" s="18"/>
      <c r="G104" s="7"/>
      <c r="H104" s="22"/>
      <c r="I104" s="25"/>
      <c r="J104" s="22"/>
      <c r="K104" s="22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13"/>
      <c r="B105" s="113"/>
      <c r="C105" s="51"/>
      <c r="D105" s="58"/>
      <c r="F105" s="18"/>
      <c r="G105" s="62"/>
      <c r="H105" s="22"/>
      <c r="I105" s="25"/>
      <c r="J105" s="22"/>
      <c r="K105" s="22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8"/>
      <c r="B106" s="58"/>
      <c r="C106" s="9"/>
      <c r="D106" s="58"/>
      <c r="F106" s="18"/>
      <c r="G106" s="7"/>
      <c r="H106" s="22"/>
      <c r="I106" s="25"/>
      <c r="J106" s="22"/>
      <c r="K106" s="22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13"/>
      <c r="B107" s="113"/>
      <c r="C107" s="9"/>
      <c r="D107" s="58"/>
      <c r="F107" s="22"/>
      <c r="G107" s="62"/>
      <c r="H107" s="22"/>
      <c r="I107" s="25"/>
      <c r="J107" s="22"/>
      <c r="K107" s="22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58"/>
      <c r="C108" s="51"/>
      <c r="D108" s="58"/>
      <c r="F108" s="18"/>
      <c r="G108" s="7"/>
      <c r="H108" s="22"/>
      <c r="I108" s="25"/>
      <c r="J108" s="22"/>
      <c r="K108" s="22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58"/>
      <c r="C109" s="58"/>
      <c r="D109" s="51"/>
      <c r="F109" s="18"/>
      <c r="G109" s="7"/>
      <c r="H109" s="22"/>
      <c r="I109" s="25"/>
      <c r="J109" s="22"/>
      <c r="K109" s="22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B110" s="58"/>
      <c r="C110" s="58"/>
      <c r="D110" s="58"/>
      <c r="F110" s="18"/>
      <c r="G110" s="7"/>
      <c r="H110" s="22"/>
      <c r="I110" s="25"/>
      <c r="J110" s="22"/>
      <c r="K110" s="22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A111" s="8"/>
      <c r="B111" s="58"/>
      <c r="C111" s="58"/>
      <c r="D111" s="58"/>
      <c r="F111" s="22"/>
      <c r="G111" s="7"/>
      <c r="H111" s="22"/>
      <c r="I111" s="25"/>
      <c r="J111" s="22"/>
      <c r="K111" s="22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B112" s="58"/>
      <c r="C112" s="58"/>
      <c r="D112" s="51"/>
      <c r="F112" s="18"/>
      <c r="G112" s="7"/>
      <c r="H112" s="22"/>
      <c r="I112" s="25"/>
      <c r="J112" s="22"/>
      <c r="K112" s="22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B113" s="58"/>
      <c r="C113" s="58"/>
      <c r="D113" s="58"/>
      <c r="F113" s="22"/>
      <c r="G113" s="7"/>
      <c r="H113" s="22"/>
      <c r="I113" s="18"/>
      <c r="J113" s="22"/>
      <c r="K113" s="22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52"/>
      <c r="B114" s="58"/>
      <c r="C114" s="58"/>
      <c r="D114" s="8"/>
      <c r="F114" s="7"/>
      <c r="G114" s="7"/>
      <c r="H114" s="22"/>
      <c r="I114" s="25"/>
      <c r="J114" s="22"/>
      <c r="K114" s="22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B115" s="58"/>
      <c r="C115" s="58"/>
      <c r="D115" s="58"/>
      <c r="F115" s="22"/>
      <c r="G115" s="7"/>
      <c r="H115" s="22"/>
      <c r="I115" s="25"/>
      <c r="J115" s="22"/>
      <c r="K115" s="22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26"/>
      <c r="F116" s="18"/>
      <c r="G116" s="62"/>
      <c r="H116" s="22"/>
      <c r="I116" s="25"/>
      <c r="J116" s="22"/>
      <c r="K116" s="22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26"/>
      <c r="F117" s="18"/>
      <c r="G117" s="7"/>
      <c r="H117" s="22"/>
      <c r="I117" s="25"/>
      <c r="J117" s="22"/>
      <c r="K117" s="22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26"/>
      <c r="F118" s="7"/>
      <c r="G118" s="7"/>
      <c r="H118" s="22"/>
      <c r="I118" s="25"/>
      <c r="J118" s="22"/>
      <c r="K118" s="22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8"/>
      <c r="G119" s="7"/>
      <c r="H119" s="22"/>
      <c r="I119" s="25"/>
      <c r="J119" s="22"/>
      <c r="K119" s="22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8"/>
      <c r="G120" s="7"/>
      <c r="H120" s="22"/>
      <c r="I120" s="25"/>
      <c r="J120" s="22"/>
      <c r="K120" s="22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7"/>
      <c r="G121" s="7"/>
      <c r="H121" s="22"/>
      <c r="I121" s="25"/>
      <c r="J121" s="22"/>
      <c r="K121" s="22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7"/>
      <c r="G122" s="7"/>
      <c r="H122" s="22"/>
      <c r="I122" s="18"/>
      <c r="J122" s="22"/>
      <c r="K122" s="22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7"/>
      <c r="G123" s="7"/>
      <c r="H123" s="22"/>
      <c r="I123" s="25"/>
      <c r="J123" s="22"/>
      <c r="K123" s="22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7"/>
      <c r="G124" s="7"/>
      <c r="H124" s="22"/>
      <c r="I124" s="25"/>
      <c r="J124" s="22"/>
      <c r="K124" s="22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7"/>
      <c r="G125" s="7"/>
      <c r="H125" s="22"/>
      <c r="I125" s="18"/>
      <c r="J125" s="58"/>
      <c r="K125" s="22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32"/>
      <c r="F126" s="63"/>
      <c r="G126" s="7"/>
      <c r="H126" s="22"/>
      <c r="I126" s="25"/>
      <c r="J126" s="58"/>
      <c r="K126" s="22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>
      <c r="A127" s="8"/>
      <c r="B127" s="32"/>
      <c r="D127" s="32"/>
      <c r="E127" s="32"/>
      <c r="F127" s="7"/>
      <c r="G127" s="7"/>
      <c r="H127" s="22"/>
      <c r="I127" s="18"/>
      <c r="J127" s="58"/>
      <c r="K127" s="22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>
      <c r="A128" s="8"/>
      <c r="B128" s="32"/>
      <c r="C128" s="3"/>
      <c r="D128" s="32"/>
      <c r="E128" s="32"/>
      <c r="F128" s="5"/>
      <c r="G128" s="5"/>
      <c r="H128" s="22"/>
      <c r="I128" s="18"/>
      <c r="J128" s="58"/>
      <c r="K128" s="22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32"/>
      <c r="D129" s="32"/>
      <c r="E129" s="32"/>
      <c r="F129" s="58"/>
      <c r="G129" s="58"/>
      <c r="H129" s="22"/>
      <c r="I129" s="18"/>
      <c r="J129" s="58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32"/>
      <c r="C130" s="32"/>
      <c r="D130" s="32"/>
      <c r="E130" s="32"/>
      <c r="F130" s="58"/>
      <c r="G130" s="58"/>
      <c r="H130" s="18"/>
      <c r="I130" s="18"/>
      <c r="J130" s="58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58"/>
      <c r="G131" s="58"/>
      <c r="H131" s="18"/>
      <c r="I131" s="18"/>
      <c r="J131" s="58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58"/>
      <c r="G132" s="58"/>
      <c r="H132" s="18"/>
      <c r="I132" s="18"/>
      <c r="J132" s="58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58"/>
      <c r="G133" s="58"/>
      <c r="H133" s="18"/>
      <c r="I133" s="18"/>
      <c r="J133" s="58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58"/>
      <c r="G134" s="58"/>
      <c r="H134" s="18"/>
      <c r="I134" s="18"/>
      <c r="J134" s="58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58"/>
      <c r="G135" s="58"/>
      <c r="H135" s="18"/>
      <c r="I135" s="18"/>
      <c r="J135" s="58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58"/>
      <c r="G136" s="58"/>
      <c r="H136" s="18"/>
      <c r="I136" s="18"/>
      <c r="J136" s="58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32"/>
      <c r="G137" s="32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32"/>
      <c r="G138" s="32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32"/>
      <c r="G139" s="32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32"/>
      <c r="G140" s="32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12"/>
      <c r="G162" s="112"/>
      <c r="H162" s="22"/>
      <c r="I162" s="18"/>
      <c r="J162" s="20"/>
      <c r="K162" s="21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A4:F4"/>
    <mergeCell ref="A36:D36"/>
    <mergeCell ref="F47:H47"/>
    <mergeCell ref="A80:B80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2021-10-03T04:51:34Z</cp:lastPrinted>
  <dcterms:created xsi:type="dcterms:W3CDTF">2007-08-23T12:32:35Z</dcterms:created>
  <dcterms:modified xsi:type="dcterms:W3CDTF">2021-10-30T17:29:10Z</dcterms:modified>
</cp:coreProperties>
</file>