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S15" i="21" l="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<sst xmlns="http://schemas.openxmlformats.org/spreadsheetml/2006/main" count="1514" uniqueCount="74">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</sst>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391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1" t="s">
        <v>44</v>
      </c>
      <c r="B28" s="82"/>
      <c r="C28" s="83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4" t="s">
        <v>45</v>
      </c>
      <c r="B29" s="85"/>
      <c r="C29" s="8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0" priority="44" operator="equal">
      <formula>212030016606640</formula>
    </cfRule>
  </conditionalFormatting>
  <conditionalFormatting sqref="D29 E28:K29 E4 E6">
    <cfRule type="cellIs" dxfId="1389" priority="42" operator="equal">
      <formula>$E$4</formula>
    </cfRule>
    <cfRule type="cellIs" dxfId="1388" priority="43" operator="equal">
      <formula>2120</formula>
    </cfRule>
  </conditionalFormatting>
  <conditionalFormatting sqref="D29:E29 F28:F29 F4 F6">
    <cfRule type="cellIs" dxfId="1387" priority="40" operator="equal">
      <formula>$F$4</formula>
    </cfRule>
    <cfRule type="cellIs" dxfId="1386" priority="41" operator="equal">
      <formula>300</formula>
    </cfRule>
  </conditionalFormatting>
  <conditionalFormatting sqref="G28:G29 G4 G6">
    <cfRule type="cellIs" dxfId="1385" priority="38" operator="equal">
      <formula>$G$4</formula>
    </cfRule>
    <cfRule type="cellIs" dxfId="1384" priority="39" operator="equal">
      <formula>1660</formula>
    </cfRule>
  </conditionalFormatting>
  <conditionalFormatting sqref="H28:H29 H4 H6">
    <cfRule type="cellIs" dxfId="1383" priority="36" operator="equal">
      <formula>$H$4</formula>
    </cfRule>
    <cfRule type="cellIs" dxfId="1382" priority="37" operator="equal">
      <formula>6640</formula>
    </cfRule>
  </conditionalFormatting>
  <conditionalFormatting sqref="T6:T28">
    <cfRule type="cellIs" dxfId="1381" priority="35" operator="lessThan">
      <formula>0</formula>
    </cfRule>
  </conditionalFormatting>
  <conditionalFormatting sqref="T7:T27">
    <cfRule type="cellIs" dxfId="1380" priority="32" operator="lessThan">
      <formula>0</formula>
    </cfRule>
    <cfRule type="cellIs" dxfId="1379" priority="33" operator="lessThan">
      <formula>0</formula>
    </cfRule>
    <cfRule type="cellIs" dxfId="1378" priority="34" operator="lessThan">
      <formula>0</formula>
    </cfRule>
  </conditionalFormatting>
  <conditionalFormatting sqref="E28:K28 E4 E6">
    <cfRule type="cellIs" dxfId="1377" priority="31" operator="equal">
      <formula>$E$4</formula>
    </cfRule>
  </conditionalFormatting>
  <conditionalFormatting sqref="D28:D29 D4:K4 M4 D6">
    <cfRule type="cellIs" dxfId="1376" priority="30" operator="equal">
      <formula>$D$4</formula>
    </cfRule>
  </conditionalFormatting>
  <conditionalFormatting sqref="I28:I29 I4 I6">
    <cfRule type="cellIs" dxfId="1375" priority="29" operator="equal">
      <formula>$I$4</formula>
    </cfRule>
  </conditionalFormatting>
  <conditionalFormatting sqref="J28:J29 J4 J6">
    <cfRule type="cellIs" dxfId="1374" priority="28" operator="equal">
      <formula>$J$4</formula>
    </cfRule>
  </conditionalFormatting>
  <conditionalFormatting sqref="K28:K29 K4 K6">
    <cfRule type="cellIs" dxfId="1373" priority="27" operator="equal">
      <formula>$K$4</formula>
    </cfRule>
  </conditionalFormatting>
  <conditionalFormatting sqref="M4:M6">
    <cfRule type="cellIs" dxfId="1372" priority="26" operator="equal">
      <formula>$L$4</formula>
    </cfRule>
  </conditionalFormatting>
  <conditionalFormatting sqref="T7:T28">
    <cfRule type="cellIs" dxfId="1371" priority="23" operator="lessThan">
      <formula>0</formula>
    </cfRule>
    <cfRule type="cellIs" dxfId="1370" priority="24" operator="lessThan">
      <formula>0</formula>
    </cfRule>
    <cfRule type="cellIs" dxfId="1369" priority="25" operator="lessThan">
      <formula>0</formula>
    </cfRule>
  </conditionalFormatting>
  <conditionalFormatting sqref="T6:T28">
    <cfRule type="cellIs" dxfId="1368" priority="21" operator="lessThan">
      <formula>0</formula>
    </cfRule>
  </conditionalFormatting>
  <conditionalFormatting sqref="T7:T27">
    <cfRule type="cellIs" dxfId="1367" priority="18" operator="lessThan">
      <formula>0</formula>
    </cfRule>
    <cfRule type="cellIs" dxfId="1366" priority="19" operator="lessThan">
      <formula>0</formula>
    </cfRule>
    <cfRule type="cellIs" dxfId="1365" priority="20" operator="lessThan">
      <formula>0</formula>
    </cfRule>
  </conditionalFormatting>
  <conditionalFormatting sqref="T7:T28">
    <cfRule type="cellIs" dxfId="1364" priority="15" operator="lessThan">
      <formula>0</formula>
    </cfRule>
    <cfRule type="cellIs" dxfId="1363" priority="16" operator="lessThan">
      <formula>0</formula>
    </cfRule>
    <cfRule type="cellIs" dxfId="1362" priority="17" operator="lessThan">
      <formula>0</formula>
    </cfRule>
  </conditionalFormatting>
  <conditionalFormatting sqref="L4 L6 L28:L29">
    <cfRule type="cellIs" dxfId="1361" priority="13" operator="equal">
      <formula>$L$4</formula>
    </cfRule>
  </conditionalFormatting>
  <conditionalFormatting sqref="D7:S7">
    <cfRule type="cellIs" dxfId="1360" priority="12" operator="greaterThan">
      <formula>0</formula>
    </cfRule>
  </conditionalFormatting>
  <conditionalFormatting sqref="D9:S9">
    <cfRule type="cellIs" dxfId="1359" priority="11" operator="greaterThan">
      <formula>0</formula>
    </cfRule>
  </conditionalFormatting>
  <conditionalFormatting sqref="D11:S11">
    <cfRule type="cellIs" dxfId="1358" priority="10" operator="greaterThan">
      <formula>0</formula>
    </cfRule>
  </conditionalFormatting>
  <conditionalFormatting sqref="D13:S13">
    <cfRule type="cellIs" dxfId="1357" priority="9" operator="greaterThan">
      <formula>0</formula>
    </cfRule>
  </conditionalFormatting>
  <conditionalFormatting sqref="D15:S15">
    <cfRule type="cellIs" dxfId="1356" priority="8" operator="greaterThan">
      <formula>0</formula>
    </cfRule>
  </conditionalFormatting>
  <conditionalFormatting sqref="D17:S17">
    <cfRule type="cellIs" dxfId="1355" priority="7" operator="greaterThan">
      <formula>0</formula>
    </cfRule>
  </conditionalFormatting>
  <conditionalFormatting sqref="D19:S19">
    <cfRule type="cellIs" dxfId="1354" priority="6" operator="greaterThan">
      <formula>0</formula>
    </cfRule>
  </conditionalFormatting>
  <conditionalFormatting sqref="D21:S21">
    <cfRule type="cellIs" dxfId="1353" priority="5" operator="greaterThan">
      <formula>0</formula>
    </cfRule>
  </conditionalFormatting>
  <conditionalFormatting sqref="D23:S23">
    <cfRule type="cellIs" dxfId="1352" priority="4" operator="greaterThan">
      <formula>0</formula>
    </cfRule>
  </conditionalFormatting>
  <conditionalFormatting sqref="D25:S25">
    <cfRule type="cellIs" dxfId="1351" priority="3" operator="greaterThan">
      <formula>0</formula>
    </cfRule>
  </conditionalFormatting>
  <conditionalFormatting sqref="D27:S27">
    <cfRule type="cellIs" dxfId="1350" priority="2" operator="greaterThan">
      <formula>0</formula>
    </cfRule>
  </conditionalFormatting>
  <conditionalFormatting sqref="D5:L5">
    <cfRule type="cellIs" dxfId="1349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E30" sqref="E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>
        <v>1553928633</v>
      </c>
    </row>
    <row r="3" spans="1:21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1" t="s">
        <v>44</v>
      </c>
      <c r="B28" s="82"/>
      <c r="C28" s="83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4" t="s">
        <v>45</v>
      </c>
      <c r="B29" s="85"/>
      <c r="C29" s="86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6" priority="43" operator="equal">
      <formula>212030016606640</formula>
    </cfRule>
  </conditionalFormatting>
  <conditionalFormatting sqref="D29 E4:E6 E28:K29">
    <cfRule type="cellIs" dxfId="995" priority="41" operator="equal">
      <formula>$E$4</formula>
    </cfRule>
    <cfRule type="cellIs" dxfId="994" priority="42" operator="equal">
      <formula>2120</formula>
    </cfRule>
  </conditionalFormatting>
  <conditionalFormatting sqref="D29:E29 F4:F6 F28:F29">
    <cfRule type="cellIs" dxfId="993" priority="39" operator="equal">
      <formula>$F$4</formula>
    </cfRule>
    <cfRule type="cellIs" dxfId="992" priority="40" operator="equal">
      <formula>300</formula>
    </cfRule>
  </conditionalFormatting>
  <conditionalFormatting sqref="G4:G6 G28:G29">
    <cfRule type="cellIs" dxfId="991" priority="37" operator="equal">
      <formula>$G$4</formula>
    </cfRule>
    <cfRule type="cellIs" dxfId="990" priority="38" operator="equal">
      <formula>1660</formula>
    </cfRule>
  </conditionalFormatting>
  <conditionalFormatting sqref="H4:H6 H28:H29">
    <cfRule type="cellIs" dxfId="989" priority="35" operator="equal">
      <formula>$H$4</formula>
    </cfRule>
    <cfRule type="cellIs" dxfId="988" priority="36" operator="equal">
      <formula>6640</formula>
    </cfRule>
  </conditionalFormatting>
  <conditionalFormatting sqref="T6:T28">
    <cfRule type="cellIs" dxfId="987" priority="34" operator="lessThan">
      <formula>0</formula>
    </cfRule>
  </conditionalFormatting>
  <conditionalFormatting sqref="T7:T27">
    <cfRule type="cellIs" dxfId="986" priority="31" operator="lessThan">
      <formula>0</formula>
    </cfRule>
    <cfRule type="cellIs" dxfId="985" priority="32" operator="lessThan">
      <formula>0</formula>
    </cfRule>
    <cfRule type="cellIs" dxfId="984" priority="33" operator="lessThan">
      <formula>0</formula>
    </cfRule>
  </conditionalFormatting>
  <conditionalFormatting sqref="E4:E6 E28:K28">
    <cfRule type="cellIs" dxfId="983" priority="30" operator="equal">
      <formula>$E$4</formula>
    </cfRule>
  </conditionalFormatting>
  <conditionalFormatting sqref="D28:D29 D6 D4:M4">
    <cfRule type="cellIs" dxfId="982" priority="29" operator="equal">
      <formula>$D$4</formula>
    </cfRule>
  </conditionalFormatting>
  <conditionalFormatting sqref="I4:I6 I28:I29">
    <cfRule type="cellIs" dxfId="981" priority="28" operator="equal">
      <formula>$I$4</formula>
    </cfRule>
  </conditionalFormatting>
  <conditionalFormatting sqref="J4:J6 J28:J29">
    <cfRule type="cellIs" dxfId="980" priority="27" operator="equal">
      <formula>$J$4</formula>
    </cfRule>
  </conditionalFormatting>
  <conditionalFormatting sqref="K4:K6 K28:K29">
    <cfRule type="cellIs" dxfId="979" priority="26" operator="equal">
      <formula>$K$4</formula>
    </cfRule>
  </conditionalFormatting>
  <conditionalFormatting sqref="M4:M6">
    <cfRule type="cellIs" dxfId="978" priority="25" operator="equal">
      <formula>$L$4</formula>
    </cfRule>
  </conditionalFormatting>
  <conditionalFormatting sqref="T7:T28">
    <cfRule type="cellIs" dxfId="977" priority="22" operator="lessThan">
      <formula>0</formula>
    </cfRule>
    <cfRule type="cellIs" dxfId="976" priority="23" operator="lessThan">
      <formula>0</formula>
    </cfRule>
    <cfRule type="cellIs" dxfId="975" priority="24" operator="lessThan">
      <formula>0</formula>
    </cfRule>
  </conditionalFormatting>
  <conditionalFormatting sqref="D5:K5">
    <cfRule type="cellIs" dxfId="974" priority="21" operator="greaterThan">
      <formula>0</formula>
    </cfRule>
  </conditionalFormatting>
  <conditionalFormatting sqref="T6:T28">
    <cfRule type="cellIs" dxfId="973" priority="20" operator="lessThan">
      <formula>0</formula>
    </cfRule>
  </conditionalFormatting>
  <conditionalFormatting sqref="T7:T27">
    <cfRule type="cellIs" dxfId="972" priority="17" operator="lessThan">
      <formula>0</formula>
    </cfRule>
    <cfRule type="cellIs" dxfId="971" priority="18" operator="lessThan">
      <formula>0</formula>
    </cfRule>
    <cfRule type="cellIs" dxfId="970" priority="19" operator="lessThan">
      <formula>0</formula>
    </cfRule>
  </conditionalFormatting>
  <conditionalFormatting sqref="T7:T28">
    <cfRule type="cellIs" dxfId="969" priority="14" operator="lessThan">
      <formula>0</formula>
    </cfRule>
    <cfRule type="cellIs" dxfId="968" priority="15" operator="lessThan">
      <formula>0</formula>
    </cfRule>
    <cfRule type="cellIs" dxfId="967" priority="16" operator="lessThan">
      <formula>0</formula>
    </cfRule>
  </conditionalFormatting>
  <conditionalFormatting sqref="D5:K5">
    <cfRule type="cellIs" dxfId="966" priority="13" operator="greaterThan">
      <formula>0</formula>
    </cfRule>
  </conditionalFormatting>
  <conditionalFormatting sqref="L4 L6 L28:L29">
    <cfRule type="cellIs" dxfId="965" priority="12" operator="equal">
      <formula>$L$4</formula>
    </cfRule>
  </conditionalFormatting>
  <conditionalFormatting sqref="D7:S7">
    <cfRule type="cellIs" dxfId="964" priority="11" operator="greaterThan">
      <formula>0</formula>
    </cfRule>
  </conditionalFormatting>
  <conditionalFormatting sqref="D9:S9">
    <cfRule type="cellIs" dxfId="963" priority="10" operator="greaterThan">
      <formula>0</formula>
    </cfRule>
  </conditionalFormatting>
  <conditionalFormatting sqref="D11:S11">
    <cfRule type="cellIs" dxfId="962" priority="9" operator="greaterThan">
      <formula>0</formula>
    </cfRule>
  </conditionalFormatting>
  <conditionalFormatting sqref="D13:S13">
    <cfRule type="cellIs" dxfId="961" priority="8" operator="greaterThan">
      <formula>0</formula>
    </cfRule>
  </conditionalFormatting>
  <conditionalFormatting sqref="D15:S15">
    <cfRule type="cellIs" dxfId="960" priority="7" operator="greaterThan">
      <formula>0</formula>
    </cfRule>
  </conditionalFormatting>
  <conditionalFormatting sqref="D17:S17">
    <cfRule type="cellIs" dxfId="959" priority="6" operator="greaterThan">
      <formula>0</formula>
    </cfRule>
  </conditionalFormatting>
  <conditionalFormatting sqref="D19:S19">
    <cfRule type="cellIs" dxfId="958" priority="5" operator="greaterThan">
      <formula>0</formula>
    </cfRule>
  </conditionalFormatting>
  <conditionalFormatting sqref="D21:S21">
    <cfRule type="cellIs" dxfId="957" priority="4" operator="greaterThan">
      <formula>0</formula>
    </cfRule>
  </conditionalFormatting>
  <conditionalFormatting sqref="D23:S23">
    <cfRule type="cellIs" dxfId="956" priority="3" operator="greaterThan">
      <formula>0</formula>
    </cfRule>
  </conditionalFormatting>
  <conditionalFormatting sqref="D25:S25">
    <cfRule type="cellIs" dxfId="955" priority="2" operator="greaterThan">
      <formula>0</formula>
    </cfRule>
  </conditionalFormatting>
  <conditionalFormatting sqref="D27:S27">
    <cfRule type="cellIs" dxfId="954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1" t="s">
        <v>44</v>
      </c>
      <c r="B28" s="82"/>
      <c r="C28" s="83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4" t="s">
        <v>45</v>
      </c>
      <c r="B29" s="85"/>
      <c r="C29" s="86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3" priority="43" operator="equal">
      <formula>212030016606640</formula>
    </cfRule>
  </conditionalFormatting>
  <conditionalFormatting sqref="D29 E4:E6 E28:K29">
    <cfRule type="cellIs" dxfId="952" priority="41" operator="equal">
      <formula>$E$4</formula>
    </cfRule>
    <cfRule type="cellIs" dxfId="951" priority="42" operator="equal">
      <formula>2120</formula>
    </cfRule>
  </conditionalFormatting>
  <conditionalFormatting sqref="D29:E29 F4:F6 F28:F29">
    <cfRule type="cellIs" dxfId="950" priority="39" operator="equal">
      <formula>$F$4</formula>
    </cfRule>
    <cfRule type="cellIs" dxfId="949" priority="40" operator="equal">
      <formula>300</formula>
    </cfRule>
  </conditionalFormatting>
  <conditionalFormatting sqref="G4 G28:G29 G6">
    <cfRule type="cellIs" dxfId="948" priority="37" operator="equal">
      <formula>$G$4</formula>
    </cfRule>
    <cfRule type="cellIs" dxfId="947" priority="38" operator="equal">
      <formula>1660</formula>
    </cfRule>
  </conditionalFormatting>
  <conditionalFormatting sqref="H4:H6 H28:H29">
    <cfRule type="cellIs" dxfId="946" priority="35" operator="equal">
      <formula>$H$4</formula>
    </cfRule>
    <cfRule type="cellIs" dxfId="945" priority="36" operator="equal">
      <formula>6640</formula>
    </cfRule>
  </conditionalFormatting>
  <conditionalFormatting sqref="T6:T28">
    <cfRule type="cellIs" dxfId="944" priority="34" operator="lessThan">
      <formula>0</formula>
    </cfRule>
  </conditionalFormatting>
  <conditionalFormatting sqref="T7:T27">
    <cfRule type="cellIs" dxfId="943" priority="31" operator="lessThan">
      <formula>0</formula>
    </cfRule>
    <cfRule type="cellIs" dxfId="942" priority="32" operator="lessThan">
      <formula>0</formula>
    </cfRule>
    <cfRule type="cellIs" dxfId="941" priority="33" operator="lessThan">
      <formula>0</formula>
    </cfRule>
  </conditionalFormatting>
  <conditionalFormatting sqref="E4:E6 E28:K28">
    <cfRule type="cellIs" dxfId="940" priority="30" operator="equal">
      <formula>$E$4</formula>
    </cfRule>
  </conditionalFormatting>
  <conditionalFormatting sqref="D28:D29 D6 D4:M4">
    <cfRule type="cellIs" dxfId="939" priority="29" operator="equal">
      <formula>$D$4</formula>
    </cfRule>
  </conditionalFormatting>
  <conditionalFormatting sqref="I4:I6 I28:I29">
    <cfRule type="cellIs" dxfId="938" priority="28" operator="equal">
      <formula>$I$4</formula>
    </cfRule>
  </conditionalFormatting>
  <conditionalFormatting sqref="J4:J6 J28:J29">
    <cfRule type="cellIs" dxfId="937" priority="27" operator="equal">
      <formula>$J$4</formula>
    </cfRule>
  </conditionalFormatting>
  <conditionalFormatting sqref="K4:K6 K28:K29">
    <cfRule type="cellIs" dxfId="936" priority="26" operator="equal">
      <formula>$K$4</formula>
    </cfRule>
  </conditionalFormatting>
  <conditionalFormatting sqref="M4:M6">
    <cfRule type="cellIs" dxfId="935" priority="25" operator="equal">
      <formula>$L$4</formula>
    </cfRule>
  </conditionalFormatting>
  <conditionalFormatting sqref="T7:T28">
    <cfRule type="cellIs" dxfId="934" priority="22" operator="lessThan">
      <formula>0</formula>
    </cfRule>
    <cfRule type="cellIs" dxfId="933" priority="23" operator="lessThan">
      <formula>0</formula>
    </cfRule>
    <cfRule type="cellIs" dxfId="932" priority="24" operator="lessThan">
      <formula>0</formula>
    </cfRule>
  </conditionalFormatting>
  <conditionalFormatting sqref="D5:F5 H5:K5">
    <cfRule type="cellIs" dxfId="931" priority="21" operator="greaterThan">
      <formula>0</formula>
    </cfRule>
  </conditionalFormatting>
  <conditionalFormatting sqref="T6:T28">
    <cfRule type="cellIs" dxfId="930" priority="20" operator="lessThan">
      <formula>0</formula>
    </cfRule>
  </conditionalFormatting>
  <conditionalFormatting sqref="T7:T27">
    <cfRule type="cellIs" dxfId="929" priority="17" operator="lessThan">
      <formula>0</formula>
    </cfRule>
    <cfRule type="cellIs" dxfId="928" priority="18" operator="lessThan">
      <formula>0</formula>
    </cfRule>
    <cfRule type="cellIs" dxfId="927" priority="19" operator="lessThan">
      <formula>0</formula>
    </cfRule>
  </conditionalFormatting>
  <conditionalFormatting sqref="T7:T28">
    <cfRule type="cellIs" dxfId="926" priority="14" operator="lessThan">
      <formula>0</formula>
    </cfRule>
    <cfRule type="cellIs" dxfId="925" priority="15" operator="lessThan">
      <formula>0</formula>
    </cfRule>
    <cfRule type="cellIs" dxfId="924" priority="16" operator="lessThan">
      <formula>0</formula>
    </cfRule>
  </conditionalFormatting>
  <conditionalFormatting sqref="D5:F5 H5:K5">
    <cfRule type="cellIs" dxfId="923" priority="13" operator="greaterThan">
      <formula>0</formula>
    </cfRule>
  </conditionalFormatting>
  <conditionalFormatting sqref="L4 L6 L28:L29">
    <cfRule type="cellIs" dxfId="922" priority="12" operator="equal">
      <formula>$L$4</formula>
    </cfRule>
  </conditionalFormatting>
  <conditionalFormatting sqref="D7:S7">
    <cfRule type="cellIs" dxfId="921" priority="11" operator="greaterThan">
      <formula>0</formula>
    </cfRule>
  </conditionalFormatting>
  <conditionalFormatting sqref="D9:S9">
    <cfRule type="cellIs" dxfId="920" priority="10" operator="greaterThan">
      <formula>0</formula>
    </cfRule>
  </conditionalFormatting>
  <conditionalFormatting sqref="D11:S11">
    <cfRule type="cellIs" dxfId="919" priority="9" operator="greaterThan">
      <formula>0</formula>
    </cfRule>
  </conditionalFormatting>
  <conditionalFormatting sqref="D13:S13">
    <cfRule type="cellIs" dxfId="918" priority="8" operator="greaterThan">
      <formula>0</formula>
    </cfRule>
  </conditionalFormatting>
  <conditionalFormatting sqref="D15:S15">
    <cfRule type="cellIs" dxfId="917" priority="7" operator="greaterThan">
      <formula>0</formula>
    </cfRule>
  </conditionalFormatting>
  <conditionalFormatting sqref="D17:S17">
    <cfRule type="cellIs" dxfId="916" priority="6" operator="greaterThan">
      <formula>0</formula>
    </cfRule>
  </conditionalFormatting>
  <conditionalFormatting sqref="D19:S19">
    <cfRule type="cellIs" dxfId="915" priority="5" operator="greaterThan">
      <formula>0</formula>
    </cfRule>
  </conditionalFormatting>
  <conditionalFormatting sqref="D21:S21">
    <cfRule type="cellIs" dxfId="914" priority="4" operator="greaterThan">
      <formula>0</formula>
    </cfRule>
  </conditionalFormatting>
  <conditionalFormatting sqref="D23:S23">
    <cfRule type="cellIs" dxfId="913" priority="3" operator="greaterThan">
      <formula>0</formula>
    </cfRule>
  </conditionalFormatting>
  <conditionalFormatting sqref="D25:S25">
    <cfRule type="cellIs" dxfId="912" priority="2" operator="greaterThan">
      <formula>0</formula>
    </cfRule>
  </conditionalFormatting>
  <conditionalFormatting sqref="D27:S27">
    <cfRule type="cellIs" dxfId="911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4" spans="1:22" x14ac:dyDescent="0.25">
      <c r="A4" s="95" t="s">
        <v>1</v>
      </c>
      <c r="B4" s="95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1" t="s">
        <v>44</v>
      </c>
      <c r="B28" s="82"/>
      <c r="C28" s="83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4" t="s">
        <v>45</v>
      </c>
      <c r="B29" s="85"/>
      <c r="C29" s="86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0" priority="63" operator="equal">
      <formula>212030016606640</formula>
    </cfRule>
  </conditionalFormatting>
  <conditionalFormatting sqref="D29 E4:E6 E28:K29">
    <cfRule type="cellIs" dxfId="909" priority="61" operator="equal">
      <formula>$E$4</formula>
    </cfRule>
    <cfRule type="cellIs" dxfId="908" priority="62" operator="equal">
      <formula>2120</formula>
    </cfRule>
  </conditionalFormatting>
  <conditionalFormatting sqref="D29:E29 F4:F6 F28:F29">
    <cfRule type="cellIs" dxfId="907" priority="59" operator="equal">
      <formula>$F$4</formula>
    </cfRule>
    <cfRule type="cellIs" dxfId="906" priority="60" operator="equal">
      <formula>300</formula>
    </cfRule>
  </conditionalFormatting>
  <conditionalFormatting sqref="G4:G6 G28:G29">
    <cfRule type="cellIs" dxfId="905" priority="57" operator="equal">
      <formula>$G$4</formula>
    </cfRule>
    <cfRule type="cellIs" dxfId="904" priority="58" operator="equal">
      <formula>1660</formula>
    </cfRule>
  </conditionalFormatting>
  <conditionalFormatting sqref="H4:H6 H28:H29">
    <cfRule type="cellIs" dxfId="903" priority="55" operator="equal">
      <formula>$H$4</formula>
    </cfRule>
    <cfRule type="cellIs" dxfId="902" priority="56" operator="equal">
      <formula>6640</formula>
    </cfRule>
  </conditionalFormatting>
  <conditionalFormatting sqref="T6:T28 U28:V28">
    <cfRule type="cellIs" dxfId="901" priority="54" operator="lessThan">
      <formula>0</formula>
    </cfRule>
  </conditionalFormatting>
  <conditionalFormatting sqref="T7:T27">
    <cfRule type="cellIs" dxfId="900" priority="51" operator="lessThan">
      <formula>0</formula>
    </cfRule>
    <cfRule type="cellIs" dxfId="899" priority="52" operator="lessThan">
      <formula>0</formula>
    </cfRule>
    <cfRule type="cellIs" dxfId="898" priority="53" operator="lessThan">
      <formula>0</formula>
    </cfRule>
  </conditionalFormatting>
  <conditionalFormatting sqref="E4:E6 E28:K28">
    <cfRule type="cellIs" dxfId="897" priority="50" operator="equal">
      <formula>$E$4</formula>
    </cfRule>
  </conditionalFormatting>
  <conditionalFormatting sqref="D28:D29 D6 D4:M4">
    <cfRule type="cellIs" dxfId="896" priority="49" operator="equal">
      <formula>$D$4</formula>
    </cfRule>
  </conditionalFormatting>
  <conditionalFormatting sqref="I4:I6 I28:I29">
    <cfRule type="cellIs" dxfId="895" priority="48" operator="equal">
      <formula>$I$4</formula>
    </cfRule>
  </conditionalFormatting>
  <conditionalFormatting sqref="J4:J6 J28:J29">
    <cfRule type="cellIs" dxfId="894" priority="47" operator="equal">
      <formula>$J$4</formula>
    </cfRule>
  </conditionalFormatting>
  <conditionalFormatting sqref="K4:K6 K28:K29">
    <cfRule type="cellIs" dxfId="893" priority="46" operator="equal">
      <formula>$K$4</formula>
    </cfRule>
  </conditionalFormatting>
  <conditionalFormatting sqref="M4:M6">
    <cfRule type="cellIs" dxfId="892" priority="45" operator="equal">
      <formula>$L$4</formula>
    </cfRule>
  </conditionalFormatting>
  <conditionalFormatting sqref="T7:T28 U28:V28">
    <cfRule type="cellIs" dxfId="891" priority="42" operator="lessThan">
      <formula>0</formula>
    </cfRule>
    <cfRule type="cellIs" dxfId="890" priority="43" operator="lessThan">
      <formula>0</formula>
    </cfRule>
    <cfRule type="cellIs" dxfId="889" priority="44" operator="lessThan">
      <formula>0</formula>
    </cfRule>
  </conditionalFormatting>
  <conditionalFormatting sqref="D5:K5">
    <cfRule type="cellIs" dxfId="888" priority="41" operator="greaterThan">
      <formula>0</formula>
    </cfRule>
  </conditionalFormatting>
  <conditionalFormatting sqref="T6:T28 U28:V28">
    <cfRule type="cellIs" dxfId="887" priority="40" operator="lessThan">
      <formula>0</formula>
    </cfRule>
  </conditionalFormatting>
  <conditionalFormatting sqref="T7:T27">
    <cfRule type="cellIs" dxfId="886" priority="37" operator="lessThan">
      <formula>0</formula>
    </cfRule>
    <cfRule type="cellIs" dxfId="885" priority="38" operator="lessThan">
      <formula>0</formula>
    </cfRule>
    <cfRule type="cellIs" dxfId="884" priority="39" operator="lessThan">
      <formula>0</formula>
    </cfRule>
  </conditionalFormatting>
  <conditionalFormatting sqref="T7:T28 U28:V28">
    <cfRule type="cellIs" dxfId="883" priority="34" operator="lessThan">
      <formula>0</formula>
    </cfRule>
    <cfRule type="cellIs" dxfId="882" priority="35" operator="lessThan">
      <formula>0</formula>
    </cfRule>
    <cfRule type="cellIs" dxfId="881" priority="36" operator="lessThan">
      <formula>0</formula>
    </cfRule>
  </conditionalFormatting>
  <conditionalFormatting sqref="D5:K5">
    <cfRule type="cellIs" dxfId="880" priority="33" operator="greaterThan">
      <formula>0</formula>
    </cfRule>
  </conditionalFormatting>
  <conditionalFormatting sqref="L4 L6 L28:L29">
    <cfRule type="cellIs" dxfId="879" priority="32" operator="equal">
      <formula>$L$4</formula>
    </cfRule>
  </conditionalFormatting>
  <conditionalFormatting sqref="D7:S7">
    <cfRule type="cellIs" dxfId="878" priority="31" operator="greaterThan">
      <formula>0</formula>
    </cfRule>
  </conditionalFormatting>
  <conditionalFormatting sqref="D9:S9">
    <cfRule type="cellIs" dxfId="877" priority="30" operator="greaterThan">
      <formula>0</formula>
    </cfRule>
  </conditionalFormatting>
  <conditionalFormatting sqref="D11:S11">
    <cfRule type="cellIs" dxfId="876" priority="29" operator="greaterThan">
      <formula>0</formula>
    </cfRule>
  </conditionalFormatting>
  <conditionalFormatting sqref="D13:S13">
    <cfRule type="cellIs" dxfId="875" priority="28" operator="greaterThan">
      <formula>0</formula>
    </cfRule>
  </conditionalFormatting>
  <conditionalFormatting sqref="D15:S15">
    <cfRule type="cellIs" dxfId="874" priority="27" operator="greaterThan">
      <formula>0</formula>
    </cfRule>
  </conditionalFormatting>
  <conditionalFormatting sqref="D17:S17">
    <cfRule type="cellIs" dxfId="873" priority="26" operator="greaterThan">
      <formula>0</formula>
    </cfRule>
  </conditionalFormatting>
  <conditionalFormatting sqref="D19:S19">
    <cfRule type="cellIs" dxfId="872" priority="25" operator="greaterThan">
      <formula>0</formula>
    </cfRule>
  </conditionalFormatting>
  <conditionalFormatting sqref="D21:S21">
    <cfRule type="cellIs" dxfId="871" priority="24" operator="greaterThan">
      <formula>0</formula>
    </cfRule>
  </conditionalFormatting>
  <conditionalFormatting sqref="D23:S23">
    <cfRule type="cellIs" dxfId="870" priority="23" operator="greaterThan">
      <formula>0</formula>
    </cfRule>
  </conditionalFormatting>
  <conditionalFormatting sqref="D25:S25">
    <cfRule type="cellIs" dxfId="869" priority="22" operator="greaterThan">
      <formula>0</formula>
    </cfRule>
  </conditionalFormatting>
  <conditionalFormatting sqref="D27:S27">
    <cfRule type="cellIs" dxfId="868" priority="21" operator="greaterThan">
      <formula>0</formula>
    </cfRule>
  </conditionalFormatting>
  <conditionalFormatting sqref="U6">
    <cfRule type="cellIs" dxfId="867" priority="20" operator="lessThan">
      <formula>0</formula>
    </cfRule>
  </conditionalFormatting>
  <conditionalFormatting sqref="U6">
    <cfRule type="cellIs" dxfId="866" priority="19" operator="lessThan">
      <formula>0</formula>
    </cfRule>
  </conditionalFormatting>
  <conditionalFormatting sqref="V6">
    <cfRule type="cellIs" dxfId="865" priority="18" operator="lessThan">
      <formula>0</formula>
    </cfRule>
  </conditionalFormatting>
  <conditionalFormatting sqref="V6">
    <cfRule type="cellIs" dxfId="864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V2">
        <v>115</v>
      </c>
    </row>
    <row r="3" spans="1:23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5" t="s">
        <v>2</v>
      </c>
      <c r="B5" s="95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81" t="s">
        <v>44</v>
      </c>
      <c r="B28" s="82"/>
      <c r="C28" s="83"/>
      <c r="D28" s="44">
        <f>SUM(D7:D27)</f>
        <v>386948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426318</v>
      </c>
      <c r="N28" s="56">
        <f t="shared" si="7"/>
        <v>441735</v>
      </c>
      <c r="O28" s="57">
        <f t="shared" si="7"/>
        <v>11723.744999999997</v>
      </c>
      <c r="P28" s="56">
        <f t="shared" si="7"/>
        <v>0</v>
      </c>
      <c r="Q28" s="56">
        <f t="shared" si="7"/>
        <v>3654</v>
      </c>
      <c r="R28" s="56">
        <f t="shared" si="7"/>
        <v>426357.25499999995</v>
      </c>
      <c r="S28" s="56">
        <f t="shared" si="7"/>
        <v>4050.0209999999997</v>
      </c>
      <c r="T28" s="56">
        <f t="shared" si="7"/>
        <v>396.02099999999984</v>
      </c>
      <c r="U28" s="71">
        <f t="shared" si="7"/>
        <v>2063</v>
      </c>
      <c r="V28" s="71">
        <f t="shared" si="7"/>
        <v>424294.25499999995</v>
      </c>
      <c r="W28" s="71">
        <f t="shared" si="7"/>
        <v>562</v>
      </c>
    </row>
    <row r="29" spans="1:23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3" priority="43" operator="equal">
      <formula>212030016606640</formula>
    </cfRule>
  </conditionalFormatting>
  <conditionalFormatting sqref="D29 E4:E6 E28:K29">
    <cfRule type="cellIs" dxfId="862" priority="41" operator="equal">
      <formula>$E$4</formula>
    </cfRule>
    <cfRule type="cellIs" dxfId="861" priority="42" operator="equal">
      <formula>2120</formula>
    </cfRule>
  </conditionalFormatting>
  <conditionalFormatting sqref="D29:E29 F4:F6 F28:F29">
    <cfRule type="cellIs" dxfId="860" priority="39" operator="equal">
      <formula>$F$4</formula>
    </cfRule>
    <cfRule type="cellIs" dxfId="859" priority="40" operator="equal">
      <formula>300</formula>
    </cfRule>
  </conditionalFormatting>
  <conditionalFormatting sqref="G4:G6 G28:G29">
    <cfRule type="cellIs" dxfId="858" priority="37" operator="equal">
      <formula>$G$4</formula>
    </cfRule>
    <cfRule type="cellIs" dxfId="857" priority="38" operator="equal">
      <formula>1660</formula>
    </cfRule>
  </conditionalFormatting>
  <conditionalFormatting sqref="H4:H6 H28:H29">
    <cfRule type="cellIs" dxfId="856" priority="35" operator="equal">
      <formula>$H$4</formula>
    </cfRule>
    <cfRule type="cellIs" dxfId="855" priority="36" operator="equal">
      <formula>6640</formula>
    </cfRule>
  </conditionalFormatting>
  <conditionalFormatting sqref="T6:T28 U28:W28">
    <cfRule type="cellIs" dxfId="854" priority="34" operator="lessThan">
      <formula>0</formula>
    </cfRule>
  </conditionalFormatting>
  <conditionalFormatting sqref="T7:T27">
    <cfRule type="cellIs" dxfId="853" priority="31" operator="lessThan">
      <formula>0</formula>
    </cfRule>
    <cfRule type="cellIs" dxfId="852" priority="32" operator="lessThan">
      <formula>0</formula>
    </cfRule>
    <cfRule type="cellIs" dxfId="851" priority="33" operator="lessThan">
      <formula>0</formula>
    </cfRule>
  </conditionalFormatting>
  <conditionalFormatting sqref="E4:E6 E28:K28">
    <cfRule type="cellIs" dxfId="850" priority="30" operator="equal">
      <formula>$E$4</formula>
    </cfRule>
  </conditionalFormatting>
  <conditionalFormatting sqref="D28:D29 D6 D4:M4">
    <cfRule type="cellIs" dxfId="849" priority="29" operator="equal">
      <formula>$D$4</formula>
    </cfRule>
  </conditionalFormatting>
  <conditionalFormatting sqref="I4:I6 I28:I29">
    <cfRule type="cellIs" dxfId="848" priority="28" operator="equal">
      <formula>$I$4</formula>
    </cfRule>
  </conditionalFormatting>
  <conditionalFormatting sqref="J4:J6 J28:J29">
    <cfRule type="cellIs" dxfId="847" priority="27" operator="equal">
      <formula>$J$4</formula>
    </cfRule>
  </conditionalFormatting>
  <conditionalFormatting sqref="K4:K6 K28:K29">
    <cfRule type="cellIs" dxfId="846" priority="26" operator="equal">
      <formula>$K$4</formula>
    </cfRule>
  </conditionalFormatting>
  <conditionalFormatting sqref="M4:M6">
    <cfRule type="cellIs" dxfId="845" priority="25" operator="equal">
      <formula>$L$4</formula>
    </cfRule>
  </conditionalFormatting>
  <conditionalFormatting sqref="T7:T28 U28:W28">
    <cfRule type="cellIs" dxfId="844" priority="22" operator="lessThan">
      <formula>0</formula>
    </cfRule>
    <cfRule type="cellIs" dxfId="843" priority="23" operator="lessThan">
      <formula>0</formula>
    </cfRule>
    <cfRule type="cellIs" dxfId="842" priority="24" operator="lessThan">
      <formula>0</formula>
    </cfRule>
  </conditionalFormatting>
  <conditionalFormatting sqref="D5:K5">
    <cfRule type="cellIs" dxfId="841" priority="21" operator="greaterThan">
      <formula>0</formula>
    </cfRule>
  </conditionalFormatting>
  <conditionalFormatting sqref="T6:T28 U28:W28">
    <cfRule type="cellIs" dxfId="840" priority="20" operator="lessThan">
      <formula>0</formula>
    </cfRule>
  </conditionalFormatting>
  <conditionalFormatting sqref="T7:T27">
    <cfRule type="cellIs" dxfId="839" priority="17" operator="lessThan">
      <formula>0</formula>
    </cfRule>
    <cfRule type="cellIs" dxfId="838" priority="18" operator="lessThan">
      <formula>0</formula>
    </cfRule>
    <cfRule type="cellIs" dxfId="837" priority="19" operator="lessThan">
      <formula>0</formula>
    </cfRule>
  </conditionalFormatting>
  <conditionalFormatting sqref="T7:T28 U28:W28">
    <cfRule type="cellIs" dxfId="836" priority="14" operator="lessThan">
      <formula>0</formula>
    </cfRule>
    <cfRule type="cellIs" dxfId="835" priority="15" operator="lessThan">
      <formula>0</formula>
    </cfRule>
    <cfRule type="cellIs" dxfId="834" priority="16" operator="lessThan">
      <formula>0</formula>
    </cfRule>
  </conditionalFormatting>
  <conditionalFormatting sqref="D5:K5">
    <cfRule type="cellIs" dxfId="833" priority="13" operator="greaterThan">
      <formula>0</formula>
    </cfRule>
  </conditionalFormatting>
  <conditionalFormatting sqref="L4 L6 L28:L29">
    <cfRule type="cellIs" dxfId="832" priority="12" operator="equal">
      <formula>$L$4</formula>
    </cfRule>
  </conditionalFormatting>
  <conditionalFormatting sqref="D7:Q7 S7">
    <cfRule type="cellIs" dxfId="831" priority="11" operator="greaterThan">
      <formula>0</formula>
    </cfRule>
  </conditionalFormatting>
  <conditionalFormatting sqref="D9:Q9 S9">
    <cfRule type="cellIs" dxfId="830" priority="10" operator="greaterThan">
      <formula>0</formula>
    </cfRule>
  </conditionalFormatting>
  <conditionalFormatting sqref="D11:Q11 S11">
    <cfRule type="cellIs" dxfId="829" priority="9" operator="greaterThan">
      <formula>0</formula>
    </cfRule>
  </conditionalFormatting>
  <conditionalFormatting sqref="D13:Q13 S13">
    <cfRule type="cellIs" dxfId="828" priority="8" operator="greaterThan">
      <formula>0</formula>
    </cfRule>
  </conditionalFormatting>
  <conditionalFormatting sqref="D15:Q15 S15">
    <cfRule type="cellIs" dxfId="827" priority="7" operator="greaterThan">
      <formula>0</formula>
    </cfRule>
  </conditionalFormatting>
  <conditionalFormatting sqref="D17:Q17 S17">
    <cfRule type="cellIs" dxfId="826" priority="6" operator="greaterThan">
      <formula>0</formula>
    </cfRule>
  </conditionalFormatting>
  <conditionalFormatting sqref="D19:Q19 S19">
    <cfRule type="cellIs" dxfId="825" priority="5" operator="greaterThan">
      <formula>0</formula>
    </cfRule>
  </conditionalFormatting>
  <conditionalFormatting sqref="D21:Q21 S21">
    <cfRule type="cellIs" dxfId="824" priority="4" operator="greaterThan">
      <formula>0</formula>
    </cfRule>
  </conditionalFormatting>
  <conditionalFormatting sqref="D23:Q23 S23">
    <cfRule type="cellIs" dxfId="823" priority="3" operator="greaterThan">
      <formula>0</formula>
    </cfRule>
  </conditionalFormatting>
  <conditionalFormatting sqref="D25:Q25 S25">
    <cfRule type="cellIs" dxfId="822" priority="2" operator="greaterThan">
      <formula>0</formula>
    </cfRule>
  </conditionalFormatting>
  <conditionalFormatting sqref="D27:Q27 S27">
    <cfRule type="cellIs" dxfId="821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0" priority="43" operator="equal">
      <formula>212030016606640</formula>
    </cfRule>
  </conditionalFormatting>
  <conditionalFormatting sqref="D29 E4:E6 E28:K29">
    <cfRule type="cellIs" dxfId="819" priority="41" operator="equal">
      <formula>$E$4</formula>
    </cfRule>
    <cfRule type="cellIs" dxfId="818" priority="42" operator="equal">
      <formula>2120</formula>
    </cfRule>
  </conditionalFormatting>
  <conditionalFormatting sqref="D29:E29 F4:F6 F28:F29">
    <cfRule type="cellIs" dxfId="817" priority="39" operator="equal">
      <formula>$F$4</formula>
    </cfRule>
    <cfRule type="cellIs" dxfId="816" priority="40" operator="equal">
      <formula>300</formula>
    </cfRule>
  </conditionalFormatting>
  <conditionalFormatting sqref="G4:G6 G28:G29">
    <cfRule type="cellIs" dxfId="815" priority="37" operator="equal">
      <formula>$G$4</formula>
    </cfRule>
    <cfRule type="cellIs" dxfId="814" priority="38" operator="equal">
      <formula>1660</formula>
    </cfRule>
  </conditionalFormatting>
  <conditionalFormatting sqref="H4:H6 H28:H29">
    <cfRule type="cellIs" dxfId="813" priority="35" operator="equal">
      <formula>$H$4</formula>
    </cfRule>
    <cfRule type="cellIs" dxfId="812" priority="36" operator="equal">
      <formula>6640</formula>
    </cfRule>
  </conditionalFormatting>
  <conditionalFormatting sqref="T6:T28">
    <cfRule type="cellIs" dxfId="811" priority="34" operator="lessThan">
      <formula>0</formula>
    </cfRule>
  </conditionalFormatting>
  <conditionalFormatting sqref="T7:T27">
    <cfRule type="cellIs" dxfId="810" priority="31" operator="lessThan">
      <formula>0</formula>
    </cfRule>
    <cfRule type="cellIs" dxfId="809" priority="32" operator="lessThan">
      <formula>0</formula>
    </cfRule>
    <cfRule type="cellIs" dxfId="808" priority="33" operator="lessThan">
      <formula>0</formula>
    </cfRule>
  </conditionalFormatting>
  <conditionalFormatting sqref="E4:E6 E28:K28">
    <cfRule type="cellIs" dxfId="807" priority="30" operator="equal">
      <formula>$E$4</formula>
    </cfRule>
  </conditionalFormatting>
  <conditionalFormatting sqref="D28:D29 D6 D4:M4">
    <cfRule type="cellIs" dxfId="806" priority="29" operator="equal">
      <formula>$D$4</formula>
    </cfRule>
  </conditionalFormatting>
  <conditionalFormatting sqref="I4:I6 I28:I29">
    <cfRule type="cellIs" dxfId="805" priority="28" operator="equal">
      <formula>$I$4</formula>
    </cfRule>
  </conditionalFormatting>
  <conditionalFormatting sqref="J4:J6 J28:J29">
    <cfRule type="cellIs" dxfId="804" priority="27" operator="equal">
      <formula>$J$4</formula>
    </cfRule>
  </conditionalFormatting>
  <conditionalFormatting sqref="K4:K6 K28:K29">
    <cfRule type="cellIs" dxfId="803" priority="26" operator="equal">
      <formula>$K$4</formula>
    </cfRule>
  </conditionalFormatting>
  <conditionalFormatting sqref="M4:M6">
    <cfRule type="cellIs" dxfId="802" priority="25" operator="equal">
      <formula>$L$4</formula>
    </cfRule>
  </conditionalFormatting>
  <conditionalFormatting sqref="T7:T28">
    <cfRule type="cellIs" dxfId="801" priority="22" operator="lessThan">
      <formula>0</formula>
    </cfRule>
    <cfRule type="cellIs" dxfId="800" priority="23" operator="lessThan">
      <formula>0</formula>
    </cfRule>
    <cfRule type="cellIs" dxfId="799" priority="24" operator="lessThan">
      <formula>0</formula>
    </cfRule>
  </conditionalFormatting>
  <conditionalFormatting sqref="D5:K5">
    <cfRule type="cellIs" dxfId="798" priority="21" operator="greaterThan">
      <formula>0</formula>
    </cfRule>
  </conditionalFormatting>
  <conditionalFormatting sqref="T6:T28">
    <cfRule type="cellIs" dxfId="797" priority="20" operator="lessThan">
      <formula>0</formula>
    </cfRule>
  </conditionalFormatting>
  <conditionalFormatting sqref="T7:T27">
    <cfRule type="cellIs" dxfId="796" priority="17" operator="lessThan">
      <formula>0</formula>
    </cfRule>
    <cfRule type="cellIs" dxfId="795" priority="18" operator="lessThan">
      <formula>0</formula>
    </cfRule>
    <cfRule type="cellIs" dxfId="794" priority="19" operator="lessThan">
      <formula>0</formula>
    </cfRule>
  </conditionalFormatting>
  <conditionalFormatting sqref="T7:T28">
    <cfRule type="cellIs" dxfId="793" priority="14" operator="lessThan">
      <formula>0</formula>
    </cfRule>
    <cfRule type="cellIs" dxfId="792" priority="15" operator="lessThan">
      <formula>0</formula>
    </cfRule>
    <cfRule type="cellIs" dxfId="791" priority="16" operator="lessThan">
      <formula>0</formula>
    </cfRule>
  </conditionalFormatting>
  <conditionalFormatting sqref="D5:K5">
    <cfRule type="cellIs" dxfId="790" priority="13" operator="greaterThan">
      <formula>0</formula>
    </cfRule>
  </conditionalFormatting>
  <conditionalFormatting sqref="L4 L6 L28:L29">
    <cfRule type="cellIs" dxfId="789" priority="12" operator="equal">
      <formula>$L$4</formula>
    </cfRule>
  </conditionalFormatting>
  <conditionalFormatting sqref="D7:S7">
    <cfRule type="cellIs" dxfId="788" priority="11" operator="greaterThan">
      <formula>0</formula>
    </cfRule>
  </conditionalFormatting>
  <conditionalFormatting sqref="D9:S9">
    <cfRule type="cellIs" dxfId="787" priority="10" operator="greaterThan">
      <formula>0</formula>
    </cfRule>
  </conditionalFormatting>
  <conditionalFormatting sqref="D11:S11">
    <cfRule type="cellIs" dxfId="786" priority="9" operator="greaterThan">
      <formula>0</formula>
    </cfRule>
  </conditionalFormatting>
  <conditionalFormatting sqref="D13:S13">
    <cfRule type="cellIs" dxfId="785" priority="8" operator="greaterThan">
      <formula>0</formula>
    </cfRule>
  </conditionalFormatting>
  <conditionalFormatting sqref="D15:S15">
    <cfRule type="cellIs" dxfId="784" priority="7" operator="greaterThan">
      <formula>0</formula>
    </cfRule>
  </conditionalFormatting>
  <conditionalFormatting sqref="D17:S17">
    <cfRule type="cellIs" dxfId="783" priority="6" operator="greaterThan">
      <formula>0</formula>
    </cfRule>
  </conditionalFormatting>
  <conditionalFormatting sqref="D19:S19">
    <cfRule type="cellIs" dxfId="782" priority="5" operator="greaterThan">
      <formula>0</formula>
    </cfRule>
  </conditionalFormatting>
  <conditionalFormatting sqref="D21:S21">
    <cfRule type="cellIs" dxfId="781" priority="4" operator="greaterThan">
      <formula>0</formula>
    </cfRule>
  </conditionalFormatting>
  <conditionalFormatting sqref="D23:S23">
    <cfRule type="cellIs" dxfId="780" priority="3" operator="greaterThan">
      <formula>0</formula>
    </cfRule>
  </conditionalFormatting>
  <conditionalFormatting sqref="D25:S25">
    <cfRule type="cellIs" dxfId="779" priority="2" operator="greaterThan">
      <formula>0</formula>
    </cfRule>
  </conditionalFormatting>
  <conditionalFormatting sqref="D27:S27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7" priority="43" operator="equal">
      <formula>212030016606640</formula>
    </cfRule>
  </conditionalFormatting>
  <conditionalFormatting sqref="D29 E4:E6 E28:K29">
    <cfRule type="cellIs" dxfId="776" priority="41" operator="equal">
      <formula>$E$4</formula>
    </cfRule>
    <cfRule type="cellIs" dxfId="775" priority="42" operator="equal">
      <formula>2120</formula>
    </cfRule>
  </conditionalFormatting>
  <conditionalFormatting sqref="D29:E29 F4:F6 F28:F29">
    <cfRule type="cellIs" dxfId="774" priority="39" operator="equal">
      <formula>$F$4</formula>
    </cfRule>
    <cfRule type="cellIs" dxfId="773" priority="40" operator="equal">
      <formula>300</formula>
    </cfRule>
  </conditionalFormatting>
  <conditionalFormatting sqref="G4:G6 G28:G29">
    <cfRule type="cellIs" dxfId="772" priority="37" operator="equal">
      <formula>$G$4</formula>
    </cfRule>
    <cfRule type="cellIs" dxfId="771" priority="38" operator="equal">
      <formula>1660</formula>
    </cfRule>
  </conditionalFormatting>
  <conditionalFormatting sqref="H4:H6 H28:H29">
    <cfRule type="cellIs" dxfId="770" priority="35" operator="equal">
      <formula>$H$4</formula>
    </cfRule>
    <cfRule type="cellIs" dxfId="769" priority="36" operator="equal">
      <formula>6640</formula>
    </cfRule>
  </conditionalFormatting>
  <conditionalFormatting sqref="T6:T28">
    <cfRule type="cellIs" dxfId="768" priority="34" operator="lessThan">
      <formula>0</formula>
    </cfRule>
  </conditionalFormatting>
  <conditionalFormatting sqref="T7:T27">
    <cfRule type="cellIs" dxfId="767" priority="31" operator="lessThan">
      <formula>0</formula>
    </cfRule>
    <cfRule type="cellIs" dxfId="766" priority="32" operator="lessThan">
      <formula>0</formula>
    </cfRule>
    <cfRule type="cellIs" dxfId="765" priority="33" operator="lessThan">
      <formula>0</formula>
    </cfRule>
  </conditionalFormatting>
  <conditionalFormatting sqref="E4:E6 E28:K28">
    <cfRule type="cellIs" dxfId="764" priority="30" operator="equal">
      <formula>$E$4</formula>
    </cfRule>
  </conditionalFormatting>
  <conditionalFormatting sqref="D28:D29 D6 D4:M4">
    <cfRule type="cellIs" dxfId="763" priority="29" operator="equal">
      <formula>$D$4</formula>
    </cfRule>
  </conditionalFormatting>
  <conditionalFormatting sqref="I4:I6 I28:I29">
    <cfRule type="cellIs" dxfId="762" priority="28" operator="equal">
      <formula>$I$4</formula>
    </cfRule>
  </conditionalFormatting>
  <conditionalFormatting sqref="J4:J6 J28:J29">
    <cfRule type="cellIs" dxfId="761" priority="27" operator="equal">
      <formula>$J$4</formula>
    </cfRule>
  </conditionalFormatting>
  <conditionalFormatting sqref="K4:K6 K28:K29">
    <cfRule type="cellIs" dxfId="760" priority="26" operator="equal">
      <formula>$K$4</formula>
    </cfRule>
  </conditionalFormatting>
  <conditionalFormatting sqref="M4:M6">
    <cfRule type="cellIs" dxfId="759" priority="25" operator="equal">
      <formula>$L$4</formula>
    </cfRule>
  </conditionalFormatting>
  <conditionalFormatting sqref="T7:T28">
    <cfRule type="cellIs" dxfId="758" priority="22" operator="lessThan">
      <formula>0</formula>
    </cfRule>
    <cfRule type="cellIs" dxfId="757" priority="23" operator="lessThan">
      <formula>0</formula>
    </cfRule>
    <cfRule type="cellIs" dxfId="756" priority="24" operator="lessThan">
      <formula>0</formula>
    </cfRule>
  </conditionalFormatting>
  <conditionalFormatting sqref="D5:K5">
    <cfRule type="cellIs" dxfId="755" priority="21" operator="greaterThan">
      <formula>0</formula>
    </cfRule>
  </conditionalFormatting>
  <conditionalFormatting sqref="T6:T28">
    <cfRule type="cellIs" dxfId="754" priority="20" operator="lessThan">
      <formula>0</formula>
    </cfRule>
  </conditionalFormatting>
  <conditionalFormatting sqref="T7:T27">
    <cfRule type="cellIs" dxfId="753" priority="17" operator="lessThan">
      <formula>0</formula>
    </cfRule>
    <cfRule type="cellIs" dxfId="752" priority="18" operator="lessThan">
      <formula>0</formula>
    </cfRule>
    <cfRule type="cellIs" dxfId="751" priority="19" operator="lessThan">
      <formula>0</formula>
    </cfRule>
  </conditionalFormatting>
  <conditionalFormatting sqref="T7:T28">
    <cfRule type="cellIs" dxfId="750" priority="14" operator="lessThan">
      <formula>0</formula>
    </cfRule>
    <cfRule type="cellIs" dxfId="749" priority="15" operator="lessThan">
      <formula>0</formula>
    </cfRule>
    <cfRule type="cellIs" dxfId="748" priority="16" operator="lessThan">
      <formula>0</formula>
    </cfRule>
  </conditionalFormatting>
  <conditionalFormatting sqref="D5:K5">
    <cfRule type="cellIs" dxfId="747" priority="13" operator="greaterThan">
      <formula>0</formula>
    </cfRule>
  </conditionalFormatting>
  <conditionalFormatting sqref="L4 L6 L28:L29">
    <cfRule type="cellIs" dxfId="746" priority="12" operator="equal">
      <formula>$L$4</formula>
    </cfRule>
  </conditionalFormatting>
  <conditionalFormatting sqref="D7:S7">
    <cfRule type="cellIs" dxfId="745" priority="11" operator="greaterThan">
      <formula>0</formula>
    </cfRule>
  </conditionalFormatting>
  <conditionalFormatting sqref="D9:S9">
    <cfRule type="cellIs" dxfId="744" priority="10" operator="greaterThan">
      <formula>0</formula>
    </cfRule>
  </conditionalFormatting>
  <conditionalFormatting sqref="D11:S11">
    <cfRule type="cellIs" dxfId="743" priority="9" operator="greaterThan">
      <formula>0</formula>
    </cfRule>
  </conditionalFormatting>
  <conditionalFormatting sqref="D13:S13">
    <cfRule type="cellIs" dxfId="742" priority="8" operator="greaterThan">
      <formula>0</formula>
    </cfRule>
  </conditionalFormatting>
  <conditionalFormatting sqref="D15:S15">
    <cfRule type="cellIs" dxfId="741" priority="7" operator="greaterThan">
      <formula>0</formula>
    </cfRule>
  </conditionalFormatting>
  <conditionalFormatting sqref="D17:S17">
    <cfRule type="cellIs" dxfId="740" priority="6" operator="greaterThan">
      <formula>0</formula>
    </cfRule>
  </conditionalFormatting>
  <conditionalFormatting sqref="D19:S19">
    <cfRule type="cellIs" dxfId="739" priority="5" operator="greaterThan">
      <formula>0</formula>
    </cfRule>
  </conditionalFormatting>
  <conditionalFormatting sqref="D21:S21">
    <cfRule type="cellIs" dxfId="738" priority="4" operator="greaterThan">
      <formula>0</formula>
    </cfRule>
  </conditionalFormatting>
  <conditionalFormatting sqref="D23:S23">
    <cfRule type="cellIs" dxfId="737" priority="3" operator="greaterThan">
      <formula>0</formula>
    </cfRule>
  </conditionalFormatting>
  <conditionalFormatting sqref="D25:S25">
    <cfRule type="cellIs" dxfId="736" priority="2" operator="greaterThan">
      <formula>0</formula>
    </cfRule>
  </conditionalFormatting>
  <conditionalFormatting sqref="D27:S27">
    <cfRule type="cellIs" dxfId="735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4" priority="43" operator="equal">
      <formula>212030016606640</formula>
    </cfRule>
  </conditionalFormatting>
  <conditionalFormatting sqref="D29 E4:E6 E28:K29">
    <cfRule type="cellIs" dxfId="733" priority="41" operator="equal">
      <formula>$E$4</formula>
    </cfRule>
    <cfRule type="cellIs" dxfId="732" priority="42" operator="equal">
      <formula>2120</formula>
    </cfRule>
  </conditionalFormatting>
  <conditionalFormatting sqref="D29:E29 F4:F6 F28:F29">
    <cfRule type="cellIs" dxfId="731" priority="39" operator="equal">
      <formula>$F$4</formula>
    </cfRule>
    <cfRule type="cellIs" dxfId="730" priority="40" operator="equal">
      <formula>300</formula>
    </cfRule>
  </conditionalFormatting>
  <conditionalFormatting sqref="G4:G6 G28:G29">
    <cfRule type="cellIs" dxfId="729" priority="37" operator="equal">
      <formula>$G$4</formula>
    </cfRule>
    <cfRule type="cellIs" dxfId="728" priority="38" operator="equal">
      <formula>1660</formula>
    </cfRule>
  </conditionalFormatting>
  <conditionalFormatting sqref="H4:H6 H28:H29">
    <cfRule type="cellIs" dxfId="727" priority="35" operator="equal">
      <formula>$H$4</formula>
    </cfRule>
    <cfRule type="cellIs" dxfId="726" priority="36" operator="equal">
      <formula>6640</formula>
    </cfRule>
  </conditionalFormatting>
  <conditionalFormatting sqref="T6:T28">
    <cfRule type="cellIs" dxfId="725" priority="34" operator="lessThan">
      <formula>0</formula>
    </cfRule>
  </conditionalFormatting>
  <conditionalFormatting sqref="T7:T27">
    <cfRule type="cellIs" dxfId="724" priority="31" operator="lessThan">
      <formula>0</formula>
    </cfRule>
    <cfRule type="cellIs" dxfId="723" priority="32" operator="lessThan">
      <formula>0</formula>
    </cfRule>
    <cfRule type="cellIs" dxfId="722" priority="33" operator="lessThan">
      <formula>0</formula>
    </cfRule>
  </conditionalFormatting>
  <conditionalFormatting sqref="E4:E6 E28:K28">
    <cfRule type="cellIs" dxfId="721" priority="30" operator="equal">
      <formula>$E$4</formula>
    </cfRule>
  </conditionalFormatting>
  <conditionalFormatting sqref="D28:D29 D6 D4:M4">
    <cfRule type="cellIs" dxfId="720" priority="29" operator="equal">
      <formula>$D$4</formula>
    </cfRule>
  </conditionalFormatting>
  <conditionalFormatting sqref="I4:I6 I28:I29">
    <cfRule type="cellIs" dxfId="719" priority="28" operator="equal">
      <formula>$I$4</formula>
    </cfRule>
  </conditionalFormatting>
  <conditionalFormatting sqref="J4:J6 J28:J29">
    <cfRule type="cellIs" dxfId="718" priority="27" operator="equal">
      <formula>$J$4</formula>
    </cfRule>
  </conditionalFormatting>
  <conditionalFormatting sqref="K4:K6 K28:K29">
    <cfRule type="cellIs" dxfId="717" priority="26" operator="equal">
      <formula>$K$4</formula>
    </cfRule>
  </conditionalFormatting>
  <conditionalFormatting sqref="M4:M6">
    <cfRule type="cellIs" dxfId="716" priority="25" operator="equal">
      <formula>$L$4</formula>
    </cfRule>
  </conditionalFormatting>
  <conditionalFormatting sqref="T7:T28">
    <cfRule type="cellIs" dxfId="715" priority="22" operator="lessThan">
      <formula>0</formula>
    </cfRule>
    <cfRule type="cellIs" dxfId="714" priority="23" operator="lessThan">
      <formula>0</formula>
    </cfRule>
    <cfRule type="cellIs" dxfId="713" priority="24" operator="lessThan">
      <formula>0</formula>
    </cfRule>
  </conditionalFormatting>
  <conditionalFormatting sqref="D5:K5">
    <cfRule type="cellIs" dxfId="712" priority="21" operator="greaterThan">
      <formula>0</formula>
    </cfRule>
  </conditionalFormatting>
  <conditionalFormatting sqref="T6:T28">
    <cfRule type="cellIs" dxfId="711" priority="20" operator="lessThan">
      <formula>0</formula>
    </cfRule>
  </conditionalFormatting>
  <conditionalFormatting sqref="T7:T27">
    <cfRule type="cellIs" dxfId="710" priority="17" operator="lessThan">
      <formula>0</formula>
    </cfRule>
    <cfRule type="cellIs" dxfId="709" priority="18" operator="lessThan">
      <formula>0</formula>
    </cfRule>
    <cfRule type="cellIs" dxfId="708" priority="19" operator="lessThan">
      <formula>0</formula>
    </cfRule>
  </conditionalFormatting>
  <conditionalFormatting sqref="T7:T28">
    <cfRule type="cellIs" dxfId="707" priority="14" operator="lessThan">
      <formula>0</formula>
    </cfRule>
    <cfRule type="cellIs" dxfId="706" priority="15" operator="lessThan">
      <formula>0</formula>
    </cfRule>
    <cfRule type="cellIs" dxfId="705" priority="16" operator="lessThan">
      <formula>0</formula>
    </cfRule>
  </conditionalFormatting>
  <conditionalFormatting sqref="D5:K5">
    <cfRule type="cellIs" dxfId="704" priority="13" operator="greaterThan">
      <formula>0</formula>
    </cfRule>
  </conditionalFormatting>
  <conditionalFormatting sqref="L4 L6 L28:L29">
    <cfRule type="cellIs" dxfId="703" priority="12" operator="equal">
      <formula>$L$4</formula>
    </cfRule>
  </conditionalFormatting>
  <conditionalFormatting sqref="D7:S7">
    <cfRule type="cellIs" dxfId="702" priority="11" operator="greaterThan">
      <formula>0</formula>
    </cfRule>
  </conditionalFormatting>
  <conditionalFormatting sqref="D9:S9">
    <cfRule type="cellIs" dxfId="701" priority="10" operator="greaterThan">
      <formula>0</formula>
    </cfRule>
  </conditionalFormatting>
  <conditionalFormatting sqref="D11:S11">
    <cfRule type="cellIs" dxfId="700" priority="9" operator="greaterThan">
      <formula>0</formula>
    </cfRule>
  </conditionalFormatting>
  <conditionalFormatting sqref="D13:S13">
    <cfRule type="cellIs" dxfId="699" priority="8" operator="greaterThan">
      <formula>0</formula>
    </cfRule>
  </conditionalFormatting>
  <conditionalFormatting sqref="D15:S15">
    <cfRule type="cellIs" dxfId="698" priority="7" operator="greaterThan">
      <formula>0</formula>
    </cfRule>
  </conditionalFormatting>
  <conditionalFormatting sqref="D17:S17">
    <cfRule type="cellIs" dxfId="697" priority="6" operator="greaterThan">
      <formula>0</formula>
    </cfRule>
  </conditionalFormatting>
  <conditionalFormatting sqref="D19:S19">
    <cfRule type="cellIs" dxfId="696" priority="5" operator="greaterThan">
      <formula>0</formula>
    </cfRule>
  </conditionalFormatting>
  <conditionalFormatting sqref="D21:S21">
    <cfRule type="cellIs" dxfId="695" priority="4" operator="greaterThan">
      <formula>0</formula>
    </cfRule>
  </conditionalFormatting>
  <conditionalFormatting sqref="D23:S23">
    <cfRule type="cellIs" dxfId="694" priority="3" operator="greaterThan">
      <formula>0</formula>
    </cfRule>
  </conditionalFormatting>
  <conditionalFormatting sqref="D25:S25">
    <cfRule type="cellIs" dxfId="693" priority="2" operator="greaterThan">
      <formula>0</formula>
    </cfRule>
  </conditionalFormatting>
  <conditionalFormatting sqref="D27:S27">
    <cfRule type="cellIs" dxfId="692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L30" sqref="L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1" t="s">
        <v>44</v>
      </c>
      <c r="B28" s="82"/>
      <c r="C28" s="83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4" t="s">
        <v>45</v>
      </c>
      <c r="B29" s="85"/>
      <c r="C29" s="86"/>
      <c r="D29" s="48">
        <f>D4+D5-D28</f>
        <v>197813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1" priority="43" operator="equal">
      <formula>212030016606640</formula>
    </cfRule>
  </conditionalFormatting>
  <conditionalFormatting sqref="D29 E4:E6 E28:K29">
    <cfRule type="cellIs" dxfId="690" priority="41" operator="equal">
      <formula>$E$4</formula>
    </cfRule>
    <cfRule type="cellIs" dxfId="689" priority="42" operator="equal">
      <formula>2120</formula>
    </cfRule>
  </conditionalFormatting>
  <conditionalFormatting sqref="D29:E29 F4:F6 F28:F29">
    <cfRule type="cellIs" dxfId="688" priority="39" operator="equal">
      <formula>$F$4</formula>
    </cfRule>
    <cfRule type="cellIs" dxfId="687" priority="40" operator="equal">
      <formula>300</formula>
    </cfRule>
  </conditionalFormatting>
  <conditionalFormatting sqref="G4:G6 G28:G29">
    <cfRule type="cellIs" dxfId="686" priority="37" operator="equal">
      <formula>$G$4</formula>
    </cfRule>
    <cfRule type="cellIs" dxfId="685" priority="38" operator="equal">
      <formula>1660</formula>
    </cfRule>
  </conditionalFormatting>
  <conditionalFormatting sqref="H4:H6 H28:H29">
    <cfRule type="cellIs" dxfId="684" priority="35" operator="equal">
      <formula>$H$4</formula>
    </cfRule>
    <cfRule type="cellIs" dxfId="683" priority="36" operator="equal">
      <formula>6640</formula>
    </cfRule>
  </conditionalFormatting>
  <conditionalFormatting sqref="T6:T28">
    <cfRule type="cellIs" dxfId="682" priority="34" operator="lessThan">
      <formula>0</formula>
    </cfRule>
  </conditionalFormatting>
  <conditionalFormatting sqref="T7:T27">
    <cfRule type="cellIs" dxfId="681" priority="31" operator="lessThan">
      <formula>0</formula>
    </cfRule>
    <cfRule type="cellIs" dxfId="680" priority="32" operator="lessThan">
      <formula>0</formula>
    </cfRule>
    <cfRule type="cellIs" dxfId="679" priority="33" operator="lessThan">
      <formula>0</formula>
    </cfRule>
  </conditionalFormatting>
  <conditionalFormatting sqref="E4:E6 E28:K28">
    <cfRule type="cellIs" dxfId="678" priority="30" operator="equal">
      <formula>$E$4</formula>
    </cfRule>
  </conditionalFormatting>
  <conditionalFormatting sqref="D28:D29 D6 D4:M4">
    <cfRule type="cellIs" dxfId="677" priority="29" operator="equal">
      <formula>$D$4</formula>
    </cfRule>
  </conditionalFormatting>
  <conditionalFormatting sqref="I4:I6 I28:I29">
    <cfRule type="cellIs" dxfId="676" priority="28" operator="equal">
      <formula>$I$4</formula>
    </cfRule>
  </conditionalFormatting>
  <conditionalFormatting sqref="J4:J6 J28:J29">
    <cfRule type="cellIs" dxfId="675" priority="27" operator="equal">
      <formula>$J$4</formula>
    </cfRule>
  </conditionalFormatting>
  <conditionalFormatting sqref="K4:K6 K28:K29">
    <cfRule type="cellIs" dxfId="674" priority="26" operator="equal">
      <formula>$K$4</formula>
    </cfRule>
  </conditionalFormatting>
  <conditionalFormatting sqref="M4:M6">
    <cfRule type="cellIs" dxfId="673" priority="25" operator="equal">
      <formula>$L$4</formula>
    </cfRule>
  </conditionalFormatting>
  <conditionalFormatting sqref="T7:T28">
    <cfRule type="cellIs" dxfId="672" priority="22" operator="lessThan">
      <formula>0</formula>
    </cfRule>
    <cfRule type="cellIs" dxfId="671" priority="23" operator="lessThan">
      <formula>0</formula>
    </cfRule>
    <cfRule type="cellIs" dxfId="670" priority="24" operator="lessThan">
      <formula>0</formula>
    </cfRule>
  </conditionalFormatting>
  <conditionalFormatting sqref="D5:K5">
    <cfRule type="cellIs" dxfId="669" priority="21" operator="greaterThan">
      <formula>0</formula>
    </cfRule>
  </conditionalFormatting>
  <conditionalFormatting sqref="T6:T28">
    <cfRule type="cellIs" dxfId="668" priority="20" operator="lessThan">
      <formula>0</formula>
    </cfRule>
  </conditionalFormatting>
  <conditionalFormatting sqref="T7:T27">
    <cfRule type="cellIs" dxfId="667" priority="17" operator="lessThan">
      <formula>0</formula>
    </cfRule>
    <cfRule type="cellIs" dxfId="666" priority="18" operator="lessThan">
      <formula>0</formula>
    </cfRule>
    <cfRule type="cellIs" dxfId="665" priority="19" operator="lessThan">
      <formula>0</formula>
    </cfRule>
  </conditionalFormatting>
  <conditionalFormatting sqref="T7:T28">
    <cfRule type="cellIs" dxfId="664" priority="14" operator="lessThan">
      <formula>0</formula>
    </cfRule>
    <cfRule type="cellIs" dxfId="663" priority="15" operator="lessThan">
      <formula>0</formula>
    </cfRule>
    <cfRule type="cellIs" dxfId="662" priority="16" operator="lessThan">
      <formula>0</formula>
    </cfRule>
  </conditionalFormatting>
  <conditionalFormatting sqref="D5:K5">
    <cfRule type="cellIs" dxfId="661" priority="13" operator="greaterThan">
      <formula>0</formula>
    </cfRule>
  </conditionalFormatting>
  <conditionalFormatting sqref="L4 L6 L28:L29">
    <cfRule type="cellIs" dxfId="660" priority="12" operator="equal">
      <formula>$L$4</formula>
    </cfRule>
  </conditionalFormatting>
  <conditionalFormatting sqref="D7:S7">
    <cfRule type="cellIs" dxfId="659" priority="11" operator="greaterThan">
      <formula>0</formula>
    </cfRule>
  </conditionalFormatting>
  <conditionalFormatting sqref="D9:S9">
    <cfRule type="cellIs" dxfId="658" priority="10" operator="greaterThan">
      <formula>0</formula>
    </cfRule>
  </conditionalFormatting>
  <conditionalFormatting sqref="D11:S11">
    <cfRule type="cellIs" dxfId="657" priority="9" operator="greaterThan">
      <formula>0</formula>
    </cfRule>
  </conditionalFormatting>
  <conditionalFormatting sqref="D13:S13">
    <cfRule type="cellIs" dxfId="656" priority="8" operator="greaterThan">
      <formula>0</formula>
    </cfRule>
  </conditionalFormatting>
  <conditionalFormatting sqref="D15:S15">
    <cfRule type="cellIs" dxfId="655" priority="7" operator="greaterThan">
      <formula>0</formula>
    </cfRule>
  </conditionalFormatting>
  <conditionalFormatting sqref="D17:S17">
    <cfRule type="cellIs" dxfId="654" priority="6" operator="greaterThan">
      <formula>0</formula>
    </cfRule>
  </conditionalFormatting>
  <conditionalFormatting sqref="D19:S19">
    <cfRule type="cellIs" dxfId="653" priority="5" operator="greaterThan">
      <formula>0</formula>
    </cfRule>
  </conditionalFormatting>
  <conditionalFormatting sqref="D21:S21">
    <cfRule type="cellIs" dxfId="652" priority="4" operator="greaterThan">
      <formula>0</formula>
    </cfRule>
  </conditionalFormatting>
  <conditionalFormatting sqref="D23:S23">
    <cfRule type="cellIs" dxfId="651" priority="3" operator="greaterThan">
      <formula>0</formula>
    </cfRule>
  </conditionalFormatting>
  <conditionalFormatting sqref="D25:S25">
    <cfRule type="cellIs" dxfId="650" priority="2" operator="greaterThan">
      <formula>0</formula>
    </cfRule>
  </conditionalFormatting>
  <conditionalFormatting sqref="D27:S27">
    <cfRule type="cellIs" dxfId="649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6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4" t="s">
        <v>45</v>
      </c>
      <c r="B29" s="85"/>
      <c r="C29" s="86"/>
      <c r="D29" s="48">
        <f>D4+D5-D28</f>
        <v>585354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8" priority="43" operator="equal">
      <formula>212030016606640</formula>
    </cfRule>
  </conditionalFormatting>
  <conditionalFormatting sqref="D29 E4:E6 E28:K29">
    <cfRule type="cellIs" dxfId="647" priority="41" operator="equal">
      <formula>$E$4</formula>
    </cfRule>
    <cfRule type="cellIs" dxfId="646" priority="42" operator="equal">
      <formula>2120</formula>
    </cfRule>
  </conditionalFormatting>
  <conditionalFormatting sqref="D29:E29 F4:F6 F28:F29">
    <cfRule type="cellIs" dxfId="645" priority="39" operator="equal">
      <formula>$F$4</formula>
    </cfRule>
    <cfRule type="cellIs" dxfId="644" priority="40" operator="equal">
      <formula>300</formula>
    </cfRule>
  </conditionalFormatting>
  <conditionalFormatting sqref="G4:G6 G28:G29">
    <cfRule type="cellIs" dxfId="643" priority="37" operator="equal">
      <formula>$G$4</formula>
    </cfRule>
    <cfRule type="cellIs" dxfId="642" priority="38" operator="equal">
      <formula>1660</formula>
    </cfRule>
  </conditionalFormatting>
  <conditionalFormatting sqref="H4:H6 H28:H29">
    <cfRule type="cellIs" dxfId="641" priority="35" operator="equal">
      <formula>$H$4</formula>
    </cfRule>
    <cfRule type="cellIs" dxfId="640" priority="36" operator="equal">
      <formula>6640</formula>
    </cfRule>
  </conditionalFormatting>
  <conditionalFormatting sqref="T6:T28">
    <cfRule type="cellIs" dxfId="639" priority="34" operator="lessThan">
      <formula>0</formula>
    </cfRule>
  </conditionalFormatting>
  <conditionalFormatting sqref="T7:T27">
    <cfRule type="cellIs" dxfId="638" priority="31" operator="lessThan">
      <formula>0</formula>
    </cfRule>
    <cfRule type="cellIs" dxfId="637" priority="32" operator="lessThan">
      <formula>0</formula>
    </cfRule>
    <cfRule type="cellIs" dxfId="636" priority="33" operator="lessThan">
      <formula>0</formula>
    </cfRule>
  </conditionalFormatting>
  <conditionalFormatting sqref="E4:E6 E28:K28">
    <cfRule type="cellIs" dxfId="635" priority="30" operator="equal">
      <formula>$E$4</formula>
    </cfRule>
  </conditionalFormatting>
  <conditionalFormatting sqref="D28:D29 D6 D4:M4">
    <cfRule type="cellIs" dxfId="634" priority="29" operator="equal">
      <formula>$D$4</formula>
    </cfRule>
  </conditionalFormatting>
  <conditionalFormatting sqref="I4:I6 I28:I29">
    <cfRule type="cellIs" dxfId="633" priority="28" operator="equal">
      <formula>$I$4</formula>
    </cfRule>
  </conditionalFormatting>
  <conditionalFormatting sqref="J4:J6 J28:J29">
    <cfRule type="cellIs" dxfId="632" priority="27" operator="equal">
      <formula>$J$4</formula>
    </cfRule>
  </conditionalFormatting>
  <conditionalFormatting sqref="K4:K6 K28:K29">
    <cfRule type="cellIs" dxfId="631" priority="26" operator="equal">
      <formula>$K$4</formula>
    </cfRule>
  </conditionalFormatting>
  <conditionalFormatting sqref="M4:M6">
    <cfRule type="cellIs" dxfId="630" priority="25" operator="equal">
      <formula>$L$4</formula>
    </cfRule>
  </conditionalFormatting>
  <conditionalFormatting sqref="T7:T28">
    <cfRule type="cellIs" dxfId="629" priority="22" operator="lessThan">
      <formula>0</formula>
    </cfRule>
    <cfRule type="cellIs" dxfId="628" priority="23" operator="lessThan">
      <formula>0</formula>
    </cfRule>
    <cfRule type="cellIs" dxfId="627" priority="24" operator="lessThan">
      <formula>0</formula>
    </cfRule>
  </conditionalFormatting>
  <conditionalFormatting sqref="D5:K5">
    <cfRule type="cellIs" dxfId="626" priority="21" operator="greaterThan">
      <formula>0</formula>
    </cfRule>
  </conditionalFormatting>
  <conditionalFormatting sqref="T6:T28">
    <cfRule type="cellIs" dxfId="625" priority="20" operator="lessThan">
      <formula>0</formula>
    </cfRule>
  </conditionalFormatting>
  <conditionalFormatting sqref="T7:T27">
    <cfRule type="cellIs" dxfId="624" priority="17" operator="lessThan">
      <formula>0</formula>
    </cfRule>
    <cfRule type="cellIs" dxfId="623" priority="18" operator="lessThan">
      <formula>0</formula>
    </cfRule>
    <cfRule type="cellIs" dxfId="622" priority="19" operator="lessThan">
      <formula>0</formula>
    </cfRule>
  </conditionalFormatting>
  <conditionalFormatting sqref="T7:T28">
    <cfRule type="cellIs" dxfId="621" priority="14" operator="lessThan">
      <formula>0</formula>
    </cfRule>
    <cfRule type="cellIs" dxfId="620" priority="15" operator="lessThan">
      <formula>0</formula>
    </cfRule>
    <cfRule type="cellIs" dxfId="619" priority="16" operator="lessThan">
      <formula>0</formula>
    </cfRule>
  </conditionalFormatting>
  <conditionalFormatting sqref="D5:K5">
    <cfRule type="cellIs" dxfId="618" priority="13" operator="greaterThan">
      <formula>0</formula>
    </cfRule>
  </conditionalFormatting>
  <conditionalFormatting sqref="L4 L6 L28:L29">
    <cfRule type="cellIs" dxfId="617" priority="12" operator="equal">
      <formula>$L$4</formula>
    </cfRule>
  </conditionalFormatting>
  <conditionalFormatting sqref="D7:S7">
    <cfRule type="cellIs" dxfId="616" priority="11" operator="greaterThan">
      <formula>0</formula>
    </cfRule>
  </conditionalFormatting>
  <conditionalFormatting sqref="D9:S9">
    <cfRule type="cellIs" dxfId="615" priority="10" operator="greaterThan">
      <formula>0</formula>
    </cfRule>
  </conditionalFormatting>
  <conditionalFormatting sqref="D11:S11">
    <cfRule type="cellIs" dxfId="614" priority="9" operator="greaterThan">
      <formula>0</formula>
    </cfRule>
  </conditionalFormatting>
  <conditionalFormatting sqref="D13:S13">
    <cfRule type="cellIs" dxfId="613" priority="8" operator="greaterThan">
      <formula>0</formula>
    </cfRule>
  </conditionalFormatting>
  <conditionalFormatting sqref="D15:S15">
    <cfRule type="cellIs" dxfId="612" priority="7" operator="greaterThan">
      <formula>0</formula>
    </cfRule>
  </conditionalFormatting>
  <conditionalFormatting sqref="D17:S17">
    <cfRule type="cellIs" dxfId="611" priority="6" operator="greaterThan">
      <formula>0</formula>
    </cfRule>
  </conditionalFormatting>
  <conditionalFormatting sqref="D19:S19">
    <cfRule type="cellIs" dxfId="610" priority="5" operator="greaterThan">
      <formula>0</formula>
    </cfRule>
  </conditionalFormatting>
  <conditionalFormatting sqref="D21:S21">
    <cfRule type="cellIs" dxfId="609" priority="4" operator="greaterThan">
      <formula>0</formula>
    </cfRule>
  </conditionalFormatting>
  <conditionalFormatting sqref="D23:S23">
    <cfRule type="cellIs" dxfId="608" priority="3" operator="greaterThan">
      <formula>0</formula>
    </cfRule>
  </conditionalFormatting>
  <conditionalFormatting sqref="D25:S25">
    <cfRule type="cellIs" dxfId="607" priority="2" operator="greaterThan">
      <formula>0</formula>
    </cfRule>
  </conditionalFormatting>
  <conditionalFormatting sqref="D27:S27">
    <cfRule type="cellIs" dxfId="60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8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8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8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8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8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8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8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8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8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8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8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8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8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8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8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8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1" t="s">
        <v>44</v>
      </c>
      <c r="B28" s="82"/>
      <c r="C28" s="83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4" t="s">
        <v>45</v>
      </c>
      <c r="B29" s="85"/>
      <c r="C29" s="86"/>
      <c r="D29" s="48">
        <f>D4+D5-D28</f>
        <v>417611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5" priority="43" operator="equal">
      <formula>212030016606640</formula>
    </cfRule>
  </conditionalFormatting>
  <conditionalFormatting sqref="D29 E4:E6 E28:K29">
    <cfRule type="cellIs" dxfId="604" priority="41" operator="equal">
      <formula>$E$4</formula>
    </cfRule>
    <cfRule type="cellIs" dxfId="603" priority="42" operator="equal">
      <formula>2120</formula>
    </cfRule>
  </conditionalFormatting>
  <conditionalFormatting sqref="D29:E29 F4:F6 F28:F29">
    <cfRule type="cellIs" dxfId="602" priority="39" operator="equal">
      <formula>$F$4</formula>
    </cfRule>
    <cfRule type="cellIs" dxfId="601" priority="40" operator="equal">
      <formula>300</formula>
    </cfRule>
  </conditionalFormatting>
  <conditionalFormatting sqref="G4:G6 G28:G29">
    <cfRule type="cellIs" dxfId="600" priority="37" operator="equal">
      <formula>$G$4</formula>
    </cfRule>
    <cfRule type="cellIs" dxfId="599" priority="38" operator="equal">
      <formula>1660</formula>
    </cfRule>
  </conditionalFormatting>
  <conditionalFormatting sqref="H4:H6 H28:H29">
    <cfRule type="cellIs" dxfId="598" priority="35" operator="equal">
      <formula>$H$4</formula>
    </cfRule>
    <cfRule type="cellIs" dxfId="597" priority="36" operator="equal">
      <formula>6640</formula>
    </cfRule>
  </conditionalFormatting>
  <conditionalFormatting sqref="T6:T28">
    <cfRule type="cellIs" dxfId="596" priority="34" operator="lessThan">
      <formula>0</formula>
    </cfRule>
  </conditionalFormatting>
  <conditionalFormatting sqref="T7:T27">
    <cfRule type="cellIs" dxfId="595" priority="31" operator="lessThan">
      <formula>0</formula>
    </cfRule>
    <cfRule type="cellIs" dxfId="594" priority="32" operator="lessThan">
      <formula>0</formula>
    </cfRule>
    <cfRule type="cellIs" dxfId="593" priority="33" operator="lessThan">
      <formula>0</formula>
    </cfRule>
  </conditionalFormatting>
  <conditionalFormatting sqref="E4:E6 E28:K28">
    <cfRule type="cellIs" dxfId="592" priority="30" operator="equal">
      <formula>$E$4</formula>
    </cfRule>
  </conditionalFormatting>
  <conditionalFormatting sqref="D28:D29 D6 D4:M4">
    <cfRule type="cellIs" dxfId="591" priority="29" operator="equal">
      <formula>$D$4</formula>
    </cfRule>
  </conditionalFormatting>
  <conditionalFormatting sqref="I4:I6 I28:I29">
    <cfRule type="cellIs" dxfId="590" priority="28" operator="equal">
      <formula>$I$4</formula>
    </cfRule>
  </conditionalFormatting>
  <conditionalFormatting sqref="J4:J6 J28:J29">
    <cfRule type="cellIs" dxfId="589" priority="27" operator="equal">
      <formula>$J$4</formula>
    </cfRule>
  </conditionalFormatting>
  <conditionalFormatting sqref="K4:K6 K28:K29">
    <cfRule type="cellIs" dxfId="588" priority="26" operator="equal">
      <formula>$K$4</formula>
    </cfRule>
  </conditionalFormatting>
  <conditionalFormatting sqref="M4:M6">
    <cfRule type="cellIs" dxfId="587" priority="25" operator="equal">
      <formula>$L$4</formula>
    </cfRule>
  </conditionalFormatting>
  <conditionalFormatting sqref="T7:T28">
    <cfRule type="cellIs" dxfId="586" priority="22" operator="lessThan">
      <formula>0</formula>
    </cfRule>
    <cfRule type="cellIs" dxfId="585" priority="23" operator="lessThan">
      <formula>0</formula>
    </cfRule>
    <cfRule type="cellIs" dxfId="584" priority="24" operator="lessThan">
      <formula>0</formula>
    </cfRule>
  </conditionalFormatting>
  <conditionalFormatting sqref="D5:K5">
    <cfRule type="cellIs" dxfId="583" priority="21" operator="greaterThan">
      <formula>0</formula>
    </cfRule>
  </conditionalFormatting>
  <conditionalFormatting sqref="T6:T28">
    <cfRule type="cellIs" dxfId="582" priority="20" operator="lessThan">
      <formula>0</formula>
    </cfRule>
  </conditionalFormatting>
  <conditionalFormatting sqref="T7:T27">
    <cfRule type="cellIs" dxfId="581" priority="17" operator="lessThan">
      <formula>0</formula>
    </cfRule>
    <cfRule type="cellIs" dxfId="580" priority="18" operator="lessThan">
      <formula>0</formula>
    </cfRule>
    <cfRule type="cellIs" dxfId="579" priority="19" operator="lessThan">
      <formula>0</formula>
    </cfRule>
  </conditionalFormatting>
  <conditionalFormatting sqref="T7:T28">
    <cfRule type="cellIs" dxfId="578" priority="14" operator="lessThan">
      <formula>0</formula>
    </cfRule>
    <cfRule type="cellIs" dxfId="577" priority="15" operator="lessThan">
      <formula>0</formula>
    </cfRule>
    <cfRule type="cellIs" dxfId="576" priority="16" operator="lessThan">
      <formula>0</formula>
    </cfRule>
  </conditionalFormatting>
  <conditionalFormatting sqref="D5:K5">
    <cfRule type="cellIs" dxfId="575" priority="13" operator="greaterThan">
      <formula>0</formula>
    </cfRule>
  </conditionalFormatting>
  <conditionalFormatting sqref="L4 L6 L28:L29">
    <cfRule type="cellIs" dxfId="574" priority="12" operator="equal">
      <formula>$L$4</formula>
    </cfRule>
  </conditionalFormatting>
  <conditionalFormatting sqref="D7:S7">
    <cfRule type="cellIs" dxfId="573" priority="11" operator="greaterThan">
      <formula>0</formula>
    </cfRule>
  </conditionalFormatting>
  <conditionalFormatting sqref="D9:S9">
    <cfRule type="cellIs" dxfId="572" priority="10" operator="greaterThan">
      <formula>0</formula>
    </cfRule>
  </conditionalFormatting>
  <conditionalFormatting sqref="D11:S11">
    <cfRule type="cellIs" dxfId="571" priority="9" operator="greaterThan">
      <formula>0</formula>
    </cfRule>
  </conditionalFormatting>
  <conditionalFormatting sqref="D13:S13">
    <cfRule type="cellIs" dxfId="570" priority="8" operator="greaterThan">
      <formula>0</formula>
    </cfRule>
  </conditionalFormatting>
  <conditionalFormatting sqref="D15:S15">
    <cfRule type="cellIs" dxfId="569" priority="7" operator="greaterThan">
      <formula>0</formula>
    </cfRule>
  </conditionalFormatting>
  <conditionalFormatting sqref="D17:S17">
    <cfRule type="cellIs" dxfId="568" priority="6" operator="greaterThan">
      <formula>0</formula>
    </cfRule>
  </conditionalFormatting>
  <conditionalFormatting sqref="D19:S19">
    <cfRule type="cellIs" dxfId="567" priority="5" operator="greaterThan">
      <formula>0</formula>
    </cfRule>
  </conditionalFormatting>
  <conditionalFormatting sqref="D21:S21">
    <cfRule type="cellIs" dxfId="566" priority="4" operator="greaterThan">
      <formula>0</formula>
    </cfRule>
  </conditionalFormatting>
  <conditionalFormatting sqref="D23:S23">
    <cfRule type="cellIs" dxfId="565" priority="3" operator="greaterThan">
      <formula>0</formula>
    </cfRule>
  </conditionalFormatting>
  <conditionalFormatting sqref="D25:S25">
    <cfRule type="cellIs" dxfId="564" priority="2" operator="greaterThan">
      <formula>0</formula>
    </cfRule>
  </conditionalFormatting>
  <conditionalFormatting sqref="D27:S27">
    <cfRule type="cellIs" dxfId="563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8" priority="43" operator="equal">
      <formula>212030016606640</formula>
    </cfRule>
  </conditionalFormatting>
  <conditionalFormatting sqref="D29 E4:E6 E28:K29">
    <cfRule type="cellIs" dxfId="1347" priority="41" operator="equal">
      <formula>$E$4</formula>
    </cfRule>
    <cfRule type="cellIs" dxfId="1346" priority="42" operator="equal">
      <formula>2120</formula>
    </cfRule>
  </conditionalFormatting>
  <conditionalFormatting sqref="D29:E29 F4:F6 F28:F29">
    <cfRule type="cellIs" dxfId="1345" priority="39" operator="equal">
      <formula>$F$4</formula>
    </cfRule>
    <cfRule type="cellIs" dxfId="1344" priority="40" operator="equal">
      <formula>300</formula>
    </cfRule>
  </conditionalFormatting>
  <conditionalFormatting sqref="G4:G6 G28:G29">
    <cfRule type="cellIs" dxfId="1343" priority="37" operator="equal">
      <formula>$G$4</formula>
    </cfRule>
    <cfRule type="cellIs" dxfId="1342" priority="38" operator="equal">
      <formula>1660</formula>
    </cfRule>
  </conditionalFormatting>
  <conditionalFormatting sqref="H4:H6 H28:H29">
    <cfRule type="cellIs" dxfId="1341" priority="35" operator="equal">
      <formula>$H$4</formula>
    </cfRule>
    <cfRule type="cellIs" dxfId="1340" priority="36" operator="equal">
      <formula>6640</formula>
    </cfRule>
  </conditionalFormatting>
  <conditionalFormatting sqref="T6:T28">
    <cfRule type="cellIs" dxfId="1339" priority="34" operator="lessThan">
      <formula>0</formula>
    </cfRule>
  </conditionalFormatting>
  <conditionalFormatting sqref="T7:T27">
    <cfRule type="cellIs" dxfId="1338" priority="31" operator="lessThan">
      <formula>0</formula>
    </cfRule>
    <cfRule type="cellIs" dxfId="1337" priority="32" operator="lessThan">
      <formula>0</formula>
    </cfRule>
    <cfRule type="cellIs" dxfId="1336" priority="33" operator="lessThan">
      <formula>0</formula>
    </cfRule>
  </conditionalFormatting>
  <conditionalFormatting sqref="E4:E6 E28:K28">
    <cfRule type="cellIs" dxfId="1335" priority="30" operator="equal">
      <formula>$E$4</formula>
    </cfRule>
  </conditionalFormatting>
  <conditionalFormatting sqref="D28:D29 D6 D4:M4">
    <cfRule type="cellIs" dxfId="1334" priority="29" operator="equal">
      <formula>$D$4</formula>
    </cfRule>
  </conditionalFormatting>
  <conditionalFormatting sqref="I4:I6 I28:I29">
    <cfRule type="cellIs" dxfId="1333" priority="28" operator="equal">
      <formula>$I$4</formula>
    </cfRule>
  </conditionalFormatting>
  <conditionalFormatting sqref="J4:J6 J28:J29">
    <cfRule type="cellIs" dxfId="1332" priority="27" operator="equal">
      <formula>$J$4</formula>
    </cfRule>
  </conditionalFormatting>
  <conditionalFormatting sqref="K4:K6 K28:K29">
    <cfRule type="cellIs" dxfId="1331" priority="26" operator="equal">
      <formula>$K$4</formula>
    </cfRule>
  </conditionalFormatting>
  <conditionalFormatting sqref="M4:M6">
    <cfRule type="cellIs" dxfId="1330" priority="25" operator="equal">
      <formula>$L$4</formula>
    </cfRule>
  </conditionalFormatting>
  <conditionalFormatting sqref="T7:T28">
    <cfRule type="cellIs" dxfId="1329" priority="22" operator="lessThan">
      <formula>0</formula>
    </cfRule>
    <cfRule type="cellIs" dxfId="1328" priority="23" operator="lessThan">
      <formula>0</formula>
    </cfRule>
    <cfRule type="cellIs" dxfId="1327" priority="24" operator="lessThan">
      <formula>0</formula>
    </cfRule>
  </conditionalFormatting>
  <conditionalFormatting sqref="D5:K5">
    <cfRule type="cellIs" dxfId="1326" priority="21" operator="greaterThan">
      <formula>0</formula>
    </cfRule>
  </conditionalFormatting>
  <conditionalFormatting sqref="T6:T28">
    <cfRule type="cellIs" dxfId="1325" priority="20" operator="lessThan">
      <formula>0</formula>
    </cfRule>
  </conditionalFormatting>
  <conditionalFormatting sqref="T7:T27">
    <cfRule type="cellIs" dxfId="1324" priority="17" operator="lessThan">
      <formula>0</formula>
    </cfRule>
    <cfRule type="cellIs" dxfId="1323" priority="18" operator="lessThan">
      <formula>0</formula>
    </cfRule>
    <cfRule type="cellIs" dxfId="1322" priority="19" operator="lessThan">
      <formula>0</formula>
    </cfRule>
  </conditionalFormatting>
  <conditionalFormatting sqref="T7:T28">
    <cfRule type="cellIs" dxfId="1321" priority="14" operator="lessThan">
      <formula>0</formula>
    </cfRule>
    <cfRule type="cellIs" dxfId="1320" priority="15" operator="lessThan">
      <formula>0</formula>
    </cfRule>
    <cfRule type="cellIs" dxfId="1319" priority="16" operator="lessThan">
      <formula>0</formula>
    </cfRule>
  </conditionalFormatting>
  <conditionalFormatting sqref="D5:K5">
    <cfRule type="cellIs" dxfId="1318" priority="13" operator="greaterThan">
      <formula>0</formula>
    </cfRule>
  </conditionalFormatting>
  <conditionalFormatting sqref="L4 L6 L28:L29">
    <cfRule type="cellIs" dxfId="1317" priority="12" operator="equal">
      <formula>$L$4</formula>
    </cfRule>
  </conditionalFormatting>
  <conditionalFormatting sqref="D7:S7">
    <cfRule type="cellIs" dxfId="1316" priority="11" operator="greaterThan">
      <formula>0</formula>
    </cfRule>
  </conditionalFormatting>
  <conditionalFormatting sqref="D9:S9">
    <cfRule type="cellIs" dxfId="1315" priority="10" operator="greaterThan">
      <formula>0</formula>
    </cfRule>
  </conditionalFormatting>
  <conditionalFormatting sqref="D11:S11">
    <cfRule type="cellIs" dxfId="1314" priority="9" operator="greaterThan">
      <formula>0</formula>
    </cfRule>
  </conditionalFormatting>
  <conditionalFormatting sqref="D13:S13">
    <cfRule type="cellIs" dxfId="1313" priority="8" operator="greaterThan">
      <formula>0</formula>
    </cfRule>
  </conditionalFormatting>
  <conditionalFormatting sqref="D15:S15">
    <cfRule type="cellIs" dxfId="1312" priority="7" operator="greaterThan">
      <formula>0</formula>
    </cfRule>
  </conditionalFormatting>
  <conditionalFormatting sqref="D17:S17">
    <cfRule type="cellIs" dxfId="1311" priority="6" operator="greaterThan">
      <formula>0</formula>
    </cfRule>
  </conditionalFormatting>
  <conditionalFormatting sqref="D19:S19">
    <cfRule type="cellIs" dxfId="1310" priority="5" operator="greaterThan">
      <formula>0</formula>
    </cfRule>
  </conditionalFormatting>
  <conditionalFormatting sqref="D21:S21">
    <cfRule type="cellIs" dxfId="1309" priority="4" operator="greaterThan">
      <formula>0</formula>
    </cfRule>
  </conditionalFormatting>
  <conditionalFormatting sqref="D23:S23">
    <cfRule type="cellIs" dxfId="1308" priority="3" operator="greaterThan">
      <formula>0</formula>
    </cfRule>
  </conditionalFormatting>
  <conditionalFormatting sqref="D25:S25">
    <cfRule type="cellIs" dxfId="1307" priority="2" operator="greaterThan">
      <formula>0</formula>
    </cfRule>
  </conditionalFormatting>
  <conditionalFormatting sqref="D27:S27">
    <cfRule type="cellIs" dxfId="1306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V18" sqref="V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'19'!D29</f>
        <v>417611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5" t="s">
        <v>2</v>
      </c>
      <c r="B5" s="95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9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9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9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9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9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9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9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9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9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9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9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9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9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9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9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9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9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9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9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9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80">
        <f t="shared" si="6"/>
        <v>18294.29</v>
      </c>
    </row>
    <row r="28" spans="1:23" ht="16.5" thickBot="1" x14ac:dyDescent="0.3">
      <c r="A28" s="81" t="s">
        <v>44</v>
      </c>
      <c r="B28" s="82"/>
      <c r="C28" s="83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2" priority="47" operator="equal">
      <formula>212030016606640</formula>
    </cfRule>
  </conditionalFormatting>
  <conditionalFormatting sqref="D29 E4:E6 E28:K29">
    <cfRule type="cellIs" dxfId="561" priority="45" operator="equal">
      <formula>$E$4</formula>
    </cfRule>
    <cfRule type="cellIs" dxfId="560" priority="46" operator="equal">
      <formula>2120</formula>
    </cfRule>
  </conditionalFormatting>
  <conditionalFormatting sqref="D29:E29 F4:F6 F28:F29">
    <cfRule type="cellIs" dxfId="559" priority="43" operator="equal">
      <formula>$F$4</formula>
    </cfRule>
    <cfRule type="cellIs" dxfId="558" priority="44" operator="equal">
      <formula>300</formula>
    </cfRule>
  </conditionalFormatting>
  <conditionalFormatting sqref="G4:G6 G28:G29">
    <cfRule type="cellIs" dxfId="557" priority="41" operator="equal">
      <formula>$G$4</formula>
    </cfRule>
    <cfRule type="cellIs" dxfId="556" priority="42" operator="equal">
      <formula>1660</formula>
    </cfRule>
  </conditionalFormatting>
  <conditionalFormatting sqref="H4:H6 H28:H29">
    <cfRule type="cellIs" dxfId="555" priority="39" operator="equal">
      <formula>$H$4</formula>
    </cfRule>
    <cfRule type="cellIs" dxfId="554" priority="40" operator="equal">
      <formula>6640</formula>
    </cfRule>
  </conditionalFormatting>
  <conditionalFormatting sqref="T6:T28 U28:V28">
    <cfRule type="cellIs" dxfId="553" priority="38" operator="lessThan">
      <formula>0</formula>
    </cfRule>
  </conditionalFormatting>
  <conditionalFormatting sqref="T7:T27">
    <cfRule type="cellIs" dxfId="552" priority="35" operator="lessThan">
      <formula>0</formula>
    </cfRule>
    <cfRule type="cellIs" dxfId="551" priority="36" operator="lessThan">
      <formula>0</formula>
    </cfRule>
    <cfRule type="cellIs" dxfId="550" priority="37" operator="lessThan">
      <formula>0</formula>
    </cfRule>
  </conditionalFormatting>
  <conditionalFormatting sqref="E4:E6 E28:K28">
    <cfRule type="cellIs" dxfId="549" priority="34" operator="equal">
      <formula>$E$4</formula>
    </cfRule>
  </conditionalFormatting>
  <conditionalFormatting sqref="D28:D29 D6 D4:M4">
    <cfRule type="cellIs" dxfId="548" priority="33" operator="equal">
      <formula>$D$4</formula>
    </cfRule>
  </conditionalFormatting>
  <conditionalFormatting sqref="I4:I6 I28:I29">
    <cfRule type="cellIs" dxfId="547" priority="32" operator="equal">
      <formula>$I$4</formula>
    </cfRule>
  </conditionalFormatting>
  <conditionalFormatting sqref="J4:J6 J28:J29">
    <cfRule type="cellIs" dxfId="546" priority="31" operator="equal">
      <formula>$J$4</formula>
    </cfRule>
  </conditionalFormatting>
  <conditionalFormatting sqref="K4:K6 K28:K29">
    <cfRule type="cellIs" dxfId="545" priority="30" operator="equal">
      <formula>$K$4</formula>
    </cfRule>
  </conditionalFormatting>
  <conditionalFormatting sqref="M4:M6">
    <cfRule type="cellIs" dxfId="544" priority="29" operator="equal">
      <formula>$L$4</formula>
    </cfRule>
  </conditionalFormatting>
  <conditionalFormatting sqref="T7:T28 U28:V28">
    <cfRule type="cellIs" dxfId="543" priority="26" operator="lessThan">
      <formula>0</formula>
    </cfRule>
    <cfRule type="cellIs" dxfId="542" priority="27" operator="lessThan">
      <formula>0</formula>
    </cfRule>
    <cfRule type="cellIs" dxfId="541" priority="28" operator="lessThan">
      <formula>0</formula>
    </cfRule>
  </conditionalFormatting>
  <conditionalFormatting sqref="D5:K5">
    <cfRule type="cellIs" dxfId="540" priority="25" operator="greaterThan">
      <formula>0</formula>
    </cfRule>
  </conditionalFormatting>
  <conditionalFormatting sqref="T6:T28 U28:V28">
    <cfRule type="cellIs" dxfId="539" priority="24" operator="lessThan">
      <formula>0</formula>
    </cfRule>
  </conditionalFormatting>
  <conditionalFormatting sqref="T7:T27">
    <cfRule type="cellIs" dxfId="538" priority="21" operator="lessThan">
      <formula>0</formula>
    </cfRule>
    <cfRule type="cellIs" dxfId="537" priority="22" operator="lessThan">
      <formula>0</formula>
    </cfRule>
    <cfRule type="cellIs" dxfId="536" priority="23" operator="lessThan">
      <formula>0</formula>
    </cfRule>
  </conditionalFormatting>
  <conditionalFormatting sqref="T7:T28 U28:V28">
    <cfRule type="cellIs" dxfId="535" priority="18" operator="lessThan">
      <formula>0</formula>
    </cfRule>
    <cfRule type="cellIs" dxfId="534" priority="19" operator="lessThan">
      <formula>0</formula>
    </cfRule>
    <cfRule type="cellIs" dxfId="533" priority="20" operator="lessThan">
      <formula>0</formula>
    </cfRule>
  </conditionalFormatting>
  <conditionalFormatting sqref="D5:K5">
    <cfRule type="cellIs" dxfId="532" priority="17" operator="greaterThan">
      <formula>0</formula>
    </cfRule>
  </conditionalFormatting>
  <conditionalFormatting sqref="L4 L6 L28:L29">
    <cfRule type="cellIs" dxfId="531" priority="16" operator="equal">
      <formula>$L$4</formula>
    </cfRule>
  </conditionalFormatting>
  <conditionalFormatting sqref="D7:S7">
    <cfRule type="cellIs" dxfId="530" priority="15" operator="greaterThan">
      <formula>0</formula>
    </cfRule>
  </conditionalFormatting>
  <conditionalFormatting sqref="D9:S9">
    <cfRule type="cellIs" dxfId="529" priority="14" operator="greaterThan">
      <formula>0</formula>
    </cfRule>
  </conditionalFormatting>
  <conditionalFormatting sqref="D11:S11">
    <cfRule type="cellIs" dxfId="528" priority="13" operator="greaterThan">
      <formula>0</formula>
    </cfRule>
  </conditionalFormatting>
  <conditionalFormatting sqref="D13:S13">
    <cfRule type="cellIs" dxfId="527" priority="12" operator="greaterThan">
      <formula>0</formula>
    </cfRule>
  </conditionalFormatting>
  <conditionalFormatting sqref="D15:S15">
    <cfRule type="cellIs" dxfId="526" priority="11" operator="greaterThan">
      <formula>0</formula>
    </cfRule>
  </conditionalFormatting>
  <conditionalFormatting sqref="D17:S17">
    <cfRule type="cellIs" dxfId="525" priority="10" operator="greaterThan">
      <formula>0</formula>
    </cfRule>
  </conditionalFormatting>
  <conditionalFormatting sqref="D19:S19">
    <cfRule type="cellIs" dxfId="524" priority="9" operator="greaterThan">
      <formula>0</formula>
    </cfRule>
  </conditionalFormatting>
  <conditionalFormatting sqref="D21:S21">
    <cfRule type="cellIs" dxfId="523" priority="8" operator="greaterThan">
      <formula>0</formula>
    </cfRule>
  </conditionalFormatting>
  <conditionalFormatting sqref="D23:S23">
    <cfRule type="cellIs" dxfId="522" priority="7" operator="greaterThan">
      <formula>0</formula>
    </cfRule>
  </conditionalFormatting>
  <conditionalFormatting sqref="D25:S25">
    <cfRule type="cellIs" dxfId="521" priority="6" operator="greaterThan">
      <formula>0</formula>
    </cfRule>
  </conditionalFormatting>
  <conditionalFormatting sqref="D27:S27">
    <cfRule type="cellIs" dxfId="520" priority="5" operator="greaterThan">
      <formula>0</formula>
    </cfRule>
  </conditionalFormatting>
  <conditionalFormatting sqref="U6">
    <cfRule type="cellIs" dxfId="519" priority="4" operator="lessThan">
      <formula>0</formula>
    </cfRule>
  </conditionalFormatting>
  <conditionalFormatting sqref="U6">
    <cfRule type="cellIs" dxfId="518" priority="3" operator="lessThan">
      <formula>0</formula>
    </cfRule>
  </conditionalFormatting>
  <conditionalFormatting sqref="V6">
    <cfRule type="cellIs" dxfId="517" priority="2" operator="lessThan">
      <formula>0</formula>
    </cfRule>
  </conditionalFormatting>
  <conditionalFormatting sqref="V6">
    <cfRule type="cellIs" dxfId="51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73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'20'!D29</f>
        <v>361011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6"/>
      <c r="O4" s="96"/>
      <c r="P4" s="96"/>
      <c r="Q4" s="96"/>
      <c r="R4" s="96"/>
      <c r="S4" s="96"/>
      <c r="T4" s="96"/>
    </row>
    <row r="5" spans="1:22" x14ac:dyDescent="0.25">
      <c r="A5" s="95" t="s">
        <v>2</v>
      </c>
      <c r="B5" s="9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104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104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8: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1" t="s">
        <v>44</v>
      </c>
      <c r="B28" s="82"/>
      <c r="C28" s="83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 G28:G29 G6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F5 H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F5 H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 N8:N27 R8:R26">
    <cfRule type="cellIs" dxfId="483" priority="11" operator="greaterThan">
      <formula>0</formula>
    </cfRule>
  </conditionalFormatting>
  <conditionalFormatting sqref="D9:M9 O9:Q9 S9">
    <cfRule type="cellIs" dxfId="482" priority="10" operator="greaterThan">
      <formula>0</formula>
    </cfRule>
  </conditionalFormatting>
  <conditionalFormatting sqref="D11:M11 O11:Q11 S11">
    <cfRule type="cellIs" dxfId="481" priority="9" operator="greaterThan">
      <formula>0</formula>
    </cfRule>
  </conditionalFormatting>
  <conditionalFormatting sqref="D13:M13 O13:Q13 S13">
    <cfRule type="cellIs" dxfId="480" priority="8" operator="greaterThan">
      <formula>0</formula>
    </cfRule>
  </conditionalFormatting>
  <conditionalFormatting sqref="D15:M15 O15:Q15 S15">
    <cfRule type="cellIs" dxfId="479" priority="7" operator="greaterThan">
      <formula>0</formula>
    </cfRule>
  </conditionalFormatting>
  <conditionalFormatting sqref="D17:I17 K17:M17 O17:Q17 S17">
    <cfRule type="cellIs" dxfId="478" priority="6" operator="greaterThan">
      <formula>0</formula>
    </cfRule>
  </conditionalFormatting>
  <conditionalFormatting sqref="D19:M19 O19:Q19 S19">
    <cfRule type="cellIs" dxfId="477" priority="5" operator="greaterThan">
      <formula>0</formula>
    </cfRule>
  </conditionalFormatting>
  <conditionalFormatting sqref="D21:M21 O21:Q21 S21">
    <cfRule type="cellIs" dxfId="476" priority="4" operator="greaterThan">
      <formula>0</formula>
    </cfRule>
  </conditionalFormatting>
  <conditionalFormatting sqref="D23:M23 O23:Q23 S23">
    <cfRule type="cellIs" dxfId="475" priority="3" operator="greaterThan">
      <formula>0</formula>
    </cfRule>
  </conditionalFormatting>
  <conditionalFormatting sqref="D25:M25 O25:Q25 S25">
    <cfRule type="cellIs" dxfId="474" priority="2" operator="greaterThan">
      <formula>0</formula>
    </cfRule>
  </conditionalFormatting>
  <conditionalFormatting sqref="D27:M27 O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602570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602570</v>
      </c>
      <c r="E4" s="2">
        <f>'22'!E29</f>
        <v>1890</v>
      </c>
      <c r="F4" s="2">
        <f>'22'!F29</f>
        <v>10250</v>
      </c>
      <c r="G4" s="2">
        <f>'22'!G29</f>
        <v>0</v>
      </c>
      <c r="H4" s="2">
        <f>'22'!H29</f>
        <v>29050</v>
      </c>
      <c r="I4" s="2">
        <f>'22'!I29</f>
        <v>1654</v>
      </c>
      <c r="J4" s="2">
        <f>'22'!J29</f>
        <v>613</v>
      </c>
      <c r="K4" s="2">
        <f>'22'!K29</f>
        <v>259</v>
      </c>
      <c r="L4" s="2">
        <f>'22'!L29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602570</v>
      </c>
      <c r="E4" s="2">
        <f>'23'!E29</f>
        <v>1890</v>
      </c>
      <c r="F4" s="2">
        <f>'23'!F29</f>
        <v>10250</v>
      </c>
      <c r="G4" s="2">
        <f>'23'!G29</f>
        <v>0</v>
      </c>
      <c r="H4" s="2">
        <f>'23'!H29</f>
        <v>29050</v>
      </c>
      <c r="I4" s="2">
        <f>'23'!I29</f>
        <v>1654</v>
      </c>
      <c r="J4" s="2">
        <f>'23'!J29</f>
        <v>613</v>
      </c>
      <c r="K4" s="2">
        <f>'23'!K29</f>
        <v>259</v>
      </c>
      <c r="L4" s="2">
        <f>'23'!L29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602570</v>
      </c>
      <c r="E4" s="2">
        <f>'24'!E29</f>
        <v>1890</v>
      </c>
      <c r="F4" s="2">
        <f>'24'!F29</f>
        <v>10250</v>
      </c>
      <c r="G4" s="2">
        <f>'24'!G29</f>
        <v>0</v>
      </c>
      <c r="H4" s="2">
        <f>'24'!H29</f>
        <v>29050</v>
      </c>
      <c r="I4" s="2">
        <f>'24'!I29</f>
        <v>1654</v>
      </c>
      <c r="J4" s="2">
        <f>'24'!J29</f>
        <v>613</v>
      </c>
      <c r="K4" s="2">
        <f>'24'!K29</f>
        <v>259</v>
      </c>
      <c r="L4" s="2">
        <f>'24'!L29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602570</v>
      </c>
      <c r="E4" s="2">
        <f>'25'!E29</f>
        <v>1890</v>
      </c>
      <c r="F4" s="2">
        <f>'25'!F29</f>
        <v>10250</v>
      </c>
      <c r="G4" s="2">
        <f>'25'!G29</f>
        <v>0</v>
      </c>
      <c r="H4" s="2">
        <f>'25'!H29</f>
        <v>29050</v>
      </c>
      <c r="I4" s="2">
        <f>'25'!I29</f>
        <v>1654</v>
      </c>
      <c r="J4" s="2">
        <f>'25'!J29</f>
        <v>613</v>
      </c>
      <c r="K4" s="2">
        <f>'25'!K29</f>
        <v>259</v>
      </c>
      <c r="L4" s="2">
        <f>'25'!L29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602570</v>
      </c>
      <c r="E4" s="2">
        <f>'26'!E29</f>
        <v>1890</v>
      </c>
      <c r="F4" s="2">
        <f>'26'!F29</f>
        <v>10250</v>
      </c>
      <c r="G4" s="2">
        <f>'26'!G29</f>
        <v>0</v>
      </c>
      <c r="H4" s="2">
        <f>'26'!H29</f>
        <v>29050</v>
      </c>
      <c r="I4" s="2">
        <f>'26'!I29</f>
        <v>1654</v>
      </c>
      <c r="J4" s="2">
        <f>'26'!J29</f>
        <v>613</v>
      </c>
      <c r="K4" s="2">
        <f>'26'!K29</f>
        <v>259</v>
      </c>
      <c r="L4" s="2">
        <f>'26'!L29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602570</v>
      </c>
      <c r="E4" s="2">
        <f>'27'!E29</f>
        <v>1890</v>
      </c>
      <c r="F4" s="2">
        <f>'27'!F29</f>
        <v>10250</v>
      </c>
      <c r="G4" s="2">
        <f>'27'!G29</f>
        <v>0</v>
      </c>
      <c r="H4" s="2">
        <f>'27'!H29</f>
        <v>29050</v>
      </c>
      <c r="I4" s="2">
        <f>'27'!I29</f>
        <v>1654</v>
      </c>
      <c r="J4" s="2">
        <f>'27'!J29</f>
        <v>613</v>
      </c>
      <c r="K4" s="2">
        <f>'27'!K29</f>
        <v>259</v>
      </c>
      <c r="L4" s="2">
        <f>'27'!L29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602570</v>
      </c>
      <c r="E4" s="2">
        <f>'28'!E29</f>
        <v>1890</v>
      </c>
      <c r="F4" s="2">
        <f>'28'!F29</f>
        <v>10250</v>
      </c>
      <c r="G4" s="2">
        <f>'28'!G29</f>
        <v>0</v>
      </c>
      <c r="H4" s="2">
        <f>'28'!H29</f>
        <v>29050</v>
      </c>
      <c r="I4" s="2">
        <f>'28'!I29</f>
        <v>1654</v>
      </c>
      <c r="J4" s="2">
        <f>'28'!J29</f>
        <v>613</v>
      </c>
      <c r="K4" s="2">
        <f>'28'!K29</f>
        <v>259</v>
      </c>
      <c r="L4" s="2">
        <f>'28'!L29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0" sqref="G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1" t="s">
        <v>44</v>
      </c>
      <c r="B28" s="82"/>
      <c r="C28" s="83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5" priority="43" operator="equal">
      <formula>212030016606640</formula>
    </cfRule>
  </conditionalFormatting>
  <conditionalFormatting sqref="D29 E4:E6 E28:K29">
    <cfRule type="cellIs" dxfId="1304" priority="41" operator="equal">
      <formula>$E$4</formula>
    </cfRule>
    <cfRule type="cellIs" dxfId="1303" priority="42" operator="equal">
      <formula>2120</formula>
    </cfRule>
  </conditionalFormatting>
  <conditionalFormatting sqref="D29:E29 F4:F6 F28:F29">
    <cfRule type="cellIs" dxfId="1302" priority="39" operator="equal">
      <formula>$F$4</formula>
    </cfRule>
    <cfRule type="cellIs" dxfId="1301" priority="40" operator="equal">
      <formula>300</formula>
    </cfRule>
  </conditionalFormatting>
  <conditionalFormatting sqref="G4:G6 G28:G29">
    <cfRule type="cellIs" dxfId="1300" priority="37" operator="equal">
      <formula>$G$4</formula>
    </cfRule>
    <cfRule type="cellIs" dxfId="1299" priority="38" operator="equal">
      <formula>1660</formula>
    </cfRule>
  </conditionalFormatting>
  <conditionalFormatting sqref="H4:H6 H28:H29">
    <cfRule type="cellIs" dxfId="1298" priority="35" operator="equal">
      <formula>$H$4</formula>
    </cfRule>
    <cfRule type="cellIs" dxfId="1297" priority="36" operator="equal">
      <formula>6640</formula>
    </cfRule>
  </conditionalFormatting>
  <conditionalFormatting sqref="T6:T28">
    <cfRule type="cellIs" dxfId="1296" priority="34" operator="lessThan">
      <formula>0</formula>
    </cfRule>
  </conditionalFormatting>
  <conditionalFormatting sqref="T7:T27">
    <cfRule type="cellIs" dxfId="1295" priority="31" operator="lessThan">
      <formula>0</formula>
    </cfRule>
    <cfRule type="cellIs" dxfId="1294" priority="32" operator="lessThan">
      <formula>0</formula>
    </cfRule>
    <cfRule type="cellIs" dxfId="1293" priority="33" operator="lessThan">
      <formula>0</formula>
    </cfRule>
  </conditionalFormatting>
  <conditionalFormatting sqref="E4:E6 E28:K28">
    <cfRule type="cellIs" dxfId="1292" priority="30" operator="equal">
      <formula>$E$4</formula>
    </cfRule>
  </conditionalFormatting>
  <conditionalFormatting sqref="D28:D29 D6 D4:M4">
    <cfRule type="cellIs" dxfId="1291" priority="29" operator="equal">
      <formula>$D$4</formula>
    </cfRule>
  </conditionalFormatting>
  <conditionalFormatting sqref="I4:I6 I28:I29">
    <cfRule type="cellIs" dxfId="1290" priority="28" operator="equal">
      <formula>$I$4</formula>
    </cfRule>
  </conditionalFormatting>
  <conditionalFormatting sqref="J4:J6 J28:J29">
    <cfRule type="cellIs" dxfId="1289" priority="27" operator="equal">
      <formula>$J$4</formula>
    </cfRule>
  </conditionalFormatting>
  <conditionalFormatting sqref="K4:K6 K28:K29">
    <cfRule type="cellIs" dxfId="1288" priority="26" operator="equal">
      <formula>$K$4</formula>
    </cfRule>
  </conditionalFormatting>
  <conditionalFormatting sqref="M4:M6">
    <cfRule type="cellIs" dxfId="1287" priority="25" operator="equal">
      <formula>$L$4</formula>
    </cfRule>
  </conditionalFormatting>
  <conditionalFormatting sqref="T7:T28">
    <cfRule type="cellIs" dxfId="1286" priority="22" operator="lessThan">
      <formula>0</formula>
    </cfRule>
    <cfRule type="cellIs" dxfId="1285" priority="23" operator="lessThan">
      <formula>0</formula>
    </cfRule>
    <cfRule type="cellIs" dxfId="1284" priority="24" operator="lessThan">
      <formula>0</formula>
    </cfRule>
  </conditionalFormatting>
  <conditionalFormatting sqref="D5:K5">
    <cfRule type="cellIs" dxfId="1283" priority="21" operator="greaterThan">
      <formula>0</formula>
    </cfRule>
  </conditionalFormatting>
  <conditionalFormatting sqref="T6:T28">
    <cfRule type="cellIs" dxfId="1282" priority="20" operator="lessThan">
      <formula>0</formula>
    </cfRule>
  </conditionalFormatting>
  <conditionalFormatting sqref="T7:T27">
    <cfRule type="cellIs" dxfId="1281" priority="17" operator="lessThan">
      <formula>0</formula>
    </cfRule>
    <cfRule type="cellIs" dxfId="1280" priority="18" operator="lessThan">
      <formula>0</formula>
    </cfRule>
    <cfRule type="cellIs" dxfId="1279" priority="19" operator="lessThan">
      <formula>0</formula>
    </cfRule>
  </conditionalFormatting>
  <conditionalFormatting sqref="T7:T28">
    <cfRule type="cellIs" dxfId="1278" priority="14" operator="lessThan">
      <formula>0</formula>
    </cfRule>
    <cfRule type="cellIs" dxfId="1277" priority="15" operator="lessThan">
      <formula>0</formula>
    </cfRule>
    <cfRule type="cellIs" dxfId="1276" priority="16" operator="lessThan">
      <formula>0</formula>
    </cfRule>
  </conditionalFormatting>
  <conditionalFormatting sqref="D5:K5">
    <cfRule type="cellIs" dxfId="1275" priority="13" operator="greaterThan">
      <formula>0</formula>
    </cfRule>
  </conditionalFormatting>
  <conditionalFormatting sqref="L4 L6 L28:L29">
    <cfRule type="cellIs" dxfId="1274" priority="12" operator="equal">
      <formula>$L$4</formula>
    </cfRule>
  </conditionalFormatting>
  <conditionalFormatting sqref="D7:S7">
    <cfRule type="cellIs" dxfId="1273" priority="11" operator="greaterThan">
      <formula>0</formula>
    </cfRule>
  </conditionalFormatting>
  <conditionalFormatting sqref="D9:S9">
    <cfRule type="cellIs" dxfId="1272" priority="10" operator="greaterThan">
      <formula>0</formula>
    </cfRule>
  </conditionalFormatting>
  <conditionalFormatting sqref="D11:S11">
    <cfRule type="cellIs" dxfId="1271" priority="9" operator="greaterThan">
      <formula>0</formula>
    </cfRule>
  </conditionalFormatting>
  <conditionalFormatting sqref="D13:S13">
    <cfRule type="cellIs" dxfId="1270" priority="8" operator="greaterThan">
      <formula>0</formula>
    </cfRule>
  </conditionalFormatting>
  <conditionalFormatting sqref="D15:S15">
    <cfRule type="cellIs" dxfId="1269" priority="7" operator="greaterThan">
      <formula>0</formula>
    </cfRule>
  </conditionalFormatting>
  <conditionalFormatting sqref="D17:S17">
    <cfRule type="cellIs" dxfId="1268" priority="6" operator="greaterThan">
      <formula>0</formula>
    </cfRule>
  </conditionalFormatting>
  <conditionalFormatting sqref="D19:S19">
    <cfRule type="cellIs" dxfId="1267" priority="5" operator="greaterThan">
      <formula>0</formula>
    </cfRule>
  </conditionalFormatting>
  <conditionalFormatting sqref="D21:S21">
    <cfRule type="cellIs" dxfId="1266" priority="4" operator="greaterThan">
      <formula>0</formula>
    </cfRule>
  </conditionalFormatting>
  <conditionalFormatting sqref="D23:S23">
    <cfRule type="cellIs" dxfId="1265" priority="3" operator="greaterThan">
      <formula>0</formula>
    </cfRule>
  </conditionalFormatting>
  <conditionalFormatting sqref="D25:S25">
    <cfRule type="cellIs" dxfId="1264" priority="2" operator="greaterThan">
      <formula>0</formula>
    </cfRule>
  </conditionalFormatting>
  <conditionalFormatting sqref="D27:S27">
    <cfRule type="cellIs" dxfId="1263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602570</v>
      </c>
      <c r="E4" s="2">
        <f>'29'!E29</f>
        <v>1890</v>
      </c>
      <c r="F4" s="2">
        <f>'29'!F29</f>
        <v>10250</v>
      </c>
      <c r="G4" s="2">
        <f>'29'!G29</f>
        <v>0</v>
      </c>
      <c r="H4" s="2">
        <f>'29'!H29</f>
        <v>29050</v>
      </c>
      <c r="I4" s="2">
        <f>'29'!I29</f>
        <v>1654</v>
      </c>
      <c r="J4" s="2">
        <f>'29'!J29</f>
        <v>613</v>
      </c>
      <c r="K4" s="2">
        <f>'29'!K29</f>
        <v>259</v>
      </c>
      <c r="L4" s="2">
        <f>'29'!L29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602570</v>
      </c>
      <c r="E4" s="2">
        <f>'30'!E29</f>
        <v>1890</v>
      </c>
      <c r="F4" s="2">
        <f>'30'!F29</f>
        <v>10250</v>
      </c>
      <c r="G4" s="2">
        <f>'30'!G29</f>
        <v>0</v>
      </c>
      <c r="H4" s="2">
        <f>'30'!H29</f>
        <v>29050</v>
      </c>
      <c r="I4" s="2">
        <f>'30'!I29</f>
        <v>1654</v>
      </c>
      <c r="J4" s="2">
        <f>'30'!J29</f>
        <v>613</v>
      </c>
      <c r="K4" s="2">
        <f>'30'!K29</f>
        <v>259</v>
      </c>
      <c r="L4" s="2">
        <f>'30'!L29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K30" sqref="K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3900975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215026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275866</v>
      </c>
      <c r="N7" s="24">
        <f>D7+E7*20+F7*10+G7*9+H7*9+I7*191+J7*191+K7*182+L7*100</f>
        <v>285535</v>
      </c>
      <c r="O7" s="25">
        <f>M7*2.75%</f>
        <v>7586.3149999999996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1801</v>
      </c>
      <c r="R7" s="24">
        <f>M7-(M7*2.75%)+I7*191+J7*191+K7*182+L7*100-Q7</f>
        <v>276147.685</v>
      </c>
      <c r="S7" s="25">
        <f>M7*0.95%</f>
        <v>2620.7269999999999</v>
      </c>
      <c r="T7" s="27">
        <f>S7-Q7</f>
        <v>819.72699999999986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103465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111605</v>
      </c>
      <c r="N8" s="24">
        <f t="shared" ref="N8:N27" si="1">D8+E8*20+F8*10+G8*9+H8*9+I8*191+J8*191+K8*182+L8*100</f>
        <v>118436</v>
      </c>
      <c r="O8" s="25">
        <f t="shared" ref="O8:O27" si="2">M8*2.75%</f>
        <v>3069.1374999999998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1150</v>
      </c>
      <c r="R8" s="24">
        <f t="shared" ref="R8:R27" si="3">M8-(M8*2.75%)+I8*191+J8*191+K8*182+L8*100-Q8</f>
        <v>114216.8625</v>
      </c>
      <c r="S8" s="25">
        <f t="shared" ref="S8:S27" si="4">M8*0.95%</f>
        <v>1060.2474999999999</v>
      </c>
      <c r="T8" s="27">
        <f t="shared" ref="T8:T27" si="5">S8-Q8</f>
        <v>-89.752500000000055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275919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306089</v>
      </c>
      <c r="N9" s="24">
        <f t="shared" si="1"/>
        <v>317650</v>
      </c>
      <c r="O9" s="25">
        <f t="shared" si="2"/>
        <v>8417.4475000000002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2473</v>
      </c>
      <c r="R9" s="24">
        <f t="shared" si="3"/>
        <v>306759.55249999999</v>
      </c>
      <c r="S9" s="25">
        <f t="shared" si="4"/>
        <v>2907.8454999999999</v>
      </c>
      <c r="T9" s="27">
        <f t="shared" si="5"/>
        <v>434.8454999999999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90889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94209</v>
      </c>
      <c r="N10" s="24">
        <f t="shared" si="1"/>
        <v>101813</v>
      </c>
      <c r="O10" s="25">
        <f t="shared" si="2"/>
        <v>2590.7474999999999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467</v>
      </c>
      <c r="R10" s="24">
        <f t="shared" si="3"/>
        <v>98755.252500000002</v>
      </c>
      <c r="S10" s="25">
        <f t="shared" si="4"/>
        <v>894.9855</v>
      </c>
      <c r="T10" s="27">
        <f t="shared" si="5"/>
        <v>427.9855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91781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104781</v>
      </c>
      <c r="N11" s="24">
        <f t="shared" si="1"/>
        <v>115250</v>
      </c>
      <c r="O11" s="25">
        <f t="shared" si="2"/>
        <v>2881.4775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560</v>
      </c>
      <c r="R11" s="24">
        <f t="shared" si="3"/>
        <v>111808.52250000001</v>
      </c>
      <c r="S11" s="25">
        <f t="shared" si="4"/>
        <v>995.41949999999997</v>
      </c>
      <c r="T11" s="27">
        <f t="shared" si="5"/>
        <v>435.41949999999997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83010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84910</v>
      </c>
      <c r="N12" s="24">
        <f t="shared" si="1"/>
        <v>86730</v>
      </c>
      <c r="O12" s="25">
        <f t="shared" si="2"/>
        <v>2335.0250000000001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428</v>
      </c>
      <c r="R12" s="24">
        <f t="shared" si="3"/>
        <v>83966.975000000006</v>
      </c>
      <c r="S12" s="25">
        <f t="shared" si="4"/>
        <v>806.64499999999998</v>
      </c>
      <c r="T12" s="27">
        <f t="shared" si="5"/>
        <v>378.64499999999998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86807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91197</v>
      </c>
      <c r="N13" s="24">
        <f t="shared" si="1"/>
        <v>91197</v>
      </c>
      <c r="O13" s="25">
        <f t="shared" si="2"/>
        <v>2507.9175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855</v>
      </c>
      <c r="R13" s="24">
        <f t="shared" si="3"/>
        <v>87834.082500000004</v>
      </c>
      <c r="S13" s="25">
        <f t="shared" si="4"/>
        <v>866.37149999999997</v>
      </c>
      <c r="T13" s="27">
        <f t="shared" si="5"/>
        <v>11.371499999999969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290066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302516</v>
      </c>
      <c r="N14" s="24">
        <f t="shared" si="1"/>
        <v>305190</v>
      </c>
      <c r="O14" s="25">
        <f t="shared" si="2"/>
        <v>8319.19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2211</v>
      </c>
      <c r="R14" s="24">
        <f t="shared" si="3"/>
        <v>294659.81</v>
      </c>
      <c r="S14" s="25">
        <f t="shared" si="4"/>
        <v>2873.902</v>
      </c>
      <c r="T14" s="27">
        <f t="shared" si="5"/>
        <v>662.90200000000004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320660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335800</v>
      </c>
      <c r="N15" s="24">
        <f t="shared" si="1"/>
        <v>346116</v>
      </c>
      <c r="O15" s="25">
        <f t="shared" si="2"/>
        <v>9234.5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2683</v>
      </c>
      <c r="R15" s="24">
        <f t="shared" si="3"/>
        <v>334198.5</v>
      </c>
      <c r="S15" s="25">
        <f t="shared" si="4"/>
        <v>3190.1</v>
      </c>
      <c r="T15" s="27">
        <f t="shared" si="5"/>
        <v>507.09999999999991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273296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2640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305856</v>
      </c>
      <c r="N16" s="24">
        <f t="shared" si="1"/>
        <v>314961</v>
      </c>
      <c r="O16" s="25">
        <f t="shared" si="2"/>
        <v>8411.0400000000009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2399</v>
      </c>
      <c r="R16" s="24">
        <f t="shared" si="3"/>
        <v>304150.96000000002</v>
      </c>
      <c r="S16" s="25">
        <f t="shared" si="4"/>
        <v>2905.6320000000001</v>
      </c>
      <c r="T16" s="27">
        <f t="shared" si="5"/>
        <v>506.63200000000006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168855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176105</v>
      </c>
      <c r="N17" s="24">
        <f t="shared" si="1"/>
        <v>184938</v>
      </c>
      <c r="O17" s="25">
        <f t="shared" si="2"/>
        <v>4842.8874999999998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1491</v>
      </c>
      <c r="R17" s="24">
        <f t="shared" si="3"/>
        <v>178604.11249999999</v>
      </c>
      <c r="S17" s="25">
        <f t="shared" si="4"/>
        <v>1672.9974999999999</v>
      </c>
      <c r="T17" s="27">
        <f t="shared" si="5"/>
        <v>181.99749999999995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193632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203272</v>
      </c>
      <c r="N18" s="24">
        <f t="shared" si="1"/>
        <v>214451</v>
      </c>
      <c r="O18" s="25">
        <f t="shared" si="2"/>
        <v>5589.9800000000005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2700</v>
      </c>
      <c r="R18" s="24">
        <f t="shared" si="3"/>
        <v>206161.02</v>
      </c>
      <c r="S18" s="25">
        <f t="shared" si="4"/>
        <v>1931.0840000000001</v>
      </c>
      <c r="T18" s="27">
        <f t="shared" si="5"/>
        <v>-768.91599999999994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196046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223076</v>
      </c>
      <c r="N19" s="24">
        <f t="shared" si="1"/>
        <v>241286</v>
      </c>
      <c r="O19" s="25">
        <f t="shared" si="2"/>
        <v>6134.59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4194</v>
      </c>
      <c r="R19" s="24">
        <f t="shared" si="3"/>
        <v>230957.41</v>
      </c>
      <c r="S19" s="25">
        <f t="shared" si="4"/>
        <v>2119.2219999999998</v>
      </c>
      <c r="T19" s="27">
        <f t="shared" si="5"/>
        <v>-2074.7780000000002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107999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111179</v>
      </c>
      <c r="N20" s="24">
        <f t="shared" si="1"/>
        <v>119374</v>
      </c>
      <c r="O20" s="25">
        <f t="shared" si="2"/>
        <v>3057.4225000000001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2230</v>
      </c>
      <c r="R20" s="24">
        <f t="shared" si="3"/>
        <v>114086.5775</v>
      </c>
      <c r="S20" s="25">
        <f t="shared" si="4"/>
        <v>1056.2004999999999</v>
      </c>
      <c r="T20" s="27">
        <f t="shared" si="5"/>
        <v>-1173.7995000000001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104153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104623</v>
      </c>
      <c r="N21" s="24">
        <f t="shared" si="1"/>
        <v>105578</v>
      </c>
      <c r="O21" s="25">
        <f t="shared" si="2"/>
        <v>2877.1325000000002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570</v>
      </c>
      <c r="R21" s="24">
        <f t="shared" si="3"/>
        <v>102130.86749999999</v>
      </c>
      <c r="S21" s="25">
        <f t="shared" si="4"/>
        <v>993.91849999999999</v>
      </c>
      <c r="T21" s="27">
        <f t="shared" si="5"/>
        <v>423.91849999999999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322272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327072</v>
      </c>
      <c r="N22" s="24">
        <f t="shared" si="1"/>
        <v>341943</v>
      </c>
      <c r="O22" s="25">
        <f t="shared" si="2"/>
        <v>8994.48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2580</v>
      </c>
      <c r="R22" s="24">
        <f t="shared" si="3"/>
        <v>330368.52</v>
      </c>
      <c r="S22" s="25">
        <f t="shared" si="4"/>
        <v>3107.1839999999997</v>
      </c>
      <c r="T22" s="27">
        <f t="shared" si="5"/>
        <v>527.18399999999974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140638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140638</v>
      </c>
      <c r="N23" s="24">
        <f t="shared" si="1"/>
        <v>145323</v>
      </c>
      <c r="O23" s="25">
        <f t="shared" si="2"/>
        <v>3867.5450000000001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1310</v>
      </c>
      <c r="R23" s="24">
        <f t="shared" si="3"/>
        <v>140145.45499999999</v>
      </c>
      <c r="S23" s="25">
        <f t="shared" si="4"/>
        <v>1336.0609999999999</v>
      </c>
      <c r="T23" s="27">
        <f t="shared" si="5"/>
        <v>26.060999999999922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279509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312149</v>
      </c>
      <c r="N24" s="24">
        <f t="shared" si="1"/>
        <v>324912</v>
      </c>
      <c r="O24" s="25">
        <f t="shared" si="2"/>
        <v>8584.0974999999999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2486</v>
      </c>
      <c r="R24" s="24">
        <f t="shared" si="3"/>
        <v>313841.90250000003</v>
      </c>
      <c r="S24" s="25">
        <f t="shared" si="4"/>
        <v>2965.4155000000001</v>
      </c>
      <c r="T24" s="27">
        <f t="shared" si="5"/>
        <v>479.41550000000007</v>
      </c>
    </row>
    <row r="25" spans="1:20" ht="15.75" x14ac:dyDescent="0.25">
      <c r="A25" s="28">
        <v>19</v>
      </c>
      <c r="B25" s="20">
        <v>1908446152</v>
      </c>
      <c r="C25" s="78" t="s">
        <v>41</v>
      </c>
      <c r="D25" s="77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180176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186926</v>
      </c>
      <c r="N25" s="24">
        <f t="shared" si="1"/>
        <v>202734</v>
      </c>
      <c r="O25" s="25">
        <f t="shared" si="2"/>
        <v>5140.4650000000001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1632</v>
      </c>
      <c r="R25" s="24">
        <f t="shared" si="3"/>
        <v>195961.535</v>
      </c>
      <c r="S25" s="25">
        <f t="shared" si="4"/>
        <v>1775.797</v>
      </c>
      <c r="T25" s="27">
        <f t="shared" si="5"/>
        <v>143.79700000000003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160025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160565</v>
      </c>
      <c r="N26" s="24">
        <f t="shared" si="1"/>
        <v>170452</v>
      </c>
      <c r="O26" s="25">
        <f t="shared" si="2"/>
        <v>4415.5375000000004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1104</v>
      </c>
      <c r="R26" s="24">
        <f t="shared" si="3"/>
        <v>164932.46249999999</v>
      </c>
      <c r="S26" s="25">
        <f t="shared" si="4"/>
        <v>1525.3675000000001</v>
      </c>
      <c r="T26" s="27">
        <f t="shared" si="5"/>
        <v>421.36750000000006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188354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188354</v>
      </c>
      <c r="N27" s="40">
        <f t="shared" si="1"/>
        <v>195039</v>
      </c>
      <c r="O27" s="25">
        <f t="shared" si="2"/>
        <v>5179.7349999999997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2100</v>
      </c>
      <c r="R27" s="24">
        <f t="shared" si="3"/>
        <v>187759.26500000001</v>
      </c>
      <c r="S27" s="42">
        <f t="shared" si="4"/>
        <v>1789.3630000000001</v>
      </c>
      <c r="T27" s="43">
        <f t="shared" si="5"/>
        <v>-310.63699999999994</v>
      </c>
    </row>
    <row r="28" spans="1:20" ht="16.5" thickBot="1" x14ac:dyDescent="0.3">
      <c r="A28" s="81" t="s">
        <v>44</v>
      </c>
      <c r="B28" s="82"/>
      <c r="C28" s="83"/>
      <c r="D28" s="44">
        <f>SUM(D7:D27)</f>
        <v>3872578</v>
      </c>
      <c r="E28" s="45">
        <f>SUM(E7:E27)</f>
        <v>4210</v>
      </c>
      <c r="F28" s="45">
        <f t="shared" ref="F28:T28" si="6">SUM(F7:F27)</f>
        <v>5420</v>
      </c>
      <c r="G28" s="45">
        <f t="shared" si="6"/>
        <v>0</v>
      </c>
      <c r="H28" s="45">
        <f t="shared" si="6"/>
        <v>15090</v>
      </c>
      <c r="I28" s="45">
        <f t="shared" si="6"/>
        <v>761</v>
      </c>
      <c r="J28" s="45">
        <f t="shared" si="6"/>
        <v>41</v>
      </c>
      <c r="K28" s="45">
        <f t="shared" si="6"/>
        <v>159</v>
      </c>
      <c r="L28" s="45">
        <f t="shared" si="6"/>
        <v>0</v>
      </c>
      <c r="M28" s="45">
        <f t="shared" si="6"/>
        <v>4146788</v>
      </c>
      <c r="N28" s="45">
        <f t="shared" si="6"/>
        <v>4328908</v>
      </c>
      <c r="O28" s="46">
        <f t="shared" si="6"/>
        <v>114036.67000000001</v>
      </c>
      <c r="P28" s="45">
        <f t="shared" si="6"/>
        <v>0</v>
      </c>
      <c r="Q28" s="45">
        <f t="shared" si="6"/>
        <v>37424</v>
      </c>
      <c r="R28" s="45">
        <f t="shared" si="6"/>
        <v>4177447.3300000005</v>
      </c>
      <c r="S28" s="45">
        <f t="shared" si="6"/>
        <v>39394.485999999997</v>
      </c>
      <c r="T28" s="47">
        <f t="shared" si="6"/>
        <v>1970.4859999999987</v>
      </c>
    </row>
    <row r="29" spans="1:20" ht="15.75" thickBot="1" x14ac:dyDescent="0.3">
      <c r="A29" s="84" t="s">
        <v>45</v>
      </c>
      <c r="B29" s="85"/>
      <c r="C29" s="86"/>
      <c r="D29" s="48">
        <f>D4+D5-D28</f>
        <v>602570</v>
      </c>
      <c r="E29" s="48">
        <f t="shared" ref="E29:L29" si="7">E4+E5-E28</f>
        <v>1890</v>
      </c>
      <c r="F29" s="48">
        <f t="shared" si="7"/>
        <v>10250</v>
      </c>
      <c r="G29" s="48">
        <f t="shared" si="7"/>
        <v>0</v>
      </c>
      <c r="H29" s="48">
        <f t="shared" si="7"/>
        <v>29050</v>
      </c>
      <c r="I29" s="48">
        <f t="shared" si="7"/>
        <v>1654</v>
      </c>
      <c r="J29" s="48">
        <f t="shared" si="7"/>
        <v>613</v>
      </c>
      <c r="K29" s="48">
        <f t="shared" si="7"/>
        <v>259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Q8:Q27 D8:L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1" t="s">
        <v>44</v>
      </c>
      <c r="B28" s="82"/>
      <c r="C28" s="83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4" t="s">
        <v>45</v>
      </c>
      <c r="B29" s="85"/>
      <c r="C29" s="86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0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2" priority="47" operator="equal">
      <formula>212030016606640</formula>
    </cfRule>
  </conditionalFormatting>
  <conditionalFormatting sqref="D29 E4:E6 E28:K29">
    <cfRule type="cellIs" dxfId="1261" priority="45" operator="equal">
      <formula>$E$4</formula>
    </cfRule>
    <cfRule type="cellIs" dxfId="1260" priority="46" operator="equal">
      <formula>2120</formula>
    </cfRule>
  </conditionalFormatting>
  <conditionalFormatting sqref="D29:E29 F4:F6 F28:F29">
    <cfRule type="cellIs" dxfId="1259" priority="43" operator="equal">
      <formula>$F$4</formula>
    </cfRule>
    <cfRule type="cellIs" dxfId="1258" priority="44" operator="equal">
      <formula>300</formula>
    </cfRule>
  </conditionalFormatting>
  <conditionalFormatting sqref="G4 G28:G29 G6">
    <cfRule type="cellIs" dxfId="1257" priority="41" operator="equal">
      <formula>$G$4</formula>
    </cfRule>
    <cfRule type="cellIs" dxfId="1256" priority="42" operator="equal">
      <formula>1660</formula>
    </cfRule>
  </conditionalFormatting>
  <conditionalFormatting sqref="H4:H6 H28:H29">
    <cfRule type="cellIs" dxfId="1255" priority="39" operator="equal">
      <formula>$H$4</formula>
    </cfRule>
    <cfRule type="cellIs" dxfId="1254" priority="40" operator="equal">
      <formula>6640</formula>
    </cfRule>
  </conditionalFormatting>
  <conditionalFormatting sqref="T6:T28 U28:V28">
    <cfRule type="cellIs" dxfId="1253" priority="38" operator="lessThan">
      <formula>0</formula>
    </cfRule>
  </conditionalFormatting>
  <conditionalFormatting sqref="T7:T27">
    <cfRule type="cellIs" dxfId="1252" priority="35" operator="lessThan">
      <formula>0</formula>
    </cfRule>
    <cfRule type="cellIs" dxfId="1251" priority="36" operator="lessThan">
      <formula>0</formula>
    </cfRule>
    <cfRule type="cellIs" dxfId="1250" priority="37" operator="lessThan">
      <formula>0</formula>
    </cfRule>
  </conditionalFormatting>
  <conditionalFormatting sqref="E4:E6 E28:K28">
    <cfRule type="cellIs" dxfId="1249" priority="34" operator="equal">
      <formula>$E$4</formula>
    </cfRule>
  </conditionalFormatting>
  <conditionalFormatting sqref="D28:D29 D6 D4:M4">
    <cfRule type="cellIs" dxfId="1248" priority="33" operator="equal">
      <formula>$D$4</formula>
    </cfRule>
  </conditionalFormatting>
  <conditionalFormatting sqref="I4:I6 I28:I29">
    <cfRule type="cellIs" dxfId="1247" priority="32" operator="equal">
      <formula>$I$4</formula>
    </cfRule>
  </conditionalFormatting>
  <conditionalFormatting sqref="J4:J6 J28:J29">
    <cfRule type="cellIs" dxfId="1246" priority="31" operator="equal">
      <formula>$J$4</formula>
    </cfRule>
  </conditionalFormatting>
  <conditionalFormatting sqref="K4:K6 K28:K29">
    <cfRule type="cellIs" dxfId="1245" priority="30" operator="equal">
      <formula>$K$4</formula>
    </cfRule>
  </conditionalFormatting>
  <conditionalFormatting sqref="M4:M6">
    <cfRule type="cellIs" dxfId="1244" priority="29" operator="equal">
      <formula>$L$4</formula>
    </cfRule>
  </conditionalFormatting>
  <conditionalFormatting sqref="T7:T28 U28:V28">
    <cfRule type="cellIs" dxfId="1243" priority="26" operator="lessThan">
      <formula>0</formula>
    </cfRule>
    <cfRule type="cellIs" dxfId="1242" priority="27" operator="lessThan">
      <formula>0</formula>
    </cfRule>
    <cfRule type="cellIs" dxfId="1241" priority="28" operator="lessThan">
      <formula>0</formula>
    </cfRule>
  </conditionalFormatting>
  <conditionalFormatting sqref="D5:F5 H5:K5">
    <cfRule type="cellIs" dxfId="1240" priority="25" operator="greaterThan">
      <formula>0</formula>
    </cfRule>
  </conditionalFormatting>
  <conditionalFormatting sqref="T6:T28 U28:V28">
    <cfRule type="cellIs" dxfId="1239" priority="24" operator="lessThan">
      <formula>0</formula>
    </cfRule>
  </conditionalFormatting>
  <conditionalFormatting sqref="T7:T27">
    <cfRule type="cellIs" dxfId="1238" priority="21" operator="lessThan">
      <formula>0</formula>
    </cfRule>
    <cfRule type="cellIs" dxfId="1237" priority="22" operator="lessThan">
      <formula>0</formula>
    </cfRule>
    <cfRule type="cellIs" dxfId="1236" priority="23" operator="lessThan">
      <formula>0</formula>
    </cfRule>
  </conditionalFormatting>
  <conditionalFormatting sqref="T7:T28 U28:V28">
    <cfRule type="cellIs" dxfId="1235" priority="18" operator="lessThan">
      <formula>0</formula>
    </cfRule>
    <cfRule type="cellIs" dxfId="1234" priority="19" operator="lessThan">
      <formula>0</formula>
    </cfRule>
    <cfRule type="cellIs" dxfId="1233" priority="20" operator="lessThan">
      <formula>0</formula>
    </cfRule>
  </conditionalFormatting>
  <conditionalFormatting sqref="D5:F5 H5:K5">
    <cfRule type="cellIs" dxfId="1232" priority="17" operator="greaterThan">
      <formula>0</formula>
    </cfRule>
  </conditionalFormatting>
  <conditionalFormatting sqref="L4 L6 L28:L29">
    <cfRule type="cellIs" dxfId="1231" priority="16" operator="equal">
      <formula>$L$4</formula>
    </cfRule>
  </conditionalFormatting>
  <conditionalFormatting sqref="D7:S7">
    <cfRule type="cellIs" dxfId="1230" priority="15" operator="greaterThan">
      <formula>0</formula>
    </cfRule>
  </conditionalFormatting>
  <conditionalFormatting sqref="D9:S9">
    <cfRule type="cellIs" dxfId="1229" priority="14" operator="greaterThan">
      <formula>0</formula>
    </cfRule>
  </conditionalFormatting>
  <conditionalFormatting sqref="D11:S11">
    <cfRule type="cellIs" dxfId="1228" priority="13" operator="greaterThan">
      <formula>0</formula>
    </cfRule>
  </conditionalFormatting>
  <conditionalFormatting sqref="D13:S13">
    <cfRule type="cellIs" dxfId="1227" priority="12" operator="greaterThan">
      <formula>0</formula>
    </cfRule>
  </conditionalFormatting>
  <conditionalFormatting sqref="D15:S15">
    <cfRule type="cellIs" dxfId="1226" priority="11" operator="greaterThan">
      <formula>0</formula>
    </cfRule>
  </conditionalFormatting>
  <conditionalFormatting sqref="D17:S17">
    <cfRule type="cellIs" dxfId="1225" priority="10" operator="greaterThan">
      <formula>0</formula>
    </cfRule>
  </conditionalFormatting>
  <conditionalFormatting sqref="D19:S19">
    <cfRule type="cellIs" dxfId="1224" priority="9" operator="greaterThan">
      <formula>0</formula>
    </cfRule>
  </conditionalFormatting>
  <conditionalFormatting sqref="D21:S21">
    <cfRule type="cellIs" dxfId="1223" priority="8" operator="greaterThan">
      <formula>0</formula>
    </cfRule>
  </conditionalFormatting>
  <conditionalFormatting sqref="D23:S23">
    <cfRule type="cellIs" dxfId="1222" priority="7" operator="greaterThan">
      <formula>0</formula>
    </cfRule>
  </conditionalFormatting>
  <conditionalFormatting sqref="D25:S25">
    <cfRule type="cellIs" dxfId="1221" priority="6" operator="greaterThan">
      <formula>0</formula>
    </cfRule>
  </conditionalFormatting>
  <conditionalFormatting sqref="D27:S27">
    <cfRule type="cellIs" dxfId="1220" priority="5" operator="greaterThan">
      <formula>0</formula>
    </cfRule>
  </conditionalFormatting>
  <conditionalFormatting sqref="U6">
    <cfRule type="cellIs" dxfId="1219" priority="4" operator="lessThan">
      <formula>0</formula>
    </cfRule>
  </conditionalFormatting>
  <conditionalFormatting sqref="U6">
    <cfRule type="cellIs" dxfId="1218" priority="3" operator="lessThan">
      <formula>0</formula>
    </cfRule>
  </conditionalFormatting>
  <conditionalFormatting sqref="V6">
    <cfRule type="cellIs" dxfId="1217" priority="2" operator="lessThan">
      <formula>0</formula>
    </cfRule>
  </conditionalFormatting>
  <conditionalFormatting sqref="V6">
    <cfRule type="cellIs" dxfId="1216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1" t="s">
        <v>44</v>
      </c>
      <c r="B28" s="82"/>
      <c r="C28" s="83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4" t="s">
        <v>45</v>
      </c>
      <c r="B29" s="85"/>
      <c r="C29" s="86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5" priority="63" operator="equal">
      <formula>212030016606640</formula>
    </cfRule>
  </conditionalFormatting>
  <conditionalFormatting sqref="D29 E4:E6 E28:K29">
    <cfRule type="cellIs" dxfId="1214" priority="61" operator="equal">
      <formula>$E$4</formula>
    </cfRule>
    <cfRule type="cellIs" dxfId="1213" priority="62" operator="equal">
      <formula>2120</formula>
    </cfRule>
  </conditionalFormatting>
  <conditionalFormatting sqref="D29:E29 F4:F6 F28:F29">
    <cfRule type="cellIs" dxfId="1212" priority="59" operator="equal">
      <formula>$F$4</formula>
    </cfRule>
    <cfRule type="cellIs" dxfId="1211" priority="60" operator="equal">
      <formula>300</formula>
    </cfRule>
  </conditionalFormatting>
  <conditionalFormatting sqref="G4:G6 G28:G29">
    <cfRule type="cellIs" dxfId="1210" priority="57" operator="equal">
      <formula>$G$4</formula>
    </cfRule>
    <cfRule type="cellIs" dxfId="1209" priority="58" operator="equal">
      <formula>1660</formula>
    </cfRule>
  </conditionalFormatting>
  <conditionalFormatting sqref="H4:H6 H28:H29">
    <cfRule type="cellIs" dxfId="1208" priority="55" operator="equal">
      <formula>$H$4</formula>
    </cfRule>
    <cfRule type="cellIs" dxfId="1207" priority="56" operator="equal">
      <formula>6640</formula>
    </cfRule>
  </conditionalFormatting>
  <conditionalFormatting sqref="T6:T28 U28:V28">
    <cfRule type="cellIs" dxfId="1206" priority="54" operator="lessThan">
      <formula>0</formula>
    </cfRule>
  </conditionalFormatting>
  <conditionalFormatting sqref="T7:T27">
    <cfRule type="cellIs" dxfId="1205" priority="51" operator="lessThan">
      <formula>0</formula>
    </cfRule>
    <cfRule type="cellIs" dxfId="1204" priority="52" operator="lessThan">
      <formula>0</formula>
    </cfRule>
    <cfRule type="cellIs" dxfId="1203" priority="53" operator="lessThan">
      <formula>0</formula>
    </cfRule>
  </conditionalFormatting>
  <conditionalFormatting sqref="E4:E6 E28:K28">
    <cfRule type="cellIs" dxfId="1202" priority="50" operator="equal">
      <formula>$E$4</formula>
    </cfRule>
  </conditionalFormatting>
  <conditionalFormatting sqref="D28:D29 D6 D4:M4">
    <cfRule type="cellIs" dxfId="1201" priority="49" operator="equal">
      <formula>$D$4</formula>
    </cfRule>
  </conditionalFormatting>
  <conditionalFormatting sqref="I4:I6 I28:I29">
    <cfRule type="cellIs" dxfId="1200" priority="48" operator="equal">
      <formula>$I$4</formula>
    </cfRule>
  </conditionalFormatting>
  <conditionalFormatting sqref="J4:J6 J28:J29">
    <cfRule type="cellIs" dxfId="1199" priority="47" operator="equal">
      <formula>$J$4</formula>
    </cfRule>
  </conditionalFormatting>
  <conditionalFormatting sqref="K4:K6 K28:K29">
    <cfRule type="cellIs" dxfId="1198" priority="46" operator="equal">
      <formula>$K$4</formula>
    </cfRule>
  </conditionalFormatting>
  <conditionalFormatting sqref="M4:M6">
    <cfRule type="cellIs" dxfId="1197" priority="45" operator="equal">
      <formula>$L$4</formula>
    </cfRule>
  </conditionalFormatting>
  <conditionalFormatting sqref="T7:T28 U28:V28">
    <cfRule type="cellIs" dxfId="1196" priority="42" operator="lessThan">
      <formula>0</formula>
    </cfRule>
    <cfRule type="cellIs" dxfId="1195" priority="43" operator="lessThan">
      <formula>0</formula>
    </cfRule>
    <cfRule type="cellIs" dxfId="1194" priority="44" operator="lessThan">
      <formula>0</formula>
    </cfRule>
  </conditionalFormatting>
  <conditionalFormatting sqref="D5:K5">
    <cfRule type="cellIs" dxfId="1193" priority="41" operator="greaterThan">
      <formula>0</formula>
    </cfRule>
  </conditionalFormatting>
  <conditionalFormatting sqref="T6:T28 U28:V28">
    <cfRule type="cellIs" dxfId="1192" priority="40" operator="lessThan">
      <formula>0</formula>
    </cfRule>
  </conditionalFormatting>
  <conditionalFormatting sqref="T7:T27">
    <cfRule type="cellIs" dxfId="1191" priority="37" operator="lessThan">
      <formula>0</formula>
    </cfRule>
    <cfRule type="cellIs" dxfId="1190" priority="38" operator="lessThan">
      <formula>0</formula>
    </cfRule>
    <cfRule type="cellIs" dxfId="1189" priority="39" operator="lessThan">
      <formula>0</formula>
    </cfRule>
  </conditionalFormatting>
  <conditionalFormatting sqref="T7:T28 U28:V28">
    <cfRule type="cellIs" dxfId="1188" priority="34" operator="lessThan">
      <formula>0</formula>
    </cfRule>
    <cfRule type="cellIs" dxfId="1187" priority="35" operator="lessThan">
      <formula>0</formula>
    </cfRule>
    <cfRule type="cellIs" dxfId="1186" priority="36" operator="lessThan">
      <formula>0</formula>
    </cfRule>
  </conditionalFormatting>
  <conditionalFormatting sqref="D5:K5">
    <cfRule type="cellIs" dxfId="1185" priority="33" operator="greaterThan">
      <formula>0</formula>
    </cfRule>
  </conditionalFormatting>
  <conditionalFormatting sqref="L4 L6 L28:L29">
    <cfRule type="cellIs" dxfId="1184" priority="32" operator="equal">
      <formula>$L$4</formula>
    </cfRule>
  </conditionalFormatting>
  <conditionalFormatting sqref="D7:S7">
    <cfRule type="cellIs" dxfId="1183" priority="31" operator="greaterThan">
      <formula>0</formula>
    </cfRule>
  </conditionalFormatting>
  <conditionalFormatting sqref="D9:S9">
    <cfRule type="cellIs" dxfId="1182" priority="30" operator="greaterThan">
      <formula>0</formula>
    </cfRule>
  </conditionalFormatting>
  <conditionalFormatting sqref="D11:S11">
    <cfRule type="cellIs" dxfId="1181" priority="29" operator="greaterThan">
      <formula>0</formula>
    </cfRule>
  </conditionalFormatting>
  <conditionalFormatting sqref="D13:S13">
    <cfRule type="cellIs" dxfId="1180" priority="28" operator="greaterThan">
      <formula>0</formula>
    </cfRule>
  </conditionalFormatting>
  <conditionalFormatting sqref="D15:S15">
    <cfRule type="cellIs" dxfId="1179" priority="27" operator="greaterThan">
      <formula>0</formula>
    </cfRule>
  </conditionalFormatting>
  <conditionalFormatting sqref="D17:S17">
    <cfRule type="cellIs" dxfId="1178" priority="26" operator="greaterThan">
      <formula>0</formula>
    </cfRule>
  </conditionalFormatting>
  <conditionalFormatting sqref="D19:S19">
    <cfRule type="cellIs" dxfId="1177" priority="25" operator="greaterThan">
      <formula>0</formula>
    </cfRule>
  </conditionalFormatting>
  <conditionalFormatting sqref="D21:S21">
    <cfRule type="cellIs" dxfId="1176" priority="24" operator="greaterThan">
      <formula>0</formula>
    </cfRule>
  </conditionalFormatting>
  <conditionalFormatting sqref="D23:S23">
    <cfRule type="cellIs" dxfId="1175" priority="23" operator="greaterThan">
      <formula>0</formula>
    </cfRule>
  </conditionalFormatting>
  <conditionalFormatting sqref="D25:S25">
    <cfRule type="cellIs" dxfId="1174" priority="22" operator="greaterThan">
      <formula>0</formula>
    </cfRule>
  </conditionalFormatting>
  <conditionalFormatting sqref="D27:S27">
    <cfRule type="cellIs" dxfId="1173" priority="21" operator="greaterThan">
      <formula>0</formula>
    </cfRule>
  </conditionalFormatting>
  <conditionalFormatting sqref="U6">
    <cfRule type="cellIs" dxfId="1172" priority="20" operator="lessThan">
      <formula>0</formula>
    </cfRule>
  </conditionalFormatting>
  <conditionalFormatting sqref="U6">
    <cfRule type="cellIs" dxfId="1171" priority="19" operator="lessThan">
      <formula>0</formula>
    </cfRule>
  </conditionalFormatting>
  <conditionalFormatting sqref="V6">
    <cfRule type="cellIs" dxfId="1170" priority="18" operator="lessThan">
      <formula>0</formula>
    </cfRule>
  </conditionalFormatting>
  <conditionalFormatting sqref="V6">
    <cfRule type="cellIs" dxfId="1169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1" t="s">
        <v>44</v>
      </c>
      <c r="B28" s="82"/>
      <c r="C28" s="83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3" operator="equal">
      <formula>212030016606640</formula>
    </cfRule>
  </conditionalFormatting>
  <conditionalFormatting sqref="D29 E4:E6 E28:K29">
    <cfRule type="cellIs" dxfId="1167" priority="41" operator="equal">
      <formula>$E$4</formula>
    </cfRule>
    <cfRule type="cellIs" dxfId="1166" priority="42" operator="equal">
      <formula>2120</formula>
    </cfRule>
  </conditionalFormatting>
  <conditionalFormatting sqref="D29:E29 F4:F6 F28:F29">
    <cfRule type="cellIs" dxfId="1165" priority="39" operator="equal">
      <formula>$F$4</formula>
    </cfRule>
    <cfRule type="cellIs" dxfId="1164" priority="40" operator="equal">
      <formula>300</formula>
    </cfRule>
  </conditionalFormatting>
  <conditionalFormatting sqref="G4:G6 G28:G29">
    <cfRule type="cellIs" dxfId="1163" priority="37" operator="equal">
      <formula>$G$4</formula>
    </cfRule>
    <cfRule type="cellIs" dxfId="1162" priority="38" operator="equal">
      <formula>1660</formula>
    </cfRule>
  </conditionalFormatting>
  <conditionalFormatting sqref="H4:H6 H28:H29">
    <cfRule type="cellIs" dxfId="1161" priority="35" operator="equal">
      <formula>$H$4</formula>
    </cfRule>
    <cfRule type="cellIs" dxfId="1160" priority="36" operator="equal">
      <formula>6640</formula>
    </cfRule>
  </conditionalFormatting>
  <conditionalFormatting sqref="T6:T28">
    <cfRule type="cellIs" dxfId="1159" priority="34" operator="lessThan">
      <formula>0</formula>
    </cfRule>
  </conditionalFormatting>
  <conditionalFormatting sqref="T7:T27">
    <cfRule type="cellIs" dxfId="1158" priority="31" operator="lessThan">
      <formula>0</formula>
    </cfRule>
    <cfRule type="cellIs" dxfId="1157" priority="32" operator="lessThan">
      <formula>0</formula>
    </cfRule>
    <cfRule type="cellIs" dxfId="1156" priority="33" operator="lessThan">
      <formula>0</formula>
    </cfRule>
  </conditionalFormatting>
  <conditionalFormatting sqref="E4:E6 E28:K28">
    <cfRule type="cellIs" dxfId="1155" priority="30" operator="equal">
      <formula>$E$4</formula>
    </cfRule>
  </conditionalFormatting>
  <conditionalFormatting sqref="D28:D29 D6 D4:M4">
    <cfRule type="cellIs" dxfId="1154" priority="29" operator="equal">
      <formula>$D$4</formula>
    </cfRule>
  </conditionalFormatting>
  <conditionalFormatting sqref="I4:I6 I28:I29">
    <cfRule type="cellIs" dxfId="1153" priority="28" operator="equal">
      <formula>$I$4</formula>
    </cfRule>
  </conditionalFormatting>
  <conditionalFormatting sqref="J4:J6 J28:J29">
    <cfRule type="cellIs" dxfId="1152" priority="27" operator="equal">
      <formula>$J$4</formula>
    </cfRule>
  </conditionalFormatting>
  <conditionalFormatting sqref="K4:K6 K28:K29">
    <cfRule type="cellIs" dxfId="1151" priority="26" operator="equal">
      <formula>$K$4</formula>
    </cfRule>
  </conditionalFormatting>
  <conditionalFormatting sqref="M4:M6">
    <cfRule type="cellIs" dxfId="1150" priority="25" operator="equal">
      <formula>$L$4</formula>
    </cfRule>
  </conditionalFormatting>
  <conditionalFormatting sqref="T7:T28">
    <cfRule type="cellIs" dxfId="1149" priority="22" operator="lessThan">
      <formula>0</formula>
    </cfRule>
    <cfRule type="cellIs" dxfId="1148" priority="23" operator="lessThan">
      <formula>0</formula>
    </cfRule>
    <cfRule type="cellIs" dxfId="1147" priority="24" operator="lessThan">
      <formula>0</formula>
    </cfRule>
  </conditionalFormatting>
  <conditionalFormatting sqref="D5:K5">
    <cfRule type="cellIs" dxfId="1146" priority="21" operator="greaterThan">
      <formula>0</formula>
    </cfRule>
  </conditionalFormatting>
  <conditionalFormatting sqref="T6:T28">
    <cfRule type="cellIs" dxfId="1145" priority="20" operator="lessThan">
      <formula>0</formula>
    </cfRule>
  </conditionalFormatting>
  <conditionalFormatting sqref="T7:T27">
    <cfRule type="cellIs" dxfId="1144" priority="17" operator="lessThan">
      <formula>0</formula>
    </cfRule>
    <cfRule type="cellIs" dxfId="1143" priority="18" operator="lessThan">
      <formula>0</formula>
    </cfRule>
    <cfRule type="cellIs" dxfId="1142" priority="19" operator="lessThan">
      <formula>0</formula>
    </cfRule>
  </conditionalFormatting>
  <conditionalFormatting sqref="T7:T28">
    <cfRule type="cellIs" dxfId="1141" priority="14" operator="lessThan">
      <formula>0</formula>
    </cfRule>
    <cfRule type="cellIs" dxfId="1140" priority="15" operator="lessThan">
      <formula>0</formula>
    </cfRule>
    <cfRule type="cellIs" dxfId="1139" priority="16" operator="lessThan">
      <formula>0</formula>
    </cfRule>
  </conditionalFormatting>
  <conditionalFormatting sqref="D5:K5">
    <cfRule type="cellIs" dxfId="1138" priority="13" operator="greaterThan">
      <formula>0</formula>
    </cfRule>
  </conditionalFormatting>
  <conditionalFormatting sqref="L4 L6 L28:L29">
    <cfRule type="cellIs" dxfId="1137" priority="12" operator="equal">
      <formula>$L$4</formula>
    </cfRule>
  </conditionalFormatting>
  <conditionalFormatting sqref="D7:S7">
    <cfRule type="cellIs" dxfId="1136" priority="11" operator="greaterThan">
      <formula>0</formula>
    </cfRule>
  </conditionalFormatting>
  <conditionalFormatting sqref="D9:S9">
    <cfRule type="cellIs" dxfId="1135" priority="10" operator="greaterThan">
      <formula>0</formula>
    </cfRule>
  </conditionalFormatting>
  <conditionalFormatting sqref="D11:S11">
    <cfRule type="cellIs" dxfId="1134" priority="9" operator="greaterThan">
      <formula>0</formula>
    </cfRule>
  </conditionalFormatting>
  <conditionalFormatting sqref="D13:S13">
    <cfRule type="cellIs" dxfId="1133" priority="8" operator="greaterThan">
      <formula>0</formula>
    </cfRule>
  </conditionalFormatting>
  <conditionalFormatting sqref="D15:S15">
    <cfRule type="cellIs" dxfId="1132" priority="7" operator="greaterThan">
      <formula>0</formula>
    </cfRule>
  </conditionalFormatting>
  <conditionalFormatting sqref="D17:S17">
    <cfRule type="cellIs" dxfId="1131" priority="6" operator="greaterThan">
      <formula>0</formula>
    </cfRule>
  </conditionalFormatting>
  <conditionalFormatting sqref="D19:S19">
    <cfRule type="cellIs" dxfId="1130" priority="5" operator="greaterThan">
      <formula>0</formula>
    </cfRule>
  </conditionalFormatting>
  <conditionalFormatting sqref="D21:S21">
    <cfRule type="cellIs" dxfId="1129" priority="4" operator="greaterThan">
      <formula>0</formula>
    </cfRule>
  </conditionalFormatting>
  <conditionalFormatting sqref="D23:S23">
    <cfRule type="cellIs" dxfId="1128" priority="3" operator="greaterThan">
      <formula>0</formula>
    </cfRule>
  </conditionalFormatting>
  <conditionalFormatting sqref="D25:S25">
    <cfRule type="cellIs" dxfId="1127" priority="2" operator="greaterThan">
      <formula>0</formula>
    </cfRule>
  </conditionalFormatting>
  <conditionalFormatting sqref="D27:S27">
    <cfRule type="cellIs" dxfId="112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1" t="s">
        <v>44</v>
      </c>
      <c r="B28" s="82"/>
      <c r="C28" s="83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5" priority="43" operator="equal">
      <formula>212030016606640</formula>
    </cfRule>
  </conditionalFormatting>
  <conditionalFormatting sqref="D29 E4:E6 E28:K29">
    <cfRule type="cellIs" dxfId="1124" priority="41" operator="equal">
      <formula>$E$4</formula>
    </cfRule>
    <cfRule type="cellIs" dxfId="1123" priority="42" operator="equal">
      <formula>2120</formula>
    </cfRule>
  </conditionalFormatting>
  <conditionalFormatting sqref="D29:E29 F4:F6 F28:F29">
    <cfRule type="cellIs" dxfId="1122" priority="39" operator="equal">
      <formula>$F$4</formula>
    </cfRule>
    <cfRule type="cellIs" dxfId="1121" priority="40" operator="equal">
      <formula>300</formula>
    </cfRule>
  </conditionalFormatting>
  <conditionalFormatting sqref="G4:G6 G28:G29">
    <cfRule type="cellIs" dxfId="1120" priority="37" operator="equal">
      <formula>$G$4</formula>
    </cfRule>
    <cfRule type="cellIs" dxfId="1119" priority="38" operator="equal">
      <formula>1660</formula>
    </cfRule>
  </conditionalFormatting>
  <conditionalFormatting sqref="H4:H6 H28:H29">
    <cfRule type="cellIs" dxfId="1118" priority="35" operator="equal">
      <formula>$H$4</formula>
    </cfRule>
    <cfRule type="cellIs" dxfId="1117" priority="36" operator="equal">
      <formula>6640</formula>
    </cfRule>
  </conditionalFormatting>
  <conditionalFormatting sqref="T6:T28">
    <cfRule type="cellIs" dxfId="1116" priority="34" operator="lessThan">
      <formula>0</formula>
    </cfRule>
  </conditionalFormatting>
  <conditionalFormatting sqref="T7:T27">
    <cfRule type="cellIs" dxfId="1115" priority="31" operator="lessThan">
      <formula>0</formula>
    </cfRule>
    <cfRule type="cellIs" dxfId="1114" priority="32" operator="lessThan">
      <formula>0</formula>
    </cfRule>
    <cfRule type="cellIs" dxfId="1113" priority="33" operator="lessThan">
      <formula>0</formula>
    </cfRule>
  </conditionalFormatting>
  <conditionalFormatting sqref="E4:E6 E28:K28">
    <cfRule type="cellIs" dxfId="1112" priority="30" operator="equal">
      <formula>$E$4</formula>
    </cfRule>
  </conditionalFormatting>
  <conditionalFormatting sqref="D28:D29 D6 D4:M4">
    <cfRule type="cellIs" dxfId="1111" priority="29" operator="equal">
      <formula>$D$4</formula>
    </cfRule>
  </conditionalFormatting>
  <conditionalFormatting sqref="I4:I6 I28:I29">
    <cfRule type="cellIs" dxfId="1110" priority="28" operator="equal">
      <formula>$I$4</formula>
    </cfRule>
  </conditionalFormatting>
  <conditionalFormatting sqref="J4:J6 J28:J29">
    <cfRule type="cellIs" dxfId="1109" priority="27" operator="equal">
      <formula>$J$4</formula>
    </cfRule>
  </conditionalFormatting>
  <conditionalFormatting sqref="K4:K6 K28:K29">
    <cfRule type="cellIs" dxfId="1108" priority="26" operator="equal">
      <formula>$K$4</formula>
    </cfRule>
  </conditionalFormatting>
  <conditionalFormatting sqref="M4:M6">
    <cfRule type="cellIs" dxfId="1107" priority="25" operator="equal">
      <formula>$L$4</formula>
    </cfRule>
  </conditionalFormatting>
  <conditionalFormatting sqref="T7:T28">
    <cfRule type="cellIs" dxfId="1106" priority="22" operator="lessThan">
      <formula>0</formula>
    </cfRule>
    <cfRule type="cellIs" dxfId="1105" priority="23" operator="lessThan">
      <formula>0</formula>
    </cfRule>
    <cfRule type="cellIs" dxfId="1104" priority="24" operator="lessThan">
      <formula>0</formula>
    </cfRule>
  </conditionalFormatting>
  <conditionalFormatting sqref="D5:K5">
    <cfRule type="cellIs" dxfId="1103" priority="21" operator="greaterThan">
      <formula>0</formula>
    </cfRule>
  </conditionalFormatting>
  <conditionalFormatting sqref="T6:T28">
    <cfRule type="cellIs" dxfId="1102" priority="20" operator="lessThan">
      <formula>0</formula>
    </cfRule>
  </conditionalFormatting>
  <conditionalFormatting sqref="T7:T27">
    <cfRule type="cellIs" dxfId="1101" priority="17" operator="lessThan">
      <formula>0</formula>
    </cfRule>
    <cfRule type="cellIs" dxfId="1100" priority="18" operator="lessThan">
      <formula>0</formula>
    </cfRule>
    <cfRule type="cellIs" dxfId="1099" priority="19" operator="lessThan">
      <formula>0</formula>
    </cfRule>
  </conditionalFormatting>
  <conditionalFormatting sqref="T7:T28">
    <cfRule type="cellIs" dxfId="1098" priority="14" operator="lessThan">
      <formula>0</formula>
    </cfRule>
    <cfRule type="cellIs" dxfId="1097" priority="15" operator="lessThan">
      <formula>0</formula>
    </cfRule>
    <cfRule type="cellIs" dxfId="1096" priority="16" operator="lessThan">
      <formula>0</formula>
    </cfRule>
  </conditionalFormatting>
  <conditionalFormatting sqref="D5:K5">
    <cfRule type="cellIs" dxfId="1095" priority="13" operator="greaterThan">
      <formula>0</formula>
    </cfRule>
  </conditionalFormatting>
  <conditionalFormatting sqref="L4 L6 L28:L29">
    <cfRule type="cellIs" dxfId="1094" priority="12" operator="equal">
      <formula>$L$4</formula>
    </cfRule>
  </conditionalFormatting>
  <conditionalFormatting sqref="D7:S7">
    <cfRule type="cellIs" dxfId="1093" priority="11" operator="greaterThan">
      <formula>0</formula>
    </cfRule>
  </conditionalFormatting>
  <conditionalFormatting sqref="D9:S9">
    <cfRule type="cellIs" dxfId="1092" priority="10" operator="greaterThan">
      <formula>0</formula>
    </cfRule>
  </conditionalFormatting>
  <conditionalFormatting sqref="D11:S11">
    <cfRule type="cellIs" dxfId="1091" priority="9" operator="greaterThan">
      <formula>0</formula>
    </cfRule>
  </conditionalFormatting>
  <conditionalFormatting sqref="D13:S13">
    <cfRule type="cellIs" dxfId="1090" priority="8" operator="greaterThan">
      <formula>0</formula>
    </cfRule>
  </conditionalFormatting>
  <conditionalFormatting sqref="D15:S15">
    <cfRule type="cellIs" dxfId="1089" priority="7" operator="greaterThan">
      <formula>0</formula>
    </cfRule>
  </conditionalFormatting>
  <conditionalFormatting sqref="D17:S17">
    <cfRule type="cellIs" dxfId="1088" priority="6" operator="greaterThan">
      <formula>0</formula>
    </cfRule>
  </conditionalFormatting>
  <conditionalFormatting sqref="D19:S19">
    <cfRule type="cellIs" dxfId="1087" priority="5" operator="greaterThan">
      <formula>0</formula>
    </cfRule>
  </conditionalFormatting>
  <conditionalFormatting sqref="D21:S21">
    <cfRule type="cellIs" dxfId="1086" priority="4" operator="greaterThan">
      <formula>0</formula>
    </cfRule>
  </conditionalFormatting>
  <conditionalFormatting sqref="D23:S23">
    <cfRule type="cellIs" dxfId="1085" priority="3" operator="greaterThan">
      <formula>0</formula>
    </cfRule>
  </conditionalFormatting>
  <conditionalFormatting sqref="D25:S25">
    <cfRule type="cellIs" dxfId="1084" priority="2" operator="greaterThan">
      <formula>0</formula>
    </cfRule>
  </conditionalFormatting>
  <conditionalFormatting sqref="D27:S27">
    <cfRule type="cellIs" dxfId="1083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1" t="s">
        <v>44</v>
      </c>
      <c r="B28" s="82"/>
      <c r="C28" s="83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2" priority="43" operator="equal">
      <formula>212030016606640</formula>
    </cfRule>
  </conditionalFormatting>
  <conditionalFormatting sqref="D29 E4:E6 E28:K29">
    <cfRule type="cellIs" dxfId="1081" priority="41" operator="equal">
      <formula>$E$4</formula>
    </cfRule>
    <cfRule type="cellIs" dxfId="1080" priority="42" operator="equal">
      <formula>2120</formula>
    </cfRule>
  </conditionalFormatting>
  <conditionalFormatting sqref="D29:E29 F4:F6 F28:F29">
    <cfRule type="cellIs" dxfId="1079" priority="39" operator="equal">
      <formula>$F$4</formula>
    </cfRule>
    <cfRule type="cellIs" dxfId="1078" priority="40" operator="equal">
      <formula>300</formula>
    </cfRule>
  </conditionalFormatting>
  <conditionalFormatting sqref="G4:G6 G28:G29">
    <cfRule type="cellIs" dxfId="1077" priority="37" operator="equal">
      <formula>$G$4</formula>
    </cfRule>
    <cfRule type="cellIs" dxfId="1076" priority="38" operator="equal">
      <formula>1660</formula>
    </cfRule>
  </conditionalFormatting>
  <conditionalFormatting sqref="H4:H6 H28:H29">
    <cfRule type="cellIs" dxfId="1075" priority="35" operator="equal">
      <formula>$H$4</formula>
    </cfRule>
    <cfRule type="cellIs" dxfId="1074" priority="36" operator="equal">
      <formula>6640</formula>
    </cfRule>
  </conditionalFormatting>
  <conditionalFormatting sqref="T6:T28">
    <cfRule type="cellIs" dxfId="1073" priority="34" operator="lessThan">
      <formula>0</formula>
    </cfRule>
  </conditionalFormatting>
  <conditionalFormatting sqref="T7:T27">
    <cfRule type="cellIs" dxfId="1072" priority="31" operator="lessThan">
      <formula>0</formula>
    </cfRule>
    <cfRule type="cellIs" dxfId="1071" priority="32" operator="lessThan">
      <formula>0</formula>
    </cfRule>
    <cfRule type="cellIs" dxfId="1070" priority="33" operator="lessThan">
      <formula>0</formula>
    </cfRule>
  </conditionalFormatting>
  <conditionalFormatting sqref="E4:E6 E28:K28">
    <cfRule type="cellIs" dxfId="1069" priority="30" operator="equal">
      <formula>$E$4</formula>
    </cfRule>
  </conditionalFormatting>
  <conditionalFormatting sqref="D28:D29 D6 D4:M4">
    <cfRule type="cellIs" dxfId="1068" priority="29" operator="equal">
      <formula>$D$4</formula>
    </cfRule>
  </conditionalFormatting>
  <conditionalFormatting sqref="I4:I6 I28:I29">
    <cfRule type="cellIs" dxfId="1067" priority="28" operator="equal">
      <formula>$I$4</formula>
    </cfRule>
  </conditionalFormatting>
  <conditionalFormatting sqref="J4:J6 J28:J29">
    <cfRule type="cellIs" dxfId="1066" priority="27" operator="equal">
      <formula>$J$4</formula>
    </cfRule>
  </conditionalFormatting>
  <conditionalFormatting sqref="K4:K6 K28:K29">
    <cfRule type="cellIs" dxfId="1065" priority="26" operator="equal">
      <formula>$K$4</formula>
    </cfRule>
  </conditionalFormatting>
  <conditionalFormatting sqref="M4:M6">
    <cfRule type="cellIs" dxfId="1064" priority="25" operator="equal">
      <formula>$L$4</formula>
    </cfRule>
  </conditionalFormatting>
  <conditionalFormatting sqref="T7:T28">
    <cfRule type="cellIs" dxfId="1063" priority="22" operator="lessThan">
      <formula>0</formula>
    </cfRule>
    <cfRule type="cellIs" dxfId="1062" priority="23" operator="lessThan">
      <formula>0</formula>
    </cfRule>
    <cfRule type="cellIs" dxfId="1061" priority="24" operator="lessThan">
      <formula>0</formula>
    </cfRule>
  </conditionalFormatting>
  <conditionalFormatting sqref="D5:K5">
    <cfRule type="cellIs" dxfId="1060" priority="21" operator="greaterThan">
      <formula>0</formula>
    </cfRule>
  </conditionalFormatting>
  <conditionalFormatting sqref="T6:T28">
    <cfRule type="cellIs" dxfId="1059" priority="20" operator="lessThan">
      <formula>0</formula>
    </cfRule>
  </conditionalFormatting>
  <conditionalFormatting sqref="T7:T27">
    <cfRule type="cellIs" dxfId="1058" priority="17" operator="lessThan">
      <formula>0</formula>
    </cfRule>
    <cfRule type="cellIs" dxfId="1057" priority="18" operator="lessThan">
      <formula>0</formula>
    </cfRule>
    <cfRule type="cellIs" dxfId="1056" priority="19" operator="lessThan">
      <formula>0</formula>
    </cfRule>
  </conditionalFormatting>
  <conditionalFormatting sqref="T7:T28">
    <cfRule type="cellIs" dxfId="1055" priority="14" operator="lessThan">
      <formula>0</formula>
    </cfRule>
    <cfRule type="cellIs" dxfId="1054" priority="15" operator="lessThan">
      <formula>0</formula>
    </cfRule>
    <cfRule type="cellIs" dxfId="1053" priority="16" operator="lessThan">
      <formula>0</formula>
    </cfRule>
  </conditionalFormatting>
  <conditionalFormatting sqref="D5:K5">
    <cfRule type="cellIs" dxfId="1052" priority="13" operator="greaterThan">
      <formula>0</formula>
    </cfRule>
  </conditionalFormatting>
  <conditionalFormatting sqref="L4 L6 L28:L29">
    <cfRule type="cellIs" dxfId="1051" priority="12" operator="equal">
      <formula>$L$4</formula>
    </cfRule>
  </conditionalFormatting>
  <conditionalFormatting sqref="D7:S7">
    <cfRule type="cellIs" dxfId="1050" priority="11" operator="greaterThan">
      <formula>0</formula>
    </cfRule>
  </conditionalFormatting>
  <conditionalFormatting sqref="D9:S9">
    <cfRule type="cellIs" dxfId="1049" priority="10" operator="greaterThan">
      <formula>0</formula>
    </cfRule>
  </conditionalFormatting>
  <conditionalFormatting sqref="D11:S11">
    <cfRule type="cellIs" dxfId="1048" priority="9" operator="greaterThan">
      <formula>0</formula>
    </cfRule>
  </conditionalFormatting>
  <conditionalFormatting sqref="D13:S13">
    <cfRule type="cellIs" dxfId="1047" priority="8" operator="greaterThan">
      <formula>0</formula>
    </cfRule>
  </conditionalFormatting>
  <conditionalFormatting sqref="D15:S15">
    <cfRule type="cellIs" dxfId="1046" priority="7" operator="greaterThan">
      <formula>0</formula>
    </cfRule>
  </conditionalFormatting>
  <conditionalFormatting sqref="D17:S17">
    <cfRule type="cellIs" dxfId="1045" priority="6" operator="greaterThan">
      <formula>0</formula>
    </cfRule>
  </conditionalFormatting>
  <conditionalFormatting sqref="D19:S19">
    <cfRule type="cellIs" dxfId="1044" priority="5" operator="greaterThan">
      <formula>0</formula>
    </cfRule>
  </conditionalFormatting>
  <conditionalFormatting sqref="D21:S21">
    <cfRule type="cellIs" dxfId="1043" priority="4" operator="greaterThan">
      <formula>0</formula>
    </cfRule>
  </conditionalFormatting>
  <conditionalFormatting sqref="D23:S23">
    <cfRule type="cellIs" dxfId="1042" priority="3" operator="greaterThan">
      <formula>0</formula>
    </cfRule>
  </conditionalFormatting>
  <conditionalFormatting sqref="D25:S25">
    <cfRule type="cellIs" dxfId="1041" priority="2" operator="greaterThan">
      <formula>0</formula>
    </cfRule>
  </conditionalFormatting>
  <conditionalFormatting sqref="D27:S27">
    <cfRule type="cellIs" dxfId="104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9" priority="43" operator="equal">
      <formula>212030016606640</formula>
    </cfRule>
  </conditionalFormatting>
  <conditionalFormatting sqref="D29 E4:E6 E28:K29">
    <cfRule type="cellIs" dxfId="1038" priority="41" operator="equal">
      <formula>$E$4</formula>
    </cfRule>
    <cfRule type="cellIs" dxfId="1037" priority="42" operator="equal">
      <formula>2120</formula>
    </cfRule>
  </conditionalFormatting>
  <conditionalFormatting sqref="D29:E29 F4:F6 F28:F29">
    <cfRule type="cellIs" dxfId="1036" priority="39" operator="equal">
      <formula>$F$4</formula>
    </cfRule>
    <cfRule type="cellIs" dxfId="1035" priority="40" operator="equal">
      <formula>300</formula>
    </cfRule>
  </conditionalFormatting>
  <conditionalFormatting sqref="G4:G6 G28:G29">
    <cfRule type="cellIs" dxfId="1034" priority="37" operator="equal">
      <formula>$G$4</formula>
    </cfRule>
    <cfRule type="cellIs" dxfId="1033" priority="38" operator="equal">
      <formula>1660</formula>
    </cfRule>
  </conditionalFormatting>
  <conditionalFormatting sqref="H4:H6 H28:H29">
    <cfRule type="cellIs" dxfId="1032" priority="35" operator="equal">
      <formula>$H$4</formula>
    </cfRule>
    <cfRule type="cellIs" dxfId="1031" priority="36" operator="equal">
      <formula>6640</formula>
    </cfRule>
  </conditionalFormatting>
  <conditionalFormatting sqref="T6:T28">
    <cfRule type="cellIs" dxfId="1030" priority="34" operator="lessThan">
      <formula>0</formula>
    </cfRule>
  </conditionalFormatting>
  <conditionalFormatting sqref="T7:T27">
    <cfRule type="cellIs" dxfId="1029" priority="31" operator="lessThan">
      <formula>0</formula>
    </cfRule>
    <cfRule type="cellIs" dxfId="1028" priority="32" operator="lessThan">
      <formula>0</formula>
    </cfRule>
    <cfRule type="cellIs" dxfId="1027" priority="33" operator="lessThan">
      <formula>0</formula>
    </cfRule>
  </conditionalFormatting>
  <conditionalFormatting sqref="E4:E6 E28:K28">
    <cfRule type="cellIs" dxfId="1026" priority="30" operator="equal">
      <formula>$E$4</formula>
    </cfRule>
  </conditionalFormatting>
  <conditionalFormatting sqref="D28:D29 D6 D4:M4">
    <cfRule type="cellIs" dxfId="1025" priority="29" operator="equal">
      <formula>$D$4</formula>
    </cfRule>
  </conditionalFormatting>
  <conditionalFormatting sqref="I4:I6 I28:I29">
    <cfRule type="cellIs" dxfId="1024" priority="28" operator="equal">
      <formula>$I$4</formula>
    </cfRule>
  </conditionalFormatting>
  <conditionalFormatting sqref="J4:J6 J28:J29">
    <cfRule type="cellIs" dxfId="1023" priority="27" operator="equal">
      <formula>$J$4</formula>
    </cfRule>
  </conditionalFormatting>
  <conditionalFormatting sqref="K4:K6 K28:K29">
    <cfRule type="cellIs" dxfId="1022" priority="26" operator="equal">
      <formula>$K$4</formula>
    </cfRule>
  </conditionalFormatting>
  <conditionalFormatting sqref="M4:M6">
    <cfRule type="cellIs" dxfId="1021" priority="25" operator="equal">
      <formula>$L$4</formula>
    </cfRule>
  </conditionalFormatting>
  <conditionalFormatting sqref="T7:T28">
    <cfRule type="cellIs" dxfId="1020" priority="22" operator="lessThan">
      <formula>0</formula>
    </cfRule>
    <cfRule type="cellIs" dxfId="1019" priority="23" operator="lessThan">
      <formula>0</formula>
    </cfRule>
    <cfRule type="cellIs" dxfId="1018" priority="24" operator="lessThan">
      <formula>0</formula>
    </cfRule>
  </conditionalFormatting>
  <conditionalFormatting sqref="D5:K5">
    <cfRule type="cellIs" dxfId="1017" priority="21" operator="greaterThan">
      <formula>0</formula>
    </cfRule>
  </conditionalFormatting>
  <conditionalFormatting sqref="T6:T28">
    <cfRule type="cellIs" dxfId="1016" priority="20" operator="lessThan">
      <formula>0</formula>
    </cfRule>
  </conditionalFormatting>
  <conditionalFormatting sqref="T7:T27">
    <cfRule type="cellIs" dxfId="1015" priority="17" operator="lessThan">
      <formula>0</formula>
    </cfRule>
    <cfRule type="cellIs" dxfId="1014" priority="18" operator="lessThan">
      <formula>0</formula>
    </cfRule>
    <cfRule type="cellIs" dxfId="1013" priority="19" operator="lessThan">
      <formula>0</formula>
    </cfRule>
  </conditionalFormatting>
  <conditionalFormatting sqref="T7:T28">
    <cfRule type="cellIs" dxfId="1012" priority="14" operator="lessThan">
      <formula>0</formula>
    </cfRule>
    <cfRule type="cellIs" dxfId="1011" priority="15" operator="lessThan">
      <formula>0</formula>
    </cfRule>
    <cfRule type="cellIs" dxfId="1010" priority="16" operator="lessThan">
      <formula>0</formula>
    </cfRule>
  </conditionalFormatting>
  <conditionalFormatting sqref="D5:K5">
    <cfRule type="cellIs" dxfId="1009" priority="13" operator="greaterThan">
      <formula>0</formula>
    </cfRule>
  </conditionalFormatting>
  <conditionalFormatting sqref="L4 L6 L28:L29">
    <cfRule type="cellIs" dxfId="1008" priority="12" operator="equal">
      <formula>$L$4</formula>
    </cfRule>
  </conditionalFormatting>
  <conditionalFormatting sqref="D7:S7">
    <cfRule type="cellIs" dxfId="1007" priority="11" operator="greaterThan">
      <formula>0</formula>
    </cfRule>
  </conditionalFormatting>
  <conditionalFormatting sqref="D9:S9">
    <cfRule type="cellIs" dxfId="1006" priority="10" operator="greaterThan">
      <formula>0</formula>
    </cfRule>
  </conditionalFormatting>
  <conditionalFormatting sqref="D11:S11">
    <cfRule type="cellIs" dxfId="1005" priority="9" operator="greaterThan">
      <formula>0</formula>
    </cfRule>
  </conditionalFormatting>
  <conditionalFormatting sqref="D13:S13">
    <cfRule type="cellIs" dxfId="1004" priority="8" operator="greaterThan">
      <formula>0</formula>
    </cfRule>
  </conditionalFormatting>
  <conditionalFormatting sqref="D15:S15">
    <cfRule type="cellIs" dxfId="1003" priority="7" operator="greaterThan">
      <formula>0</formula>
    </cfRule>
  </conditionalFormatting>
  <conditionalFormatting sqref="D17:S17">
    <cfRule type="cellIs" dxfId="1002" priority="6" operator="greaterThan">
      <formula>0</formula>
    </cfRule>
  </conditionalFormatting>
  <conditionalFormatting sqref="D19:S19">
    <cfRule type="cellIs" dxfId="1001" priority="5" operator="greaterThan">
      <formula>0</formula>
    </cfRule>
  </conditionalFormatting>
  <conditionalFormatting sqref="D21:S21">
    <cfRule type="cellIs" dxfId="1000" priority="4" operator="greaterThan">
      <formula>0</formula>
    </cfRule>
  </conditionalFormatting>
  <conditionalFormatting sqref="D23:S23">
    <cfRule type="cellIs" dxfId="999" priority="3" operator="greaterThan">
      <formula>0</formula>
    </cfRule>
  </conditionalFormatting>
  <conditionalFormatting sqref="D25:S25">
    <cfRule type="cellIs" dxfId="998" priority="2" operator="greaterThan">
      <formula>0</formula>
    </cfRule>
  </conditionalFormatting>
  <conditionalFormatting sqref="D27:S27">
    <cfRule type="cellIs" dxfId="997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2021-04-21T17:54:48Z</dcterms:modified>
</cp:coreProperties>
</file>