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</sheets>
  <calcPr calcId="124519"/>
</workbook>
</file>

<file path=xl/calcChain.xml><?xml version="1.0" encoding="utf-8"?>
<calcChain xmlns="http://schemas.openxmlformats.org/spreadsheetml/2006/main">
  <c r="D5" i="4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F12" i="50"/>
  <c r="F10"/>
  <c r="B28"/>
  <c r="I28" i="49" l="1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<sst xmlns="http://schemas.openxmlformats.org/spreadsheetml/2006/main" count="240" uniqueCount="157">
  <si>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</si>
  <si>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</si>
  <si>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</si>
  <si>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</si>
  <si>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</si>
  <si>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</si>
  <si>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</si>
  <si>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</si>
  <si>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</si>
  <si>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</si>
  <si>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</si>
  <si>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</si>
  <si>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</si>
  <si>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</si>
  <si>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</si>
  <si>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</si>
  <si>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</si>
  <si>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</si>
  <si>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</si>
  <si>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</si>
  <si>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</si>
  <si>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</si>
  <si>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</si>
  <si>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</si>
  <si>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</si>
  <si>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</si>
  <si>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</si>
  <si>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</si>
  <si>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</si>
  <si>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</si>
  <si>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</si>
  <si>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</si>
  <si>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</si>
  <si>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</si>
  <si>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</si>
  <si>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</si>
  <si>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</si>
  <si>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</si>
  <si>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</si>
  <si>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</si>
  <si>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</si>
  <si>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</si>
  <si>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</si>
  <si>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</si>
  <si>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</si>
  <si>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</si>
  <si>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</si>
  <si>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</si>
  <si>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</si>
  <si>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</si>
  <si>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</si>
  <si>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</si>
  <si>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</si>
  <si>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</si>
  <si>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</si>
  <si>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</si>
  <si>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</si>
  <si>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</si>
  <si>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</si>
  <si>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</si>
  <si>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</si>
  <si>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</si>
  <si>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</si>
  <si>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</si>
  <si>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</si>
  <si>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</si>
  <si>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</si>
  <si>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</si>
  <si>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</si>
  <si>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</si>
  <si>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</si>
  <si>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</si>
  <si>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</si>
  <si>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</si>
  <si>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</si>
  <si>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</si>
  <si>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</si>
  <si>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</si>
  <si>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</si>
  <si>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</si>
  <si>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</si>
  <si>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</si>
  <si>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</si>
  <si>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</si>
  <si>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</si>
  <si>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</si>
  <si>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</si>
  <si>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</si>
  <si>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</si>
  <si>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</si>
  <si>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</si>
  <si>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</si>
  <si>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</si>
  <si>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</si>
  <si>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</si>
  <si>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</si>
  <si>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</si>
  <si>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</si>
  <si>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</si>
  <si>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</si>
  <si>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</si>
  <si>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</si>
  <si>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</si>
  <si>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</si>
  <si>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</si>
  <si>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</si>
  <si>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</si>
  <si>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</si>
  <si>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</si>
  <si>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</si>
  <si>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</si>
  <si>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</si>
  <si>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</si>
  <si>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</si>
  <si>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</si>
  <si>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</si>
  <si>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</si>
  <si>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</si>
  <si>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</si>
  <si>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</si>
  <si>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</si>
  <si>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Samim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</si>
  <si>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</si>
  <si>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</si>
  <si>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</si>
  <si>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</si>
  <si>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</si>
  <si>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</si>
  <si>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</si>
  <si>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</si>
  <si>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</si>
  <si>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</si>
  <si>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</si>
  <si>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</si>
  <si>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</si>
  <si>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</si>
  <si>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</si>
  <si>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</si>
  <si>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</si>
  <si>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</si>
  <si>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</si>
  <si>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</si>
  <si>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</si>
  <si>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</si>
  <si>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</si>
  <si>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Mamun CMO</t>
  </si>
  <si>
    <t>27.01.2021</t>
  </si>
  <si>
    <t>28.01.2021</t>
  </si>
  <si>
    <t xml:space="preserve">Akram </t>
  </si>
  <si>
    <t>Date :30-01-2021</t>
  </si>
  <si>
    <t>30.01.2021</t>
  </si>
  <si>
    <t>1% Less</t>
  </si>
  <si>
    <t>31.01.2021</t>
  </si>
  <si>
    <t>1%Less</t>
  </si>
  <si>
    <t>01.02.2021</t>
  </si>
  <si>
    <t>Date:01.02.2021</t>
  </si>
  <si>
    <t>Date :02-02-2021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</si>
</sst>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8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28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" fontId="34" fillId="0" borderId="15" xfId="0" applyNumberFormat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xSplit="10" ySplit="11" topLeftCell="K24" activePane="bottomRight" state="frozen"/>
      <selection pane="topRight" activeCell="K1" sqref="K1"/>
      <selection pane="bottomLeft" activeCell="A12" sqref="A12"/>
      <selection pane="bottomRight" activeCell="Q34" sqref="Q34"/>
    </sheetView>
  </sheetViews>
  <sheetFormatPr defaultRowHeight="15"/>
  <cols>
    <col min="1" max="1" width="11.28515625" style="96" bestFit="1" customWidth="1"/>
    <col min="2" max="3" width="9.140625" style="96"/>
    <col min="4" max="4" width="11.140625" style="96" bestFit="1" customWidth="1"/>
    <col min="5" max="5" width="11.7109375" style="96" bestFit="1" customWidth="1"/>
    <col min="6" max="6" width="12.42578125" style="96" bestFit="1" customWidth="1"/>
    <col min="7" max="7" width="11.5703125" style="96" bestFit="1" customWidth="1"/>
    <col min="8" max="8" width="12" style="96" bestFit="1" customWidth="1"/>
    <col min="9" max="9" width="9.140625" style="96"/>
    <col min="10" max="10" width="10" style="96" bestFit="1" customWidth="1"/>
    <col min="11" max="11" width="12.7109375" style="96" bestFit="1" customWidth="1"/>
    <col min="12" max="13" width="12.5703125" style="96" bestFit="1" customWidth="1"/>
    <col min="14" max="14" width="9.140625" style="96"/>
    <col min="15" max="15" width="11.42578125" style="96" bestFit="1" customWidth="1"/>
    <col min="16" max="16" width="9.140625" style="96"/>
    <col min="17" max="17" width="9.140625" style="97"/>
    <col min="18" max="16384" width="9.140625" style="96"/>
  </cols>
  <sheetData>
    <row r="1" spans="1:24" ht="26.25">
      <c r="A1" s="233" t="s">
        <v>10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ht="18">
      <c r="A2" s="234" t="s">
        <v>19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98" customFormat="1" ht="16.5" thickBot="1">
      <c r="A3" s="241" t="s">
        <v>20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3"/>
      <c r="S3" s="99"/>
      <c r="T3" s="100"/>
      <c r="U3" s="100"/>
      <c r="V3" s="100"/>
      <c r="W3" s="100"/>
      <c r="X3" s="101"/>
    </row>
    <row r="4" spans="1:24" s="101" customFormat="1">
      <c r="A4" s="235" t="s">
        <v>21</v>
      </c>
      <c r="B4" s="237" t="s">
        <v>22</v>
      </c>
      <c r="C4" s="237" t="s">
        <v>23</v>
      </c>
      <c r="D4" s="231" t="s">
        <v>24</v>
      </c>
      <c r="E4" s="231" t="s">
        <v>25</v>
      </c>
      <c r="F4" s="231" t="s">
        <v>26</v>
      </c>
      <c r="G4" s="231" t="s">
        <v>27</v>
      </c>
      <c r="H4" s="231" t="s">
        <v>28</v>
      </c>
      <c r="I4" s="231" t="s">
        <v>29</v>
      </c>
      <c r="J4" s="231" t="s">
        <v>30</v>
      </c>
      <c r="K4" s="244" t="s">
        <v>31</v>
      </c>
      <c r="L4" s="246" t="s">
        <v>144</v>
      </c>
      <c r="M4" s="248" t="s">
        <v>32</v>
      </c>
      <c r="N4" s="227" t="s">
        <v>9</v>
      </c>
      <c r="O4" s="229" t="s">
        <v>33</v>
      </c>
      <c r="P4" s="239" t="s">
        <v>34</v>
      </c>
      <c r="Q4" s="206" t="s">
        <v>35</v>
      </c>
      <c r="S4" s="99"/>
      <c r="T4" s="100"/>
      <c r="U4" s="102"/>
      <c r="V4" s="100"/>
      <c r="W4" s="100"/>
    </row>
    <row r="5" spans="1:24" s="101" customFormat="1" ht="15.75" thickBot="1">
      <c r="A5" s="236"/>
      <c r="B5" s="238"/>
      <c r="C5" s="238"/>
      <c r="D5" s="232"/>
      <c r="E5" s="232"/>
      <c r="F5" s="232"/>
      <c r="G5" s="232"/>
      <c r="H5" s="232"/>
      <c r="I5" s="232"/>
      <c r="J5" s="232"/>
      <c r="K5" s="245"/>
      <c r="L5" s="247"/>
      <c r="M5" s="249"/>
      <c r="N5" s="228"/>
      <c r="O5" s="230"/>
      <c r="P5" s="240"/>
      <c r="Q5" s="207" t="s">
        <v>36</v>
      </c>
      <c r="S5" s="103"/>
      <c r="T5" s="104"/>
      <c r="U5" s="104"/>
      <c r="V5" s="104"/>
      <c r="W5" s="104"/>
      <c r="X5" s="105"/>
    </row>
    <row r="6" spans="1:24" s="105" customFormat="1">
      <c r="A6" s="215" t="s">
        <v>154</v>
      </c>
      <c r="B6" s="216"/>
      <c r="C6" s="217"/>
      <c r="D6" s="217"/>
      <c r="E6" s="217"/>
      <c r="F6" s="217"/>
      <c r="G6" s="217">
        <v>1194</v>
      </c>
      <c r="H6" s="217"/>
      <c r="I6" s="217"/>
      <c r="J6" s="217"/>
      <c r="K6" s="217"/>
      <c r="L6" s="217"/>
      <c r="M6" s="217"/>
      <c r="N6" s="217"/>
      <c r="O6" s="217"/>
      <c r="P6" s="218"/>
      <c r="Q6" s="208">
        <f>SUM(B6:P6)</f>
        <v>1194</v>
      </c>
      <c r="R6" s="106"/>
      <c r="S6" s="103"/>
      <c r="T6" s="104"/>
      <c r="U6" s="100"/>
      <c r="V6" s="104"/>
      <c r="W6" s="100"/>
    </row>
    <row r="7" spans="1:24" s="105" customFormat="1">
      <c r="A7" s="215"/>
      <c r="B7" s="216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8"/>
      <c r="Q7" s="208">
        <f>SUM(B7:P7)</f>
        <v>0</v>
      </c>
      <c r="R7" s="106"/>
      <c r="S7" s="104"/>
      <c r="T7" s="104"/>
      <c r="U7" s="104"/>
      <c r="V7" s="104"/>
      <c r="W7" s="104"/>
    </row>
    <row r="8" spans="1:24" s="105" customFormat="1">
      <c r="A8" s="215"/>
      <c r="B8" s="219"/>
      <c r="C8" s="220"/>
      <c r="D8" s="220"/>
      <c r="E8" s="220"/>
      <c r="F8" s="220"/>
      <c r="G8" s="220"/>
      <c r="H8" s="220"/>
      <c r="I8" s="220"/>
      <c r="J8" s="220"/>
      <c r="K8" s="220"/>
      <c r="L8" s="221"/>
      <c r="M8" s="220"/>
      <c r="N8" s="220"/>
      <c r="O8" s="220"/>
      <c r="P8" s="222"/>
      <c r="Q8" s="208">
        <f t="shared" ref="Q8:Q33" si="0">SUM(B8:P8)</f>
        <v>0</v>
      </c>
      <c r="R8" s="106"/>
      <c r="S8" s="108"/>
      <c r="T8" s="108"/>
      <c r="U8" s="100" t="s">
        <v>37</v>
      </c>
      <c r="V8" s="104"/>
      <c r="W8" s="100"/>
    </row>
    <row r="9" spans="1:24" s="105" customFormat="1">
      <c r="A9" s="215"/>
      <c r="B9" s="219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2"/>
      <c r="Q9" s="208">
        <f t="shared" si="0"/>
        <v>0</v>
      </c>
      <c r="R9" s="106"/>
      <c r="S9" s="108"/>
      <c r="T9" s="108"/>
      <c r="U9" s="104"/>
      <c r="V9" s="104"/>
      <c r="W9" s="104"/>
    </row>
    <row r="10" spans="1:24" s="105" customFormat="1">
      <c r="A10" s="215"/>
      <c r="B10" s="219"/>
      <c r="C10" s="220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20"/>
      <c r="P10" s="222"/>
      <c r="Q10" s="208">
        <f>SUM(B10:P10)</f>
        <v>0</v>
      </c>
      <c r="R10" s="106"/>
      <c r="S10" s="104"/>
      <c r="T10" s="104"/>
      <c r="U10" s="100"/>
      <c r="V10" s="104"/>
      <c r="W10" s="100"/>
    </row>
    <row r="11" spans="1:24" s="105" customFormat="1">
      <c r="A11" s="215"/>
      <c r="B11" s="219"/>
      <c r="C11" s="22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2"/>
      <c r="Q11" s="208">
        <f t="shared" si="0"/>
        <v>0</v>
      </c>
      <c r="R11" s="106"/>
      <c r="S11" s="104"/>
      <c r="T11" s="104"/>
      <c r="U11" s="104"/>
      <c r="V11" s="104"/>
      <c r="W11" s="104"/>
    </row>
    <row r="12" spans="1:24" s="105" customFormat="1">
      <c r="A12" s="215"/>
      <c r="B12" s="219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2"/>
      <c r="Q12" s="208">
        <f t="shared" si="0"/>
        <v>0</v>
      </c>
      <c r="R12" s="106"/>
      <c r="S12" s="104"/>
      <c r="T12" s="104"/>
      <c r="U12" s="100"/>
      <c r="V12" s="104"/>
      <c r="W12" s="100"/>
    </row>
    <row r="13" spans="1:24" s="105" customFormat="1">
      <c r="A13" s="215"/>
      <c r="B13" s="219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2"/>
      <c r="Q13" s="208">
        <f t="shared" si="0"/>
        <v>0</v>
      </c>
      <c r="R13" s="106"/>
      <c r="S13" s="103"/>
      <c r="T13" s="104"/>
      <c r="U13" s="104"/>
      <c r="V13" s="104"/>
      <c r="W13" s="104"/>
    </row>
    <row r="14" spans="1:24" s="105" customFormat="1">
      <c r="A14" s="215"/>
      <c r="B14" s="219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2"/>
      <c r="Q14" s="208">
        <f t="shared" si="0"/>
        <v>0</v>
      </c>
      <c r="R14" s="106"/>
      <c r="S14" s="109"/>
      <c r="T14" s="104"/>
      <c r="U14" s="100"/>
      <c r="V14" s="104"/>
      <c r="W14" s="100"/>
    </row>
    <row r="15" spans="1:24" s="105" customFormat="1">
      <c r="A15" s="215"/>
      <c r="B15" s="219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2"/>
      <c r="Q15" s="208">
        <f t="shared" si="0"/>
        <v>0</v>
      </c>
      <c r="R15" s="106"/>
      <c r="S15" s="68"/>
      <c r="T15" s="104"/>
      <c r="U15" s="104"/>
      <c r="V15" s="104"/>
      <c r="W15" s="104"/>
    </row>
    <row r="16" spans="1:24" s="105" customFormat="1">
      <c r="A16" s="215"/>
      <c r="B16" s="219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2"/>
      <c r="Q16" s="208">
        <f t="shared" si="0"/>
        <v>0</v>
      </c>
      <c r="R16" s="106"/>
      <c r="S16" s="68"/>
      <c r="T16" s="104"/>
      <c r="U16" s="100"/>
      <c r="V16" s="104"/>
      <c r="W16" s="100"/>
    </row>
    <row r="17" spans="1:23" s="105" customFormat="1">
      <c r="A17" s="215"/>
      <c r="B17" s="219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2"/>
      <c r="N17" s="220"/>
      <c r="O17" s="222"/>
      <c r="P17" s="222"/>
      <c r="Q17" s="208">
        <f t="shared" si="0"/>
        <v>0</v>
      </c>
      <c r="R17" s="106"/>
      <c r="S17" s="68"/>
      <c r="T17" s="104"/>
      <c r="U17" s="104"/>
      <c r="V17" s="104"/>
      <c r="W17" s="104"/>
    </row>
    <row r="18" spans="1:23" s="105" customFormat="1">
      <c r="A18" s="215"/>
      <c r="B18" s="219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2"/>
      <c r="N18" s="220"/>
      <c r="O18" s="222"/>
      <c r="P18" s="222"/>
      <c r="Q18" s="208">
        <f>SUM(B18:P18)</f>
        <v>0</v>
      </c>
      <c r="R18" s="106"/>
      <c r="S18" s="68"/>
      <c r="T18" s="104"/>
      <c r="U18" s="100"/>
      <c r="V18" s="104"/>
      <c r="W18" s="100"/>
    </row>
    <row r="19" spans="1:23" s="105" customFormat="1">
      <c r="A19" s="215"/>
      <c r="B19" s="219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2"/>
      <c r="N19" s="220"/>
      <c r="O19" s="222"/>
      <c r="P19" s="222"/>
      <c r="Q19" s="208">
        <f>SUM(B19:P19)</f>
        <v>0</v>
      </c>
      <c r="R19" s="106"/>
      <c r="S19" s="68"/>
      <c r="T19" s="104"/>
      <c r="U19" s="104"/>
      <c r="V19" s="104"/>
      <c r="W19" s="104"/>
    </row>
    <row r="20" spans="1:23" s="105" customFormat="1">
      <c r="A20" s="215"/>
      <c r="B20" s="219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2"/>
      <c r="Q20" s="208">
        <f t="shared" si="0"/>
        <v>0</v>
      </c>
      <c r="R20" s="106"/>
      <c r="S20" s="68"/>
      <c r="T20" s="104"/>
      <c r="U20" s="100"/>
      <c r="V20" s="104"/>
      <c r="W20" s="100"/>
    </row>
    <row r="21" spans="1:23" s="105" customFormat="1">
      <c r="A21" s="215"/>
      <c r="B21" s="219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2"/>
      <c r="Q21" s="208">
        <f>SUM(B21:P21)</f>
        <v>0</v>
      </c>
      <c r="R21" s="106"/>
      <c r="S21" s="68"/>
      <c r="U21" s="111"/>
      <c r="V21" s="111"/>
      <c r="W21" s="111"/>
    </row>
    <row r="22" spans="1:23" s="107" customFormat="1">
      <c r="A22" s="215"/>
      <c r="B22" s="219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2"/>
      <c r="Q22" s="208">
        <f>SUM(B22:P22)</f>
        <v>0</v>
      </c>
      <c r="R22" s="110"/>
      <c r="S22" s="68"/>
    </row>
    <row r="23" spans="1:23" s="105" customFormat="1">
      <c r="A23" s="215"/>
      <c r="B23" s="219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2"/>
      <c r="Q23" s="208">
        <f>SUM(B23:P23)</f>
        <v>0</v>
      </c>
      <c r="R23" s="106"/>
      <c r="S23" s="68"/>
    </row>
    <row r="24" spans="1:23" s="105" customFormat="1">
      <c r="A24" s="220"/>
      <c r="B24" s="219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2"/>
      <c r="Q24" s="208">
        <f t="shared" si="0"/>
        <v>0</v>
      </c>
      <c r="R24" s="106"/>
      <c r="S24" s="68"/>
    </row>
    <row r="25" spans="1:23" s="105" customFormat="1">
      <c r="A25" s="220"/>
      <c r="B25" s="219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2"/>
      <c r="Q25" s="208">
        <f>SUM(B25:P25)</f>
        <v>0</v>
      </c>
      <c r="R25" s="106"/>
      <c r="S25" s="68"/>
      <c r="T25" s="112"/>
      <c r="U25" s="112"/>
    </row>
    <row r="26" spans="1:23" s="105" customFormat="1">
      <c r="A26" s="220"/>
      <c r="B26" s="219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2"/>
      <c r="Q26" s="208">
        <f>SUM(B26:P26)</f>
        <v>0</v>
      </c>
      <c r="R26" s="106"/>
      <c r="S26" s="112"/>
      <c r="T26" s="113"/>
      <c r="U26" s="113"/>
    </row>
    <row r="27" spans="1:23" s="105" customFormat="1">
      <c r="A27" s="220"/>
      <c r="B27" s="219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2"/>
      <c r="Q27" s="208">
        <f t="shared" si="0"/>
        <v>0</v>
      </c>
      <c r="R27" s="106"/>
      <c r="S27" s="112"/>
      <c r="T27" s="112"/>
      <c r="U27" s="112"/>
    </row>
    <row r="28" spans="1:23" s="105" customFormat="1">
      <c r="A28" s="220"/>
      <c r="B28" s="219"/>
      <c r="C28" s="220"/>
      <c r="D28" s="220"/>
      <c r="E28" s="220"/>
      <c r="F28" s="220"/>
      <c r="G28" s="220"/>
      <c r="H28" s="223"/>
      <c r="I28" s="220"/>
      <c r="J28" s="220"/>
      <c r="K28" s="220"/>
      <c r="L28" s="220"/>
      <c r="M28" s="220"/>
      <c r="N28" s="220"/>
      <c r="O28" s="220"/>
      <c r="P28" s="222"/>
      <c r="Q28" s="208">
        <f t="shared" si="0"/>
        <v>0</v>
      </c>
      <c r="R28" s="106"/>
    </row>
    <row r="29" spans="1:23" s="107" customFormat="1">
      <c r="A29" s="220"/>
      <c r="B29" s="219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2"/>
      <c r="Q29" s="208">
        <f t="shared" si="0"/>
        <v>0</v>
      </c>
      <c r="R29" s="110"/>
    </row>
    <row r="30" spans="1:23" s="105" customFormat="1">
      <c r="A30" s="220"/>
      <c r="B30" s="219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2"/>
      <c r="Q30" s="208">
        <f t="shared" si="0"/>
        <v>0</v>
      </c>
      <c r="R30" s="106"/>
    </row>
    <row r="31" spans="1:23" s="105" customFormat="1">
      <c r="A31" s="220"/>
      <c r="B31" s="219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2"/>
      <c r="Q31" s="208">
        <f t="shared" si="0"/>
        <v>0</v>
      </c>
      <c r="R31" s="106"/>
    </row>
    <row r="32" spans="1:23" s="105" customFormat="1">
      <c r="A32" s="220"/>
      <c r="B32" s="219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2"/>
      <c r="Q32" s="208">
        <f>SUM(B32:P32)</f>
        <v>0</v>
      </c>
      <c r="R32" s="106"/>
    </row>
    <row r="33" spans="1:18" s="105" customFormat="1" ht="15.75" thickBot="1">
      <c r="A33" s="220"/>
      <c r="B33" s="224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6"/>
      <c r="Q33" s="209">
        <f t="shared" si="0"/>
        <v>0</v>
      </c>
      <c r="R33" s="106"/>
    </row>
    <row r="34" spans="1:18" s="114" customFormat="1" ht="15.75" thickBot="1">
      <c r="A34" s="210" t="s">
        <v>38</v>
      </c>
      <c r="B34" s="211">
        <f>SUM(B6:B33)</f>
        <v>0</v>
      </c>
      <c r="C34" s="212">
        <f t="shared" ref="C34:P34" si="1">SUM(C6:C33)</f>
        <v>0</v>
      </c>
      <c r="D34" s="212">
        <f t="shared" si="1"/>
        <v>0</v>
      </c>
      <c r="E34" s="212">
        <f t="shared" si="1"/>
        <v>0</v>
      </c>
      <c r="F34" s="212">
        <f t="shared" si="1"/>
        <v>0</v>
      </c>
      <c r="G34" s="212">
        <f t="shared" si="1"/>
        <v>1194</v>
      </c>
      <c r="H34" s="212">
        <f t="shared" si="1"/>
        <v>0</v>
      </c>
      <c r="I34" s="212">
        <f t="shared" si="1"/>
        <v>0</v>
      </c>
      <c r="J34" s="212">
        <f t="shared" si="1"/>
        <v>0</v>
      </c>
      <c r="K34" s="212">
        <f t="shared" si="1"/>
        <v>0</v>
      </c>
      <c r="L34" s="212">
        <f t="shared" si="1"/>
        <v>0</v>
      </c>
      <c r="M34" s="212">
        <f t="shared" si="1"/>
        <v>0</v>
      </c>
      <c r="N34" s="212">
        <f t="shared" si="1"/>
        <v>0</v>
      </c>
      <c r="O34" s="212">
        <f t="shared" si="1"/>
        <v>0</v>
      </c>
      <c r="P34" s="213">
        <f t="shared" si="1"/>
        <v>0</v>
      </c>
      <c r="Q34" s="214">
        <f>SUM(Q6:Q33)</f>
        <v>1194</v>
      </c>
    </row>
    <row r="35" spans="1:18">
      <c r="A35" s="115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7"/>
      <c r="N35" s="117"/>
      <c r="O35" s="117"/>
      <c r="P35" s="117"/>
      <c r="Q35" s="118"/>
    </row>
    <row r="36" spans="1:18">
      <c r="F36" s="119"/>
      <c r="G36" s="119"/>
      <c r="H36" s="119"/>
    </row>
    <row r="37" spans="1:18">
      <c r="A37" s="119"/>
      <c r="B37" s="119"/>
      <c r="C37" s="119"/>
      <c r="D37" s="119"/>
      <c r="E37" s="119"/>
    </row>
    <row r="38" spans="1:18">
      <c r="A38" s="119"/>
      <c r="B38" s="119"/>
      <c r="C38" s="119"/>
      <c r="D38" s="119"/>
      <c r="E38" s="119"/>
    </row>
    <row r="39" spans="1:18">
      <c r="A39" s="119"/>
      <c r="B39" s="119"/>
      <c r="C39" s="119"/>
      <c r="D39" s="119"/>
      <c r="E39" s="119"/>
    </row>
    <row r="40" spans="1:18">
      <c r="A40" s="119"/>
      <c r="B40" s="119"/>
      <c r="C40" s="119"/>
      <c r="D40" s="119"/>
      <c r="E40" s="119"/>
    </row>
    <row r="41" spans="1:18">
      <c r="A41" s="119"/>
      <c r="B41" s="119"/>
      <c r="C41" s="119"/>
      <c r="D41" s="119"/>
      <c r="E41" s="119"/>
    </row>
    <row r="42" spans="1:18">
      <c r="A42" s="119"/>
      <c r="B42" s="119"/>
      <c r="C42" s="119"/>
      <c r="D42" s="119"/>
      <c r="E42" s="119"/>
    </row>
    <row r="43" spans="1:18">
      <c r="A43" s="119"/>
      <c r="B43" s="119"/>
      <c r="C43" s="119"/>
      <c r="D43" s="119"/>
      <c r="E43" s="119"/>
    </row>
    <row r="44" spans="1:18">
      <c r="A44" s="119"/>
      <c r="B44" s="119"/>
      <c r="C44" s="119"/>
      <c r="D44" s="119"/>
      <c r="E44" s="119"/>
    </row>
    <row r="45" spans="1:18">
      <c r="A45" s="119"/>
      <c r="B45" s="119"/>
      <c r="C45" s="119"/>
      <c r="D45" s="119"/>
      <c r="E45" s="119"/>
    </row>
    <row r="46" spans="1:18">
      <c r="A46" s="119"/>
      <c r="B46" s="119"/>
      <c r="C46" s="119"/>
      <c r="D46" s="119"/>
      <c r="E46" s="119"/>
    </row>
    <row r="47" spans="1:18">
      <c r="A47" s="119"/>
      <c r="B47" s="119"/>
      <c r="C47" s="119"/>
      <c r="D47" s="119"/>
      <c r="E47" s="119"/>
    </row>
    <row r="48" spans="1:18">
      <c r="A48" s="119"/>
      <c r="B48" s="119"/>
      <c r="C48" s="119"/>
      <c r="D48" s="119"/>
      <c r="E48" s="119"/>
    </row>
    <row r="49" spans="1:5">
      <c r="A49" s="119"/>
      <c r="B49" s="119"/>
      <c r="C49" s="119"/>
      <c r="D49" s="119"/>
      <c r="E49" s="119"/>
    </row>
    <row r="50" spans="1:5">
      <c r="A50" s="119"/>
      <c r="B50" s="119"/>
      <c r="C50" s="119"/>
      <c r="D50" s="119"/>
      <c r="E50" s="119"/>
    </row>
    <row r="51" spans="1:5">
      <c r="A51" s="119"/>
      <c r="B51" s="119"/>
      <c r="C51" s="119"/>
      <c r="D51" s="119"/>
      <c r="E51" s="119"/>
    </row>
    <row r="52" spans="1:5">
      <c r="A52" s="119"/>
      <c r="B52" s="119"/>
      <c r="C52" s="119"/>
      <c r="D52" s="119"/>
      <c r="E52" s="119"/>
    </row>
    <row r="53" spans="1:5">
      <c r="A53" s="119"/>
      <c r="B53" s="119"/>
      <c r="C53" s="119"/>
      <c r="D53" s="119"/>
      <c r="E53" s="119"/>
    </row>
    <row r="54" spans="1:5">
      <c r="A54" s="119"/>
      <c r="B54" s="119"/>
      <c r="C54" s="119"/>
      <c r="D54" s="119"/>
      <c r="E54" s="119"/>
    </row>
    <row r="55" spans="1:5">
      <c r="A55" s="119"/>
      <c r="B55" s="119"/>
      <c r="C55" s="119"/>
      <c r="D55" s="119"/>
      <c r="E55" s="119"/>
    </row>
    <row r="56" spans="1:5">
      <c r="A56" s="119"/>
      <c r="B56" s="119"/>
      <c r="C56" s="119"/>
      <c r="D56" s="119"/>
      <c r="E56" s="119"/>
    </row>
    <row r="57" spans="1:5">
      <c r="A57" s="119"/>
      <c r="B57" s="119"/>
      <c r="C57" s="119"/>
      <c r="D57" s="119"/>
      <c r="E57" s="119"/>
    </row>
    <row r="58" spans="1:5">
      <c r="A58" s="119"/>
      <c r="B58" s="119"/>
      <c r="C58" s="119"/>
      <c r="D58" s="119"/>
      <c r="E58" s="119"/>
    </row>
    <row r="59" spans="1:5">
      <c r="A59" s="119"/>
      <c r="B59" s="119"/>
      <c r="C59" s="119"/>
      <c r="D59" s="119"/>
      <c r="E59" s="119"/>
    </row>
    <row r="60" spans="1:5">
      <c r="A60" s="119"/>
      <c r="B60" s="119"/>
      <c r="C60" s="119"/>
      <c r="D60" s="119"/>
      <c r="E60" s="119"/>
    </row>
    <row r="61" spans="1:5">
      <c r="A61" s="119"/>
      <c r="B61" s="119"/>
      <c r="C61" s="119"/>
      <c r="D61" s="119"/>
      <c r="E61" s="119"/>
    </row>
    <row r="62" spans="1:5">
      <c r="A62" s="119"/>
      <c r="B62" s="119"/>
      <c r="C62" s="119"/>
      <c r="D62" s="119"/>
      <c r="E62" s="119"/>
    </row>
    <row r="63" spans="1:5">
      <c r="A63" s="119"/>
      <c r="B63" s="119"/>
      <c r="C63" s="119"/>
      <c r="D63" s="119"/>
      <c r="E63" s="119"/>
    </row>
    <row r="64" spans="1:5">
      <c r="A64" s="119"/>
      <c r="B64" s="119"/>
      <c r="C64" s="119"/>
      <c r="D64" s="119"/>
      <c r="E64" s="119"/>
    </row>
    <row r="65" spans="1:5">
      <c r="A65" s="119"/>
      <c r="B65" s="119"/>
      <c r="C65" s="119"/>
      <c r="D65" s="119"/>
      <c r="E65" s="119"/>
    </row>
    <row r="66" spans="1:5">
      <c r="A66" s="119"/>
      <c r="B66" s="119"/>
      <c r="C66" s="119"/>
      <c r="D66" s="119"/>
      <c r="E66" s="119"/>
    </row>
    <row r="67" spans="1:5">
      <c r="A67" s="119"/>
      <c r="B67" s="119"/>
      <c r="C67" s="119"/>
      <c r="D67" s="119"/>
      <c r="E67" s="119"/>
    </row>
    <row r="68" spans="1:5">
      <c r="A68" s="119"/>
      <c r="B68" s="119"/>
      <c r="C68" s="119"/>
      <c r="D68" s="119"/>
      <c r="E68" s="119"/>
    </row>
    <row r="69" spans="1:5">
      <c r="A69" s="119"/>
      <c r="B69" s="119"/>
      <c r="C69" s="119"/>
      <c r="D69" s="119"/>
      <c r="E69" s="119"/>
    </row>
    <row r="70" spans="1:5">
      <c r="A70" s="119"/>
      <c r="B70" s="119"/>
      <c r="C70" s="119"/>
      <c r="D70" s="119"/>
      <c r="E70" s="119"/>
    </row>
    <row r="71" spans="1:5">
      <c r="A71" s="119"/>
      <c r="B71" s="119"/>
      <c r="C71" s="119"/>
      <c r="D71" s="119"/>
      <c r="E71" s="119"/>
    </row>
    <row r="72" spans="1:5">
      <c r="A72" s="119"/>
      <c r="B72" s="119"/>
      <c r="C72" s="119"/>
      <c r="D72" s="119"/>
      <c r="E72" s="119"/>
    </row>
    <row r="73" spans="1:5">
      <c r="A73" s="119"/>
      <c r="B73" s="119"/>
      <c r="C73" s="119"/>
      <c r="D73" s="119"/>
      <c r="E73" s="119"/>
    </row>
    <row r="74" spans="1:5">
      <c r="A74" s="119"/>
      <c r="B74" s="119"/>
      <c r="C74" s="119"/>
      <c r="D74" s="119"/>
      <c r="E74" s="119"/>
    </row>
    <row r="75" spans="1:5">
      <c r="A75" s="119"/>
      <c r="B75" s="119"/>
      <c r="C75" s="119"/>
      <c r="D75" s="119"/>
      <c r="E75" s="119"/>
    </row>
    <row r="76" spans="1:5">
      <c r="A76" s="119"/>
      <c r="B76" s="119"/>
      <c r="C76" s="119"/>
      <c r="D76" s="119"/>
      <c r="E76" s="119"/>
    </row>
    <row r="77" spans="1:5">
      <c r="A77" s="119"/>
      <c r="B77" s="119"/>
      <c r="C77" s="119"/>
      <c r="D77" s="119"/>
      <c r="E77" s="119"/>
    </row>
    <row r="78" spans="1:5">
      <c r="A78" s="119"/>
      <c r="B78" s="119"/>
      <c r="C78" s="119"/>
      <c r="D78" s="119"/>
      <c r="E78" s="119"/>
    </row>
    <row r="79" spans="1:5">
      <c r="A79" s="119"/>
      <c r="B79" s="119"/>
      <c r="C79" s="119"/>
      <c r="D79" s="119"/>
      <c r="E79" s="119"/>
    </row>
    <row r="80" spans="1:5">
      <c r="A80" s="119"/>
      <c r="B80" s="119"/>
      <c r="C80" s="119"/>
      <c r="D80" s="119"/>
      <c r="E80" s="119"/>
    </row>
    <row r="81" spans="1:5">
      <c r="A81" s="119"/>
      <c r="B81" s="119"/>
      <c r="C81" s="119"/>
      <c r="D81" s="119"/>
      <c r="E81" s="119"/>
    </row>
    <row r="82" spans="1:5">
      <c r="A82" s="119"/>
      <c r="B82" s="119"/>
      <c r="C82" s="119"/>
      <c r="D82" s="119"/>
      <c r="E82" s="119"/>
    </row>
    <row r="83" spans="1:5">
      <c r="A83" s="119"/>
      <c r="B83" s="119"/>
      <c r="C83" s="119"/>
      <c r="D83" s="119"/>
      <c r="E83" s="119"/>
    </row>
    <row r="84" spans="1:5">
      <c r="A84" s="119"/>
      <c r="B84" s="119"/>
      <c r="C84" s="119"/>
      <c r="D84" s="119"/>
      <c r="E84" s="119"/>
    </row>
    <row r="85" spans="1:5">
      <c r="A85" s="119"/>
      <c r="B85" s="119"/>
      <c r="C85" s="119"/>
      <c r="D85" s="119"/>
      <c r="E85" s="119"/>
    </row>
    <row r="86" spans="1:5">
      <c r="A86" s="119"/>
      <c r="B86" s="119"/>
      <c r="C86" s="119"/>
      <c r="D86" s="119"/>
      <c r="E86" s="119"/>
    </row>
    <row r="87" spans="1:5">
      <c r="A87" s="119"/>
      <c r="B87" s="119"/>
      <c r="C87" s="119"/>
      <c r="D87" s="119"/>
      <c r="E87" s="119"/>
    </row>
    <row r="88" spans="1:5">
      <c r="A88" s="119"/>
      <c r="B88" s="119"/>
      <c r="C88" s="119"/>
      <c r="D88" s="119"/>
      <c r="E88" s="119"/>
    </row>
    <row r="89" spans="1:5">
      <c r="A89" s="119"/>
      <c r="B89" s="119"/>
      <c r="C89" s="119"/>
      <c r="D89" s="119"/>
      <c r="E89" s="119"/>
    </row>
    <row r="90" spans="1:5">
      <c r="A90" s="119"/>
      <c r="B90" s="119"/>
      <c r="C90" s="119"/>
      <c r="D90" s="119"/>
      <c r="E90" s="119"/>
    </row>
    <row r="91" spans="1:5">
      <c r="A91" s="119"/>
      <c r="B91" s="119"/>
      <c r="C91" s="119"/>
      <c r="D91" s="119"/>
      <c r="E91" s="119"/>
    </row>
    <row r="92" spans="1:5">
      <c r="A92" s="119"/>
      <c r="B92" s="119"/>
      <c r="C92" s="119"/>
      <c r="D92" s="119"/>
      <c r="E92" s="119"/>
    </row>
    <row r="93" spans="1:5">
      <c r="A93" s="119"/>
      <c r="B93" s="119"/>
      <c r="C93" s="119"/>
      <c r="D93" s="119"/>
      <c r="E93" s="119"/>
    </row>
    <row r="94" spans="1:5">
      <c r="A94" s="119"/>
      <c r="B94" s="119"/>
      <c r="C94" s="119"/>
      <c r="D94" s="119"/>
      <c r="E94" s="119"/>
    </row>
    <row r="95" spans="1:5">
      <c r="A95" s="119"/>
      <c r="B95" s="119"/>
      <c r="C95" s="119"/>
      <c r="D95" s="119"/>
      <c r="E95" s="119"/>
    </row>
    <row r="96" spans="1:5">
      <c r="A96" s="119"/>
      <c r="B96" s="119"/>
      <c r="C96" s="119"/>
      <c r="D96" s="119"/>
      <c r="E96" s="119"/>
    </row>
    <row r="97" spans="1:5">
      <c r="A97" s="119"/>
      <c r="B97" s="119"/>
      <c r="C97" s="119"/>
      <c r="D97" s="119"/>
      <c r="E97" s="119"/>
    </row>
    <row r="98" spans="1:5">
      <c r="A98" s="119"/>
      <c r="B98" s="119"/>
      <c r="C98" s="119"/>
      <c r="D98" s="119"/>
      <c r="E98" s="119"/>
    </row>
    <row r="99" spans="1:5">
      <c r="A99" s="119"/>
      <c r="B99" s="119"/>
      <c r="C99" s="119"/>
      <c r="D99" s="119"/>
      <c r="E99" s="119"/>
    </row>
    <row r="100" spans="1:5">
      <c r="A100" s="119"/>
      <c r="B100" s="119"/>
      <c r="C100" s="119"/>
      <c r="D100" s="119"/>
      <c r="E100" s="119"/>
    </row>
    <row r="101" spans="1:5">
      <c r="A101" s="119"/>
      <c r="B101" s="119"/>
      <c r="C101" s="119"/>
      <c r="D101" s="119"/>
      <c r="E101" s="119"/>
    </row>
    <row r="102" spans="1:5">
      <c r="A102" s="119"/>
      <c r="B102" s="119"/>
      <c r="C102" s="119"/>
      <c r="D102" s="119"/>
      <c r="E102" s="119"/>
    </row>
    <row r="103" spans="1:5">
      <c r="A103" s="119"/>
      <c r="B103" s="119"/>
      <c r="C103" s="119"/>
      <c r="D103" s="119"/>
      <c r="E103" s="119"/>
    </row>
    <row r="104" spans="1:5">
      <c r="A104" s="119"/>
      <c r="B104" s="119"/>
      <c r="C104" s="119"/>
      <c r="D104" s="119"/>
      <c r="E104" s="119"/>
    </row>
    <row r="105" spans="1:5">
      <c r="A105" s="119"/>
      <c r="B105" s="119"/>
      <c r="C105" s="119"/>
      <c r="D105" s="119"/>
      <c r="E105" s="119"/>
    </row>
    <row r="106" spans="1:5">
      <c r="A106" s="119"/>
      <c r="B106" s="119"/>
      <c r="C106" s="119"/>
      <c r="D106" s="119"/>
      <c r="E106" s="119"/>
    </row>
    <row r="107" spans="1:5">
      <c r="A107" s="119"/>
      <c r="B107" s="119"/>
      <c r="C107" s="119"/>
      <c r="D107" s="119"/>
      <c r="E107" s="119"/>
    </row>
    <row r="108" spans="1:5">
      <c r="A108" s="119"/>
      <c r="B108" s="119"/>
      <c r="C108" s="119"/>
      <c r="D108" s="119"/>
      <c r="E108" s="119"/>
    </row>
    <row r="109" spans="1:5">
      <c r="A109" s="119"/>
      <c r="B109" s="119"/>
      <c r="C109" s="119"/>
      <c r="D109" s="119"/>
      <c r="E109" s="119"/>
    </row>
    <row r="110" spans="1:5">
      <c r="A110" s="119"/>
      <c r="B110" s="119"/>
      <c r="C110" s="119"/>
      <c r="D110" s="119"/>
      <c r="E110" s="119"/>
    </row>
    <row r="111" spans="1:5">
      <c r="A111" s="119"/>
      <c r="B111" s="119"/>
      <c r="C111" s="119"/>
      <c r="D111" s="119"/>
      <c r="E111" s="119"/>
    </row>
    <row r="112" spans="1:5">
      <c r="A112" s="119"/>
      <c r="B112" s="119"/>
      <c r="C112" s="119"/>
      <c r="D112" s="119"/>
      <c r="E112" s="119"/>
    </row>
    <row r="113" spans="1:5">
      <c r="A113" s="119"/>
      <c r="B113" s="119"/>
      <c r="C113" s="119"/>
      <c r="D113" s="119"/>
      <c r="E113" s="119"/>
    </row>
    <row r="114" spans="1:5">
      <c r="A114" s="119"/>
      <c r="B114" s="119"/>
      <c r="C114" s="119"/>
      <c r="D114" s="119"/>
      <c r="E114" s="119"/>
    </row>
    <row r="115" spans="1:5">
      <c r="A115" s="119"/>
      <c r="B115" s="119"/>
      <c r="C115" s="119"/>
      <c r="D115" s="119"/>
      <c r="E115" s="119"/>
    </row>
    <row r="116" spans="1:5">
      <c r="A116" s="119"/>
      <c r="B116" s="119"/>
      <c r="C116" s="119"/>
      <c r="D116" s="119"/>
      <c r="E116" s="119"/>
    </row>
    <row r="117" spans="1:5">
      <c r="A117" s="119"/>
      <c r="B117" s="119"/>
      <c r="C117" s="119"/>
      <c r="D117" s="119"/>
      <c r="E117" s="119"/>
    </row>
    <row r="118" spans="1:5">
      <c r="A118" s="119"/>
      <c r="B118" s="119"/>
      <c r="C118" s="119"/>
      <c r="D118" s="119"/>
      <c r="E118" s="119"/>
    </row>
    <row r="119" spans="1:5">
      <c r="A119" s="119"/>
      <c r="B119" s="119"/>
      <c r="C119" s="119"/>
      <c r="D119" s="119"/>
      <c r="E119" s="119"/>
    </row>
    <row r="120" spans="1:5">
      <c r="A120" s="119"/>
      <c r="B120" s="119"/>
      <c r="C120" s="119"/>
      <c r="D120" s="119"/>
      <c r="E120" s="119"/>
    </row>
    <row r="121" spans="1:5">
      <c r="A121" s="119"/>
      <c r="B121" s="119"/>
      <c r="C121" s="119"/>
      <c r="D121" s="119"/>
      <c r="E121" s="119"/>
    </row>
    <row r="122" spans="1:5">
      <c r="A122" s="119"/>
      <c r="B122" s="119"/>
      <c r="C122" s="119"/>
      <c r="D122" s="119"/>
      <c r="E122" s="119"/>
    </row>
    <row r="123" spans="1:5">
      <c r="A123" s="119"/>
      <c r="B123" s="119"/>
      <c r="C123" s="119"/>
      <c r="D123" s="119"/>
      <c r="E123" s="119"/>
    </row>
    <row r="124" spans="1:5">
      <c r="A124" s="119"/>
      <c r="B124" s="119"/>
      <c r="C124" s="119"/>
      <c r="D124" s="119"/>
      <c r="E124" s="119"/>
    </row>
    <row r="125" spans="1:5">
      <c r="A125" s="119"/>
      <c r="B125" s="119"/>
      <c r="C125" s="119"/>
      <c r="D125" s="119"/>
      <c r="E125" s="119"/>
    </row>
    <row r="126" spans="1:5">
      <c r="A126" s="119"/>
      <c r="B126" s="119"/>
      <c r="C126" s="119"/>
      <c r="D126" s="119"/>
      <c r="E126" s="119"/>
    </row>
    <row r="127" spans="1:5">
      <c r="A127" s="119"/>
      <c r="B127" s="119"/>
      <c r="C127" s="119"/>
      <c r="D127" s="119"/>
      <c r="E127" s="119"/>
    </row>
    <row r="128" spans="1:5">
      <c r="A128" s="119"/>
      <c r="B128" s="119"/>
      <c r="C128" s="119"/>
      <c r="D128" s="119"/>
      <c r="E128" s="119"/>
    </row>
    <row r="129" spans="1:5">
      <c r="A129" s="119"/>
      <c r="B129" s="119"/>
      <c r="C129" s="119"/>
      <c r="D129" s="119"/>
      <c r="E129" s="119"/>
    </row>
    <row r="130" spans="1:5">
      <c r="A130" s="119"/>
      <c r="B130" s="119"/>
      <c r="C130" s="119"/>
      <c r="D130" s="119"/>
      <c r="E130" s="119"/>
    </row>
    <row r="131" spans="1:5">
      <c r="A131" s="119"/>
      <c r="B131" s="119"/>
      <c r="C131" s="119"/>
      <c r="D131" s="119"/>
      <c r="E131" s="119"/>
    </row>
    <row r="132" spans="1:5">
      <c r="A132" s="119"/>
      <c r="B132" s="119"/>
      <c r="C132" s="119"/>
      <c r="D132" s="119"/>
      <c r="E132" s="119"/>
    </row>
    <row r="133" spans="1:5">
      <c r="A133" s="119"/>
      <c r="B133" s="119"/>
      <c r="C133" s="119"/>
      <c r="D133" s="119"/>
      <c r="E133" s="119"/>
    </row>
    <row r="134" spans="1:5">
      <c r="A134" s="119"/>
      <c r="B134" s="119"/>
      <c r="C134" s="119"/>
      <c r="D134" s="119"/>
      <c r="E134" s="119"/>
    </row>
    <row r="135" spans="1:5">
      <c r="A135" s="119"/>
      <c r="B135" s="119"/>
      <c r="C135" s="119"/>
      <c r="D135" s="119"/>
      <c r="E135" s="119"/>
    </row>
    <row r="136" spans="1:5">
      <c r="A136" s="119"/>
      <c r="B136" s="119"/>
      <c r="C136" s="119"/>
      <c r="D136" s="119"/>
      <c r="E136" s="119"/>
    </row>
    <row r="137" spans="1:5">
      <c r="A137" s="119"/>
      <c r="B137" s="119"/>
      <c r="C137" s="119"/>
      <c r="D137" s="119"/>
      <c r="E137" s="119"/>
    </row>
    <row r="138" spans="1:5">
      <c r="A138" s="119"/>
      <c r="B138" s="119"/>
      <c r="C138" s="119"/>
      <c r="D138" s="119"/>
      <c r="E138" s="119"/>
    </row>
    <row r="139" spans="1:5">
      <c r="A139" s="119"/>
      <c r="B139" s="119"/>
      <c r="C139" s="119"/>
      <c r="D139" s="119"/>
      <c r="E139" s="119"/>
    </row>
    <row r="140" spans="1:5">
      <c r="A140" s="119"/>
      <c r="B140" s="119"/>
      <c r="C140" s="119"/>
      <c r="D140" s="119"/>
      <c r="E140" s="119"/>
    </row>
    <row r="141" spans="1:5">
      <c r="A141" s="119"/>
      <c r="B141" s="119"/>
      <c r="C141" s="119"/>
      <c r="D141" s="119"/>
      <c r="E141" s="119"/>
    </row>
    <row r="142" spans="1:5">
      <c r="A142" s="119"/>
      <c r="B142" s="119"/>
      <c r="C142" s="119"/>
      <c r="D142" s="119"/>
      <c r="E142" s="119"/>
    </row>
    <row r="143" spans="1:5">
      <c r="A143" s="119"/>
      <c r="B143" s="119"/>
      <c r="C143" s="119"/>
      <c r="D143" s="119"/>
      <c r="E143" s="119"/>
    </row>
    <row r="144" spans="1:5">
      <c r="A144" s="119"/>
      <c r="B144" s="119"/>
      <c r="C144" s="119"/>
      <c r="D144" s="119"/>
      <c r="E144" s="119"/>
    </row>
    <row r="145" spans="1:5">
      <c r="A145" s="119"/>
      <c r="B145" s="119"/>
      <c r="C145" s="119"/>
      <c r="D145" s="119"/>
      <c r="E145" s="119"/>
    </row>
    <row r="146" spans="1:5">
      <c r="A146" s="119"/>
      <c r="B146" s="119"/>
      <c r="C146" s="119"/>
      <c r="D146" s="119"/>
      <c r="E146" s="119"/>
    </row>
    <row r="147" spans="1:5">
      <c r="A147" s="119"/>
      <c r="B147" s="119"/>
      <c r="C147" s="119"/>
      <c r="D147" s="119"/>
      <c r="E147" s="119"/>
    </row>
    <row r="148" spans="1:5">
      <c r="A148" s="119"/>
      <c r="B148" s="119"/>
      <c r="C148" s="119"/>
      <c r="D148" s="119"/>
      <c r="E148" s="119"/>
    </row>
    <row r="149" spans="1:5">
      <c r="A149" s="119"/>
      <c r="B149" s="119"/>
      <c r="C149" s="119"/>
      <c r="D149" s="119"/>
      <c r="E149" s="119"/>
    </row>
    <row r="150" spans="1:5">
      <c r="A150" s="119"/>
      <c r="B150" s="119"/>
      <c r="C150" s="119"/>
      <c r="D150" s="119"/>
      <c r="E150" s="119"/>
    </row>
    <row r="151" spans="1:5">
      <c r="A151" s="119"/>
      <c r="B151" s="119"/>
      <c r="C151" s="119"/>
      <c r="D151" s="119"/>
      <c r="E151" s="119"/>
    </row>
    <row r="152" spans="1:5">
      <c r="A152" s="119"/>
      <c r="B152" s="119"/>
      <c r="C152" s="119"/>
      <c r="D152" s="119"/>
      <c r="E152" s="119"/>
    </row>
    <row r="153" spans="1:5">
      <c r="A153" s="119"/>
      <c r="B153" s="119"/>
      <c r="C153" s="119"/>
      <c r="D153" s="119"/>
      <c r="E153" s="119"/>
    </row>
    <row r="154" spans="1:5">
      <c r="A154" s="119"/>
      <c r="B154" s="119"/>
      <c r="C154" s="119"/>
      <c r="D154" s="119"/>
      <c r="E154" s="119"/>
    </row>
    <row r="155" spans="1:5">
      <c r="A155" s="119"/>
      <c r="B155" s="119"/>
      <c r="C155" s="119"/>
      <c r="D155" s="119"/>
      <c r="E155" s="119"/>
    </row>
    <row r="156" spans="1:5">
      <c r="A156" s="119"/>
      <c r="B156" s="119"/>
      <c r="C156" s="119"/>
      <c r="D156" s="119"/>
      <c r="E156" s="119"/>
    </row>
    <row r="157" spans="1:5">
      <c r="A157" s="119"/>
      <c r="B157" s="119"/>
      <c r="C157" s="119"/>
      <c r="D157" s="119"/>
      <c r="E157" s="119"/>
    </row>
    <row r="158" spans="1:5">
      <c r="A158" s="119"/>
      <c r="B158" s="119"/>
      <c r="C158" s="119"/>
      <c r="D158" s="119"/>
      <c r="E158" s="119"/>
    </row>
    <row r="159" spans="1:5">
      <c r="A159" s="119"/>
      <c r="B159" s="119"/>
      <c r="C159" s="119"/>
      <c r="D159" s="119"/>
      <c r="E159" s="119"/>
    </row>
    <row r="160" spans="1:5">
      <c r="A160" s="119"/>
      <c r="B160" s="119"/>
      <c r="C160" s="119"/>
      <c r="D160" s="119"/>
      <c r="E160" s="119"/>
    </row>
    <row r="161" spans="1:5">
      <c r="A161" s="119"/>
      <c r="B161" s="119"/>
      <c r="C161" s="119"/>
      <c r="D161" s="119"/>
      <c r="E161" s="119"/>
    </row>
    <row r="162" spans="1:5">
      <c r="A162" s="119"/>
      <c r="B162" s="119"/>
      <c r="C162" s="119"/>
      <c r="D162" s="119"/>
      <c r="E162" s="119"/>
    </row>
    <row r="163" spans="1:5">
      <c r="A163" s="119"/>
      <c r="B163" s="119"/>
      <c r="C163" s="119"/>
      <c r="D163" s="119"/>
      <c r="E163" s="119"/>
    </row>
    <row r="164" spans="1:5">
      <c r="A164" s="119"/>
      <c r="B164" s="119"/>
      <c r="C164" s="119"/>
      <c r="D164" s="119"/>
      <c r="E164" s="119"/>
    </row>
    <row r="165" spans="1:5">
      <c r="A165" s="119"/>
      <c r="B165" s="119"/>
      <c r="C165" s="119"/>
      <c r="D165" s="119"/>
      <c r="E165" s="119"/>
    </row>
    <row r="166" spans="1:5">
      <c r="A166" s="119"/>
      <c r="B166" s="119"/>
      <c r="C166" s="119"/>
      <c r="D166" s="119"/>
      <c r="E166" s="119"/>
    </row>
    <row r="167" spans="1:5">
      <c r="A167" s="119"/>
      <c r="B167" s="119"/>
      <c r="C167" s="119"/>
      <c r="D167" s="119"/>
      <c r="E167" s="119"/>
    </row>
    <row r="168" spans="1:5">
      <c r="A168" s="119"/>
      <c r="B168" s="119"/>
      <c r="C168" s="119"/>
      <c r="D168" s="119"/>
      <c r="E168" s="119"/>
    </row>
    <row r="169" spans="1:5">
      <c r="A169" s="119"/>
      <c r="B169" s="119"/>
      <c r="C169" s="119"/>
      <c r="D169" s="119"/>
      <c r="E169" s="119"/>
    </row>
    <row r="170" spans="1:5">
      <c r="A170" s="119"/>
      <c r="B170" s="119"/>
      <c r="C170" s="119"/>
      <c r="D170" s="119"/>
      <c r="E170" s="119"/>
    </row>
    <row r="171" spans="1:5">
      <c r="A171" s="119"/>
      <c r="B171" s="119"/>
      <c r="C171" s="119"/>
      <c r="D171" s="119"/>
      <c r="E171" s="119"/>
    </row>
    <row r="172" spans="1:5">
      <c r="A172" s="119"/>
      <c r="B172" s="119"/>
      <c r="C172" s="119"/>
      <c r="D172" s="119"/>
      <c r="E172" s="119"/>
    </row>
    <row r="173" spans="1:5">
      <c r="A173" s="119"/>
      <c r="B173" s="119"/>
      <c r="C173" s="119"/>
      <c r="D173" s="119"/>
      <c r="E173" s="119"/>
    </row>
    <row r="174" spans="1:5">
      <c r="A174" s="119"/>
      <c r="B174" s="119"/>
      <c r="C174" s="119"/>
      <c r="D174" s="119"/>
      <c r="E174" s="119"/>
    </row>
    <row r="175" spans="1:5">
      <c r="A175" s="119"/>
      <c r="B175" s="119"/>
      <c r="C175" s="119"/>
      <c r="D175" s="119"/>
      <c r="E175" s="119"/>
    </row>
    <row r="176" spans="1:5">
      <c r="A176" s="119"/>
      <c r="B176" s="119"/>
      <c r="C176" s="119"/>
      <c r="D176" s="119"/>
      <c r="E176" s="119"/>
    </row>
    <row r="177" spans="1:5">
      <c r="A177" s="119"/>
      <c r="B177" s="119"/>
      <c r="C177" s="119"/>
      <c r="D177" s="119"/>
      <c r="E177" s="119"/>
    </row>
    <row r="178" spans="1:5">
      <c r="A178" s="119"/>
      <c r="B178" s="119"/>
      <c r="C178" s="119"/>
      <c r="D178" s="119"/>
      <c r="E178" s="119"/>
    </row>
    <row r="179" spans="1:5">
      <c r="A179" s="119"/>
      <c r="B179" s="119"/>
      <c r="C179" s="119"/>
      <c r="D179" s="119"/>
      <c r="E179" s="119"/>
    </row>
    <row r="180" spans="1:5">
      <c r="A180" s="119"/>
      <c r="B180" s="119"/>
      <c r="C180" s="119"/>
      <c r="D180" s="119"/>
      <c r="E180" s="119"/>
    </row>
    <row r="181" spans="1:5">
      <c r="A181" s="119"/>
      <c r="B181" s="119"/>
      <c r="C181" s="119"/>
      <c r="D181" s="119"/>
      <c r="E181" s="119"/>
    </row>
    <row r="182" spans="1:5">
      <c r="A182" s="119"/>
      <c r="B182" s="119"/>
      <c r="C182" s="119"/>
      <c r="D182" s="119"/>
      <c r="E182" s="119"/>
    </row>
    <row r="183" spans="1:5">
      <c r="A183" s="119"/>
      <c r="B183" s="119"/>
      <c r="C183" s="119"/>
      <c r="D183" s="119"/>
      <c r="E183" s="119"/>
    </row>
    <row r="184" spans="1:5">
      <c r="A184" s="119"/>
      <c r="B184" s="119"/>
      <c r="C184" s="119"/>
      <c r="D184" s="119"/>
      <c r="E184" s="119"/>
    </row>
    <row r="185" spans="1:5">
      <c r="A185" s="119"/>
      <c r="B185" s="119"/>
      <c r="C185" s="119"/>
      <c r="D185" s="119"/>
      <c r="E185" s="119"/>
    </row>
    <row r="186" spans="1:5">
      <c r="A186" s="119"/>
      <c r="B186" s="119"/>
      <c r="C186" s="119"/>
      <c r="D186" s="119"/>
      <c r="E186" s="119"/>
    </row>
    <row r="187" spans="1:5">
      <c r="A187" s="119"/>
      <c r="B187" s="119"/>
      <c r="C187" s="119"/>
      <c r="D187" s="119"/>
      <c r="E187" s="119"/>
    </row>
    <row r="188" spans="1:5">
      <c r="A188" s="119"/>
      <c r="B188" s="119"/>
      <c r="C188" s="119"/>
      <c r="D188" s="119"/>
      <c r="E188" s="119"/>
    </row>
    <row r="189" spans="1:5">
      <c r="A189" s="119"/>
      <c r="B189" s="119"/>
      <c r="C189" s="119"/>
      <c r="D189" s="119"/>
      <c r="E189" s="119"/>
    </row>
    <row r="190" spans="1:5">
      <c r="A190" s="119"/>
      <c r="B190" s="119"/>
      <c r="C190" s="119"/>
      <c r="D190" s="119"/>
      <c r="E190" s="119"/>
    </row>
    <row r="191" spans="1:5">
      <c r="A191" s="119"/>
      <c r="B191" s="119"/>
      <c r="C191" s="119"/>
      <c r="D191" s="119"/>
      <c r="E191" s="119"/>
    </row>
    <row r="192" spans="1:5">
      <c r="A192" s="119"/>
      <c r="B192" s="119"/>
      <c r="C192" s="119"/>
      <c r="D192" s="119"/>
      <c r="E192" s="119"/>
    </row>
    <row r="193" spans="1:5">
      <c r="A193" s="119"/>
      <c r="B193" s="119"/>
      <c r="C193" s="119"/>
      <c r="D193" s="119"/>
      <c r="E193" s="119"/>
    </row>
    <row r="194" spans="1:5">
      <c r="A194" s="119"/>
      <c r="B194" s="119"/>
      <c r="C194" s="119"/>
      <c r="D194" s="119"/>
      <c r="E194" s="119"/>
    </row>
    <row r="195" spans="1:5">
      <c r="A195" s="119"/>
      <c r="B195" s="119"/>
      <c r="C195" s="119"/>
      <c r="D195" s="119"/>
      <c r="E195" s="119"/>
    </row>
    <row r="196" spans="1:5">
      <c r="A196" s="119"/>
      <c r="B196" s="119"/>
      <c r="C196" s="119"/>
      <c r="D196" s="119"/>
      <c r="E196" s="119"/>
    </row>
    <row r="197" spans="1:5">
      <c r="A197" s="119"/>
      <c r="B197" s="119"/>
      <c r="C197" s="119"/>
      <c r="D197" s="119"/>
      <c r="E197" s="119"/>
    </row>
    <row r="198" spans="1:5">
      <c r="A198" s="119"/>
      <c r="B198" s="119"/>
      <c r="C198" s="119"/>
      <c r="D198" s="119"/>
      <c r="E198" s="119"/>
    </row>
    <row r="199" spans="1:5">
      <c r="A199" s="119"/>
      <c r="B199" s="119"/>
      <c r="C199" s="119"/>
      <c r="D199" s="119"/>
      <c r="E199" s="119"/>
    </row>
    <row r="200" spans="1:5">
      <c r="A200" s="119"/>
      <c r="B200" s="119"/>
      <c r="C200" s="119"/>
      <c r="D200" s="119"/>
      <c r="E200" s="119"/>
    </row>
    <row r="201" spans="1:5">
      <c r="A201" s="119"/>
      <c r="B201" s="119"/>
      <c r="C201" s="119"/>
      <c r="D201" s="119"/>
      <c r="E201" s="119"/>
    </row>
    <row r="202" spans="1:5">
      <c r="A202" s="119"/>
      <c r="B202" s="119"/>
      <c r="C202" s="119"/>
      <c r="D202" s="119"/>
      <c r="E202" s="119"/>
    </row>
    <row r="203" spans="1:5">
      <c r="A203" s="119"/>
      <c r="B203" s="119"/>
      <c r="C203" s="119"/>
      <c r="D203" s="119"/>
      <c r="E203" s="119"/>
    </row>
    <row r="204" spans="1:5">
      <c r="A204" s="119"/>
      <c r="B204" s="119"/>
      <c r="C204" s="119"/>
      <c r="D204" s="119"/>
      <c r="E204" s="119"/>
    </row>
    <row r="205" spans="1:5">
      <c r="A205" s="119"/>
      <c r="B205" s="119"/>
      <c r="C205" s="119"/>
      <c r="D205" s="119"/>
      <c r="E205" s="119"/>
    </row>
    <row r="206" spans="1:5">
      <c r="A206" s="119"/>
      <c r="B206" s="119"/>
      <c r="C206" s="119"/>
      <c r="D206" s="119"/>
      <c r="E206" s="119"/>
    </row>
    <row r="207" spans="1:5">
      <c r="A207" s="119"/>
      <c r="B207" s="119"/>
      <c r="C207" s="119"/>
      <c r="D207" s="119"/>
      <c r="E207" s="119"/>
    </row>
    <row r="208" spans="1:5">
      <c r="A208" s="119"/>
      <c r="B208" s="119"/>
      <c r="C208" s="119"/>
      <c r="D208" s="119"/>
      <c r="E208" s="119"/>
    </row>
    <row r="209" spans="1:5">
      <c r="A209" s="119"/>
      <c r="B209" s="119"/>
      <c r="C209" s="119"/>
      <c r="D209" s="119"/>
      <c r="E209" s="119"/>
    </row>
    <row r="210" spans="1:5">
      <c r="A210" s="119"/>
      <c r="B210" s="119"/>
      <c r="C210" s="119"/>
      <c r="D210" s="119"/>
      <c r="E210" s="119"/>
    </row>
    <row r="211" spans="1:5">
      <c r="A211" s="119"/>
      <c r="B211" s="119"/>
      <c r="C211" s="119"/>
      <c r="D211" s="119"/>
      <c r="E211" s="119"/>
    </row>
    <row r="212" spans="1:5">
      <c r="A212" s="119"/>
      <c r="B212" s="119"/>
      <c r="C212" s="119"/>
      <c r="D212" s="119"/>
      <c r="E212" s="119"/>
    </row>
    <row r="213" spans="1:5">
      <c r="A213" s="119"/>
      <c r="B213" s="119"/>
      <c r="C213" s="119"/>
      <c r="D213" s="119"/>
      <c r="E213" s="119"/>
    </row>
    <row r="214" spans="1:5">
      <c r="A214" s="119"/>
      <c r="B214" s="119"/>
      <c r="C214" s="119"/>
      <c r="D214" s="119"/>
      <c r="E214" s="119"/>
    </row>
    <row r="215" spans="1:5">
      <c r="A215" s="119"/>
      <c r="B215" s="119"/>
      <c r="C215" s="119"/>
      <c r="D215" s="119"/>
      <c r="E215" s="119"/>
    </row>
    <row r="216" spans="1:5">
      <c r="A216" s="119"/>
      <c r="B216" s="119"/>
      <c r="C216" s="119"/>
      <c r="D216" s="119"/>
      <c r="E216" s="119"/>
    </row>
    <row r="217" spans="1:5">
      <c r="A217" s="119"/>
      <c r="B217" s="119"/>
      <c r="C217" s="119"/>
      <c r="D217" s="119"/>
      <c r="E217" s="119"/>
    </row>
    <row r="218" spans="1:5">
      <c r="A218" s="119"/>
      <c r="B218" s="119"/>
      <c r="C218" s="119"/>
      <c r="D218" s="119"/>
      <c r="E218" s="119"/>
    </row>
    <row r="219" spans="1:5">
      <c r="A219" s="119"/>
      <c r="B219" s="119"/>
      <c r="C219" s="119"/>
      <c r="D219" s="119"/>
      <c r="E219" s="119"/>
    </row>
    <row r="220" spans="1:5">
      <c r="A220" s="119"/>
      <c r="B220" s="119"/>
      <c r="C220" s="119"/>
      <c r="D220" s="119"/>
      <c r="E220" s="119"/>
    </row>
    <row r="221" spans="1:5">
      <c r="A221" s="119"/>
      <c r="B221" s="119"/>
      <c r="C221" s="119"/>
      <c r="D221" s="119"/>
      <c r="E221" s="119"/>
    </row>
    <row r="222" spans="1:5">
      <c r="A222" s="119"/>
      <c r="B222" s="119"/>
      <c r="C222" s="119"/>
      <c r="D222" s="119"/>
      <c r="E222" s="119"/>
    </row>
    <row r="223" spans="1:5">
      <c r="A223" s="119"/>
      <c r="B223" s="119"/>
      <c r="C223" s="119"/>
      <c r="D223" s="119"/>
      <c r="E223" s="119"/>
    </row>
    <row r="224" spans="1:5">
      <c r="A224" s="119"/>
      <c r="B224" s="119"/>
      <c r="C224" s="119"/>
      <c r="D224" s="119"/>
      <c r="E224" s="119"/>
    </row>
    <row r="225" spans="1:5">
      <c r="A225" s="119"/>
      <c r="B225" s="119"/>
      <c r="C225" s="119"/>
      <c r="D225" s="119"/>
      <c r="E225" s="119"/>
    </row>
    <row r="226" spans="1:5">
      <c r="A226" s="119"/>
      <c r="B226" s="119"/>
      <c r="C226" s="119"/>
      <c r="D226" s="119"/>
      <c r="E226" s="119"/>
    </row>
    <row r="227" spans="1:5">
      <c r="A227" s="119"/>
      <c r="B227" s="119"/>
      <c r="C227" s="119"/>
      <c r="D227" s="119"/>
      <c r="E227" s="119"/>
    </row>
    <row r="228" spans="1:5">
      <c r="A228" s="119"/>
      <c r="B228" s="119"/>
      <c r="C228" s="119"/>
      <c r="D228" s="119"/>
      <c r="E228" s="119"/>
    </row>
    <row r="229" spans="1:5">
      <c r="A229" s="119"/>
      <c r="B229" s="119"/>
      <c r="C229" s="119"/>
      <c r="D229" s="119"/>
      <c r="E229" s="119"/>
    </row>
    <row r="230" spans="1:5">
      <c r="A230" s="119"/>
      <c r="B230" s="119"/>
      <c r="C230" s="119"/>
      <c r="D230" s="119"/>
      <c r="E230" s="119"/>
    </row>
    <row r="231" spans="1:5">
      <c r="A231" s="119"/>
      <c r="B231" s="119"/>
      <c r="C231" s="119"/>
      <c r="D231" s="119"/>
      <c r="E231" s="119"/>
    </row>
    <row r="232" spans="1:5">
      <c r="A232" s="119"/>
      <c r="B232" s="119"/>
      <c r="C232" s="119"/>
      <c r="D232" s="119"/>
      <c r="E232" s="119"/>
    </row>
    <row r="233" spans="1:5">
      <c r="A233" s="119"/>
      <c r="B233" s="119"/>
      <c r="C233" s="119"/>
      <c r="D233" s="119"/>
      <c r="E233" s="119"/>
    </row>
    <row r="234" spans="1:5">
      <c r="A234" s="119"/>
      <c r="B234" s="119"/>
      <c r="C234" s="119"/>
      <c r="D234" s="119"/>
      <c r="E234" s="119"/>
    </row>
    <row r="235" spans="1:5">
      <c r="A235" s="119"/>
      <c r="B235" s="119"/>
      <c r="C235" s="119"/>
      <c r="D235" s="119"/>
      <c r="E235" s="119"/>
    </row>
    <row r="236" spans="1:5">
      <c r="A236" s="119"/>
      <c r="B236" s="119"/>
      <c r="C236" s="119"/>
      <c r="D236" s="119"/>
      <c r="E236" s="119"/>
    </row>
    <row r="237" spans="1:5">
      <c r="A237" s="119"/>
      <c r="B237" s="119"/>
      <c r="C237" s="119"/>
      <c r="D237" s="119"/>
      <c r="E237" s="119"/>
    </row>
    <row r="238" spans="1:5">
      <c r="A238" s="119"/>
      <c r="B238" s="119"/>
      <c r="C238" s="119"/>
      <c r="D238" s="119"/>
      <c r="E238" s="119"/>
    </row>
    <row r="239" spans="1:5">
      <c r="A239" s="119"/>
      <c r="B239" s="119"/>
      <c r="C239" s="119"/>
      <c r="D239" s="119"/>
      <c r="E239" s="119"/>
    </row>
    <row r="240" spans="1:5">
      <c r="A240" s="119"/>
      <c r="B240" s="119"/>
      <c r="C240" s="119"/>
      <c r="D240" s="119"/>
      <c r="E240" s="119"/>
    </row>
    <row r="241" spans="1:5">
      <c r="A241" s="119"/>
      <c r="B241" s="119"/>
      <c r="C241" s="119"/>
      <c r="D241" s="119"/>
      <c r="E241" s="119"/>
    </row>
    <row r="242" spans="1:5">
      <c r="A242" s="119"/>
      <c r="B242" s="119"/>
      <c r="C242" s="119"/>
      <c r="D242" s="119"/>
      <c r="E242" s="119"/>
    </row>
    <row r="243" spans="1:5">
      <c r="A243" s="119"/>
      <c r="B243" s="119"/>
      <c r="C243" s="119"/>
      <c r="D243" s="119"/>
      <c r="E243" s="119"/>
    </row>
    <row r="244" spans="1:5">
      <c r="A244" s="119"/>
      <c r="B244" s="119"/>
      <c r="C244" s="119"/>
      <c r="D244" s="119"/>
      <c r="E244" s="119"/>
    </row>
    <row r="245" spans="1:5">
      <c r="A245" s="119"/>
      <c r="B245" s="119"/>
      <c r="C245" s="119"/>
      <c r="D245" s="119"/>
      <c r="E245" s="119"/>
    </row>
    <row r="246" spans="1:5">
      <c r="A246" s="119"/>
      <c r="B246" s="119"/>
      <c r="C246" s="119"/>
      <c r="D246" s="119"/>
      <c r="E246" s="119"/>
    </row>
    <row r="247" spans="1:5">
      <c r="A247" s="119"/>
      <c r="B247" s="119"/>
      <c r="C247" s="119"/>
      <c r="D247" s="119"/>
      <c r="E247" s="119"/>
    </row>
    <row r="248" spans="1:5">
      <c r="A248" s="119"/>
      <c r="B248" s="119"/>
      <c r="C248" s="119"/>
      <c r="D248" s="119"/>
      <c r="E248" s="119"/>
    </row>
    <row r="249" spans="1:5">
      <c r="A249" s="119"/>
      <c r="B249" s="119"/>
      <c r="C249" s="119"/>
      <c r="D249" s="119"/>
      <c r="E249" s="119"/>
    </row>
    <row r="250" spans="1:5">
      <c r="A250" s="119"/>
      <c r="B250" s="119"/>
      <c r="C250" s="119"/>
      <c r="D250" s="119"/>
      <c r="E250" s="119"/>
    </row>
    <row r="251" spans="1:5">
      <c r="A251" s="119"/>
      <c r="B251" s="119"/>
      <c r="C251" s="119"/>
      <c r="D251" s="119"/>
      <c r="E251" s="119"/>
    </row>
    <row r="252" spans="1:5">
      <c r="A252" s="119"/>
      <c r="B252" s="119"/>
      <c r="C252" s="119"/>
      <c r="D252" s="119"/>
      <c r="E252" s="119"/>
    </row>
    <row r="253" spans="1:5">
      <c r="A253" s="119"/>
      <c r="B253" s="119"/>
      <c r="C253" s="119"/>
      <c r="D253" s="119"/>
      <c r="E253" s="119"/>
    </row>
    <row r="254" spans="1:5">
      <c r="A254" s="119"/>
      <c r="B254" s="119"/>
      <c r="C254" s="119"/>
      <c r="D254" s="119"/>
      <c r="E254" s="119"/>
    </row>
    <row r="255" spans="1:5">
      <c r="A255" s="119"/>
      <c r="B255" s="119"/>
      <c r="C255" s="119"/>
      <c r="D255" s="119"/>
      <c r="E255" s="119"/>
    </row>
    <row r="256" spans="1:5">
      <c r="A256" s="119"/>
      <c r="B256" s="119"/>
      <c r="C256" s="119"/>
      <c r="D256" s="119"/>
      <c r="E256" s="119"/>
    </row>
    <row r="257" spans="1:5">
      <c r="A257" s="119"/>
      <c r="B257" s="119"/>
      <c r="C257" s="119"/>
      <c r="D257" s="119"/>
      <c r="E257" s="119"/>
    </row>
    <row r="258" spans="1:5">
      <c r="A258" s="119"/>
      <c r="B258" s="119"/>
      <c r="C258" s="119"/>
      <c r="D258" s="119"/>
      <c r="E258" s="119"/>
    </row>
    <row r="259" spans="1:5">
      <c r="A259" s="119"/>
      <c r="B259" s="119"/>
      <c r="C259" s="119"/>
      <c r="D259" s="119"/>
      <c r="E259" s="119"/>
    </row>
    <row r="260" spans="1:5">
      <c r="A260" s="119"/>
      <c r="B260" s="119"/>
      <c r="C260" s="119"/>
      <c r="D260" s="119"/>
      <c r="E260" s="119"/>
    </row>
    <row r="261" spans="1:5">
      <c r="A261" s="119"/>
      <c r="B261" s="119"/>
      <c r="C261" s="119"/>
      <c r="D261" s="119"/>
      <c r="E261" s="119"/>
    </row>
    <row r="262" spans="1:5">
      <c r="A262" s="119"/>
      <c r="B262" s="119"/>
      <c r="C262" s="119"/>
      <c r="D262" s="119"/>
      <c r="E262" s="119"/>
    </row>
    <row r="263" spans="1:5">
      <c r="A263" s="119"/>
      <c r="B263" s="119"/>
      <c r="C263" s="119"/>
      <c r="D263" s="119"/>
      <c r="E263" s="119"/>
    </row>
    <row r="264" spans="1:5">
      <c r="A264" s="119"/>
      <c r="B264" s="119"/>
      <c r="C264" s="119"/>
      <c r="D264" s="119"/>
      <c r="E264" s="119"/>
    </row>
    <row r="265" spans="1:5">
      <c r="A265" s="119"/>
      <c r="B265" s="119"/>
      <c r="C265" s="119"/>
      <c r="D265" s="119"/>
      <c r="E265" s="119"/>
    </row>
    <row r="266" spans="1:5">
      <c r="A266" s="119"/>
      <c r="B266" s="119"/>
      <c r="C266" s="119"/>
      <c r="D266" s="119"/>
      <c r="E266" s="119"/>
    </row>
    <row r="267" spans="1:5">
      <c r="A267" s="119"/>
      <c r="B267" s="119"/>
      <c r="C267" s="119"/>
      <c r="D267" s="119"/>
      <c r="E267" s="119"/>
    </row>
    <row r="268" spans="1:5">
      <c r="A268" s="119"/>
      <c r="B268" s="119"/>
      <c r="C268" s="119"/>
      <c r="D268" s="119"/>
      <c r="E268" s="119"/>
    </row>
    <row r="269" spans="1:5">
      <c r="A269" s="119"/>
      <c r="B269" s="119"/>
      <c r="C269" s="119"/>
      <c r="D269" s="119"/>
      <c r="E269" s="119"/>
    </row>
    <row r="270" spans="1:5">
      <c r="A270" s="119"/>
      <c r="B270" s="119"/>
      <c r="C270" s="119"/>
      <c r="D270" s="119"/>
      <c r="E270" s="119"/>
    </row>
    <row r="271" spans="1:5">
      <c r="A271" s="119"/>
      <c r="B271" s="119"/>
      <c r="C271" s="119"/>
      <c r="D271" s="119"/>
      <c r="E271" s="119"/>
    </row>
    <row r="272" spans="1:5">
      <c r="A272" s="119"/>
      <c r="B272" s="119"/>
      <c r="C272" s="119"/>
      <c r="D272" s="119"/>
      <c r="E272" s="119"/>
    </row>
    <row r="273" spans="1:5">
      <c r="A273" s="119"/>
      <c r="B273" s="119"/>
      <c r="C273" s="119"/>
      <c r="D273" s="119"/>
      <c r="E273" s="119"/>
    </row>
    <row r="274" spans="1:5">
      <c r="A274" s="119"/>
      <c r="B274" s="119"/>
      <c r="C274" s="119"/>
      <c r="D274" s="119"/>
      <c r="E274" s="119"/>
    </row>
    <row r="275" spans="1:5">
      <c r="A275" s="119"/>
      <c r="B275" s="119"/>
      <c r="C275" s="119"/>
      <c r="D275" s="119"/>
      <c r="E275" s="119"/>
    </row>
    <row r="276" spans="1:5">
      <c r="A276" s="119"/>
      <c r="B276" s="119"/>
      <c r="C276" s="119"/>
      <c r="D276" s="119"/>
      <c r="E276" s="119"/>
    </row>
    <row r="277" spans="1:5">
      <c r="A277" s="119"/>
      <c r="B277" s="119"/>
      <c r="C277" s="119"/>
      <c r="D277" s="119"/>
      <c r="E277" s="119"/>
    </row>
    <row r="278" spans="1:5">
      <c r="A278" s="119"/>
      <c r="B278" s="119"/>
      <c r="C278" s="119"/>
      <c r="D278" s="119"/>
      <c r="E278" s="119"/>
    </row>
    <row r="279" spans="1:5">
      <c r="A279" s="119"/>
      <c r="B279" s="119"/>
      <c r="C279" s="119"/>
      <c r="D279" s="119"/>
      <c r="E279" s="119"/>
    </row>
    <row r="280" spans="1:5">
      <c r="A280" s="119"/>
      <c r="B280" s="119"/>
      <c r="C280" s="119"/>
      <c r="D280" s="119"/>
      <c r="E280" s="119"/>
    </row>
    <row r="281" spans="1:5">
      <c r="A281" s="119"/>
      <c r="B281" s="119"/>
      <c r="C281" s="119"/>
      <c r="D281" s="119"/>
      <c r="E281" s="119"/>
    </row>
    <row r="282" spans="1:5">
      <c r="A282" s="119"/>
      <c r="B282" s="119"/>
      <c r="C282" s="119"/>
      <c r="D282" s="119"/>
      <c r="E282" s="119"/>
    </row>
    <row r="283" spans="1:5">
      <c r="A283" s="119"/>
      <c r="B283" s="119"/>
      <c r="C283" s="119"/>
      <c r="D283" s="119"/>
      <c r="E283" s="119"/>
    </row>
    <row r="284" spans="1:5">
      <c r="A284" s="119"/>
      <c r="B284" s="119"/>
      <c r="C284" s="119"/>
      <c r="D284" s="119"/>
      <c r="E284" s="119"/>
    </row>
    <row r="285" spans="1:5">
      <c r="A285" s="119"/>
      <c r="B285" s="119"/>
      <c r="C285" s="119"/>
      <c r="D285" s="119"/>
      <c r="E285" s="119"/>
    </row>
    <row r="286" spans="1:5">
      <c r="A286" s="119"/>
      <c r="B286" s="119"/>
      <c r="C286" s="119"/>
      <c r="D286" s="119"/>
      <c r="E286" s="119"/>
    </row>
    <row r="287" spans="1:5">
      <c r="A287" s="119"/>
      <c r="B287" s="119"/>
      <c r="C287" s="119"/>
      <c r="D287" s="119"/>
      <c r="E287" s="119"/>
    </row>
    <row r="288" spans="1:5">
      <c r="A288" s="119"/>
      <c r="B288" s="119"/>
      <c r="C288" s="119"/>
      <c r="D288" s="119"/>
      <c r="E288" s="119"/>
    </row>
    <row r="289" spans="1:5">
      <c r="A289" s="119"/>
      <c r="B289" s="119"/>
      <c r="C289" s="119"/>
      <c r="D289" s="119"/>
      <c r="E289" s="119"/>
    </row>
    <row r="290" spans="1:5">
      <c r="A290" s="119"/>
      <c r="B290" s="119"/>
      <c r="C290" s="119"/>
      <c r="D290" s="119"/>
      <c r="E290" s="119"/>
    </row>
    <row r="291" spans="1:5">
      <c r="A291" s="119"/>
      <c r="B291" s="119"/>
      <c r="C291" s="119"/>
      <c r="D291" s="119"/>
      <c r="E291" s="119"/>
    </row>
    <row r="292" spans="1:5">
      <c r="A292" s="119"/>
      <c r="B292" s="119"/>
      <c r="C292" s="119"/>
      <c r="D292" s="119"/>
      <c r="E292" s="119"/>
    </row>
    <row r="293" spans="1:5">
      <c r="A293" s="119"/>
      <c r="B293" s="119"/>
      <c r="C293" s="119"/>
      <c r="D293" s="119"/>
      <c r="E293" s="119"/>
    </row>
    <row r="294" spans="1:5">
      <c r="A294" s="119"/>
      <c r="B294" s="119"/>
      <c r="C294" s="119"/>
      <c r="D294" s="119"/>
      <c r="E294" s="119"/>
    </row>
    <row r="295" spans="1:5">
      <c r="A295" s="119"/>
      <c r="B295" s="119"/>
      <c r="C295" s="119"/>
      <c r="D295" s="119"/>
      <c r="E295" s="119"/>
    </row>
    <row r="296" spans="1:5">
      <c r="A296" s="119"/>
      <c r="B296" s="119"/>
      <c r="C296" s="119"/>
      <c r="D296" s="119"/>
      <c r="E296" s="119"/>
    </row>
    <row r="297" spans="1:5">
      <c r="A297" s="119"/>
      <c r="B297" s="119"/>
      <c r="C297" s="119"/>
      <c r="D297" s="119"/>
      <c r="E297" s="119"/>
    </row>
    <row r="298" spans="1:5">
      <c r="A298" s="119"/>
      <c r="B298" s="119"/>
      <c r="C298" s="119"/>
      <c r="D298" s="119"/>
      <c r="E298" s="119"/>
    </row>
    <row r="299" spans="1:5">
      <c r="A299" s="119"/>
      <c r="B299" s="119"/>
      <c r="C299" s="119"/>
      <c r="D299" s="119"/>
      <c r="E299" s="119"/>
    </row>
    <row r="300" spans="1:5">
      <c r="A300" s="119"/>
      <c r="B300" s="119"/>
      <c r="C300" s="119"/>
      <c r="D300" s="119"/>
      <c r="E300" s="119"/>
    </row>
    <row r="301" spans="1:5">
      <c r="A301" s="119"/>
      <c r="B301" s="119"/>
      <c r="C301" s="119"/>
      <c r="D301" s="119"/>
      <c r="E301" s="119"/>
    </row>
    <row r="302" spans="1:5">
      <c r="A302" s="119"/>
      <c r="B302" s="119"/>
      <c r="C302" s="119"/>
      <c r="D302" s="119"/>
      <c r="E302" s="119"/>
    </row>
    <row r="303" spans="1:5">
      <c r="A303" s="119"/>
      <c r="B303" s="119"/>
      <c r="C303" s="119"/>
      <c r="D303" s="119"/>
      <c r="E303" s="119"/>
    </row>
    <row r="304" spans="1:5">
      <c r="A304" s="119"/>
      <c r="B304" s="119"/>
      <c r="C304" s="119"/>
      <c r="D304" s="119"/>
      <c r="E304" s="119"/>
    </row>
    <row r="305" spans="1:5">
      <c r="A305" s="119"/>
      <c r="B305" s="119"/>
      <c r="C305" s="119"/>
      <c r="D305" s="119"/>
      <c r="E305" s="119"/>
    </row>
    <row r="306" spans="1:5">
      <c r="A306" s="119"/>
      <c r="B306" s="119"/>
      <c r="C306" s="119"/>
      <c r="D306" s="119"/>
      <c r="E306" s="119"/>
    </row>
    <row r="307" spans="1:5">
      <c r="A307" s="119"/>
      <c r="B307" s="119"/>
      <c r="C307" s="119"/>
      <c r="D307" s="119"/>
      <c r="E307" s="119"/>
    </row>
    <row r="308" spans="1:5">
      <c r="A308" s="119"/>
      <c r="B308" s="119"/>
      <c r="C308" s="119"/>
      <c r="D308" s="119"/>
      <c r="E308" s="119"/>
    </row>
    <row r="309" spans="1:5">
      <c r="A309" s="119"/>
      <c r="B309" s="119"/>
      <c r="C309" s="119"/>
      <c r="D309" s="119"/>
      <c r="E309" s="119"/>
    </row>
    <row r="310" spans="1:5">
      <c r="A310" s="119"/>
      <c r="B310" s="119"/>
      <c r="C310" s="119"/>
      <c r="D310" s="119"/>
      <c r="E310" s="119"/>
    </row>
    <row r="311" spans="1:5">
      <c r="A311" s="119"/>
      <c r="B311" s="119"/>
      <c r="C311" s="119"/>
      <c r="D311" s="119"/>
      <c r="E311" s="119"/>
    </row>
    <row r="312" spans="1:5">
      <c r="A312" s="119"/>
      <c r="B312" s="119"/>
      <c r="C312" s="119"/>
      <c r="D312" s="119"/>
      <c r="E312" s="119"/>
    </row>
    <row r="313" spans="1:5">
      <c r="A313" s="119"/>
      <c r="B313" s="119"/>
      <c r="C313" s="119"/>
      <c r="D313" s="119"/>
      <c r="E313" s="119"/>
    </row>
    <row r="314" spans="1:5">
      <c r="A314" s="119"/>
      <c r="B314" s="119"/>
      <c r="C314" s="119"/>
      <c r="D314" s="119"/>
      <c r="E314" s="119"/>
    </row>
    <row r="315" spans="1:5">
      <c r="A315" s="119"/>
      <c r="B315" s="119"/>
      <c r="C315" s="119"/>
      <c r="D315" s="119"/>
      <c r="E315" s="119"/>
    </row>
    <row r="316" spans="1:5">
      <c r="A316" s="119"/>
      <c r="B316" s="119"/>
      <c r="C316" s="119"/>
      <c r="D316" s="119"/>
      <c r="E316" s="119"/>
    </row>
    <row r="317" spans="1:5">
      <c r="A317" s="119"/>
      <c r="B317" s="119"/>
      <c r="C317" s="119"/>
      <c r="D317" s="119"/>
      <c r="E317" s="119"/>
    </row>
  </sheetData>
  <mergeCells count="19"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6" sqref="D6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50" t="s">
        <v>10</v>
      </c>
      <c r="B1" s="251"/>
      <c r="C1" s="251"/>
      <c r="D1" s="252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53" t="s">
        <v>11</v>
      </c>
      <c r="B2" s="253"/>
      <c r="C2" s="253"/>
      <c r="D2" s="253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205" t="s">
        <v>12</v>
      </c>
      <c r="B3" s="205" t="s">
        <v>13</v>
      </c>
      <c r="C3" s="205" t="s">
        <v>14</v>
      </c>
      <c r="D3" s="205" t="s">
        <v>15</v>
      </c>
      <c r="E3" s="204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154</v>
      </c>
      <c r="B6" s="51">
        <v>380000</v>
      </c>
      <c r="C6" s="47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/>
      <c r="B7" s="51"/>
      <c r="C7" s="47"/>
      <c r="D7" s="46">
        <f>D6+B7-C7</f>
        <v>158750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/>
      <c r="B8" s="59"/>
      <c r="C8" s="202"/>
      <c r="D8" s="46">
        <f t="shared" si="0"/>
        <v>158750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9"/>
      <c r="B9" s="59"/>
      <c r="C9" s="202"/>
      <c r="D9" s="46">
        <f t="shared" si="0"/>
        <v>158750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/>
      <c r="B10" s="59"/>
      <c r="C10" s="203"/>
      <c r="D10" s="46">
        <f>D9+B10-C10</f>
        <v>158750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/>
      <c r="B11" s="62"/>
      <c r="C11" s="203"/>
      <c r="D11" s="46">
        <f t="shared" si="0"/>
        <v>158750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/>
      <c r="B12" s="62"/>
      <c r="C12" s="202"/>
      <c r="D12" s="46">
        <f t="shared" si="0"/>
        <v>158750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/>
      <c r="B13" s="64"/>
      <c r="C13" s="203"/>
      <c r="D13" s="51">
        <f t="shared" si="0"/>
        <v>158750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/>
      <c r="B14" s="203"/>
      <c r="C14" s="203"/>
      <c r="D14" s="46">
        <f t="shared" si="0"/>
        <v>158750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/>
      <c r="B15" s="47"/>
      <c r="C15" s="203"/>
      <c r="D15" s="46">
        <f>D14+B15-C15</f>
        <v>158750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/>
      <c r="B16" s="51"/>
      <c r="C16" s="203"/>
      <c r="D16" s="46">
        <f t="shared" si="0"/>
        <v>158750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/>
      <c r="B17" s="51"/>
      <c r="C17" s="47"/>
      <c r="D17" s="46">
        <f t="shared" si="0"/>
        <v>158750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/>
      <c r="B18" s="59"/>
      <c r="C18" s="202"/>
      <c r="D18" s="46">
        <f t="shared" si="0"/>
        <v>158750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202"/>
      <c r="D19" s="46">
        <f t="shared" si="0"/>
        <v>158750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203"/>
      <c r="D20" s="46">
        <f t="shared" si="0"/>
        <v>158750</v>
      </c>
      <c r="E20" s="5"/>
      <c r="F20" s="65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158750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158750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6"/>
      <c r="R22" s="9"/>
      <c r="S22" s="9"/>
    </row>
    <row r="23" spans="1:19">
      <c r="A23" s="50"/>
      <c r="B23" s="51"/>
      <c r="C23" s="47"/>
      <c r="D23" s="46">
        <f t="shared" si="0"/>
        <v>158750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6"/>
      <c r="R23" s="9"/>
      <c r="S23" s="9"/>
    </row>
    <row r="24" spans="1:19">
      <c r="A24" s="50"/>
      <c r="B24" s="51"/>
      <c r="C24" s="47"/>
      <c r="D24" s="46">
        <f t="shared" si="0"/>
        <v>158750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6"/>
      <c r="R24" s="9"/>
      <c r="S24" s="9"/>
    </row>
    <row r="25" spans="1:19">
      <c r="A25" s="50"/>
      <c r="B25" s="51"/>
      <c r="C25" s="47"/>
      <c r="D25" s="46">
        <f t="shared" si="0"/>
        <v>158750</v>
      </c>
      <c r="E25" s="52"/>
      <c r="F25" s="9"/>
      <c r="G25" s="8"/>
      <c r="H25" s="12"/>
      <c r="I25" s="67"/>
      <c r="J25" s="40"/>
      <c r="K25" s="8"/>
      <c r="L25" s="8"/>
      <c r="M25" s="8"/>
      <c r="N25" s="8"/>
      <c r="O25" s="43"/>
      <c r="P25" s="43"/>
      <c r="Q25" s="66"/>
      <c r="R25" s="9"/>
      <c r="S25" s="9"/>
    </row>
    <row r="26" spans="1:19">
      <c r="A26" s="50"/>
      <c r="B26" s="51"/>
      <c r="C26" s="202"/>
      <c r="D26" s="46">
        <f t="shared" si="0"/>
        <v>158750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202"/>
      <c r="D27" s="46">
        <f>D26+B27-C27</f>
        <v>158750</v>
      </c>
      <c r="E27" s="52"/>
      <c r="F27" s="15"/>
      <c r="G27" s="68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158750</v>
      </c>
      <c r="E28" s="5"/>
      <c r="F28" s="69"/>
      <c r="G28" s="8"/>
      <c r="H28" s="8"/>
      <c r="I28" s="8"/>
      <c r="J28" s="9"/>
      <c r="M28" s="9"/>
      <c r="N28" s="43"/>
      <c r="O28" s="43"/>
      <c r="P28" s="43"/>
      <c r="Q28" s="66"/>
      <c r="R28" s="9"/>
      <c r="S28" s="9"/>
    </row>
    <row r="29" spans="1:19">
      <c r="A29" s="50"/>
      <c r="B29" s="51"/>
      <c r="C29" s="203"/>
      <c r="D29" s="46">
        <f>D28+B29-C29</f>
        <v>158750</v>
      </c>
      <c r="E29" s="52"/>
      <c r="F29" s="65"/>
      <c r="G29" s="70"/>
      <c r="H29" s="63"/>
      <c r="I29" s="63"/>
      <c r="J29" s="9"/>
      <c r="M29" s="9"/>
      <c r="N29" s="43"/>
      <c r="O29" s="43"/>
      <c r="P29" s="43"/>
      <c r="Q29" s="66"/>
      <c r="R29" s="9"/>
      <c r="S29" s="9"/>
    </row>
    <row r="30" spans="1:19">
      <c r="A30" s="50"/>
      <c r="B30" s="51"/>
      <c r="C30" s="47"/>
      <c r="D30" s="46">
        <f t="shared" si="0"/>
        <v>158750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6"/>
      <c r="R30" s="9"/>
      <c r="S30" s="9"/>
    </row>
    <row r="31" spans="1:19">
      <c r="A31" s="50"/>
      <c r="B31" s="71"/>
      <c r="C31" s="47"/>
      <c r="D31" s="46">
        <f t="shared" si="0"/>
        <v>158750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6"/>
      <c r="R31" s="9"/>
      <c r="S31" s="9"/>
    </row>
    <row r="32" spans="1:19">
      <c r="A32" s="50"/>
      <c r="B32" s="71"/>
      <c r="C32" s="203"/>
      <c r="D32" s="46">
        <f>D31+B32-C32</f>
        <v>158750</v>
      </c>
      <c r="E32" s="5"/>
      <c r="F32" s="68"/>
      <c r="G32" s="8"/>
      <c r="H32" s="12"/>
      <c r="I32" s="12"/>
      <c r="J32" s="9"/>
      <c r="M32" s="9"/>
      <c r="N32" s="43"/>
      <c r="O32" s="43"/>
      <c r="P32" s="43"/>
      <c r="Q32" s="66"/>
      <c r="R32" s="9"/>
      <c r="S32" s="9"/>
    </row>
    <row r="33" spans="1:19">
      <c r="A33" s="50"/>
      <c r="B33" s="71"/>
      <c r="C33" s="203"/>
      <c r="D33" s="46">
        <f t="shared" ref="D33:D82" si="1">D32+B33-C33</f>
        <v>158750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6"/>
      <c r="R33" s="9"/>
      <c r="S33" s="9"/>
    </row>
    <row r="34" spans="1:19">
      <c r="A34" s="50"/>
      <c r="B34" s="71"/>
      <c r="C34" s="72"/>
      <c r="D34" s="46">
        <f t="shared" si="1"/>
        <v>158750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6"/>
      <c r="R34" s="9"/>
      <c r="S34" s="9"/>
    </row>
    <row r="35" spans="1:19">
      <c r="A35" s="50"/>
      <c r="B35" s="73"/>
      <c r="C35" s="72"/>
      <c r="D35" s="46">
        <f t="shared" si="1"/>
        <v>158750</v>
      </c>
      <c r="E35" s="52"/>
      <c r="F35" s="8"/>
      <c r="G35" s="68"/>
      <c r="H35" s="68"/>
      <c r="I35" s="12"/>
      <c r="J35" s="9"/>
      <c r="M35" s="9"/>
      <c r="N35" s="43"/>
      <c r="O35" s="43"/>
      <c r="P35" s="43"/>
      <c r="Q35" s="66"/>
      <c r="R35" s="9"/>
      <c r="S35" s="9"/>
    </row>
    <row r="36" spans="1:19">
      <c r="A36" s="50"/>
      <c r="B36" s="51"/>
      <c r="C36" s="74"/>
      <c r="D36" s="46">
        <f t="shared" si="1"/>
        <v>158750</v>
      </c>
      <c r="E36" s="5"/>
      <c r="F36" s="75"/>
      <c r="G36" s="60"/>
      <c r="H36" s="12"/>
      <c r="I36" s="8"/>
      <c r="J36" s="9"/>
      <c r="M36" s="9"/>
      <c r="N36" s="43"/>
      <c r="O36" s="43"/>
      <c r="P36" s="43"/>
      <c r="Q36" s="66"/>
      <c r="R36" s="9"/>
      <c r="S36" s="9"/>
    </row>
    <row r="37" spans="1:19">
      <c r="A37" s="50"/>
      <c r="B37" s="51"/>
      <c r="C37" s="47"/>
      <c r="D37" s="46">
        <f t="shared" si="1"/>
        <v>158750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6"/>
      <c r="R37" s="9"/>
      <c r="S37" s="9"/>
    </row>
    <row r="38" spans="1:19">
      <c r="A38" s="50"/>
      <c r="B38" s="51"/>
      <c r="C38" s="47"/>
      <c r="D38" s="46">
        <f t="shared" si="1"/>
        <v>158750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158750</v>
      </c>
      <c r="E39" s="5"/>
      <c r="F39" s="7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158750</v>
      </c>
      <c r="E40" s="5"/>
      <c r="F40" s="48"/>
      <c r="G40" s="8"/>
      <c r="H40" s="12"/>
      <c r="I40" s="8"/>
      <c r="J40" s="9"/>
      <c r="M40" s="66"/>
      <c r="N40" s="43"/>
      <c r="O40" s="43"/>
      <c r="P40" s="43"/>
      <c r="Q40" s="66"/>
      <c r="R40" s="9"/>
      <c r="S40" s="9"/>
    </row>
    <row r="41" spans="1:19">
      <c r="A41" s="50"/>
      <c r="B41" s="51"/>
      <c r="C41" s="47"/>
      <c r="D41" s="46">
        <f t="shared" si="1"/>
        <v>158750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6"/>
      <c r="R41" s="9"/>
      <c r="S41" s="9"/>
    </row>
    <row r="42" spans="1:19">
      <c r="A42" s="50"/>
      <c r="B42" s="62"/>
      <c r="C42" s="76"/>
      <c r="D42" s="46">
        <f t="shared" si="1"/>
        <v>158750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158750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6"/>
      <c r="R43" s="9"/>
      <c r="S43" s="9"/>
    </row>
    <row r="44" spans="1:19">
      <c r="A44" s="50"/>
      <c r="B44" s="62"/>
      <c r="C44" s="77"/>
      <c r="D44" s="46">
        <f t="shared" si="1"/>
        <v>158750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158750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6"/>
      <c r="R45" s="9"/>
      <c r="S45" s="9"/>
    </row>
    <row r="46" spans="1:19">
      <c r="A46" s="50"/>
      <c r="B46" s="71"/>
      <c r="C46" s="47"/>
      <c r="D46" s="46">
        <f t="shared" si="1"/>
        <v>158750</v>
      </c>
      <c r="E46" s="48"/>
      <c r="F46" s="78"/>
      <c r="G46" s="8"/>
      <c r="H46" s="12"/>
      <c r="I46" s="8"/>
      <c r="J46" s="9"/>
      <c r="L46" s="8"/>
      <c r="M46" s="43"/>
      <c r="N46" s="43"/>
      <c r="O46" s="43"/>
      <c r="P46" s="66"/>
      <c r="Q46" s="9"/>
      <c r="R46" s="9"/>
    </row>
    <row r="47" spans="1:19">
      <c r="A47" s="50"/>
      <c r="B47" s="51"/>
      <c r="C47" s="47"/>
      <c r="D47" s="46">
        <f t="shared" si="1"/>
        <v>158750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158750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6"/>
      <c r="R48" s="9"/>
      <c r="S48" s="9"/>
    </row>
    <row r="49" spans="1:19">
      <c r="A49" s="50"/>
      <c r="B49" s="51"/>
      <c r="C49" s="47"/>
      <c r="D49" s="46">
        <f t="shared" si="1"/>
        <v>158750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9"/>
      <c r="B50" s="51"/>
      <c r="C50" s="47"/>
      <c r="D50" s="46">
        <f t="shared" si="1"/>
        <v>158750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9"/>
      <c r="B51" s="47"/>
      <c r="C51" s="47"/>
      <c r="D51" s="46">
        <f>D50+B51-C51</f>
        <v>158750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6"/>
      <c r="R51" s="9"/>
      <c r="S51" s="9"/>
    </row>
    <row r="52" spans="1:19">
      <c r="A52" s="79"/>
      <c r="B52" s="47"/>
      <c r="C52" s="47"/>
      <c r="D52" s="46">
        <f t="shared" si="1"/>
        <v>158750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9"/>
      <c r="B53" s="47"/>
      <c r="C53" s="47"/>
      <c r="D53" s="46">
        <f t="shared" si="1"/>
        <v>158750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9"/>
      <c r="B54" s="47"/>
      <c r="C54" s="47"/>
      <c r="D54" s="46">
        <f t="shared" si="1"/>
        <v>158750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9"/>
      <c r="B55" s="47"/>
      <c r="C55" s="47"/>
      <c r="D55" s="46">
        <f t="shared" si="1"/>
        <v>158750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9"/>
      <c r="B56" s="47"/>
      <c r="C56" s="47"/>
      <c r="D56" s="46">
        <f t="shared" si="1"/>
        <v>158750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6"/>
      <c r="R56" s="9"/>
      <c r="S56" s="9"/>
    </row>
    <row r="57" spans="1:19">
      <c r="A57" s="79"/>
      <c r="B57" s="51"/>
      <c r="C57" s="47"/>
      <c r="D57" s="46">
        <f t="shared" si="1"/>
        <v>158750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9"/>
      <c r="B58" s="51"/>
      <c r="C58" s="47"/>
      <c r="D58" s="46">
        <f t="shared" si="1"/>
        <v>158750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6"/>
      <c r="R58" s="9"/>
      <c r="S58" s="9"/>
    </row>
    <row r="59" spans="1:19">
      <c r="A59" s="79"/>
      <c r="B59" s="51"/>
      <c r="C59" s="47"/>
      <c r="D59" s="46">
        <f>D58+B59-C59</f>
        <v>158750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9"/>
      <c r="B60" s="62"/>
      <c r="C60" s="47"/>
      <c r="D60" s="46">
        <f>D59+B60-C60</f>
        <v>158750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9"/>
      <c r="B61" s="62"/>
      <c r="C61" s="47"/>
      <c r="D61" s="46">
        <f t="shared" si="1"/>
        <v>158750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9"/>
      <c r="B62" s="51"/>
      <c r="C62" s="47"/>
      <c r="D62" s="46">
        <f t="shared" si="1"/>
        <v>158750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9"/>
      <c r="B63" s="51"/>
      <c r="C63" s="47"/>
      <c r="D63" s="46">
        <f t="shared" si="1"/>
        <v>158750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9"/>
      <c r="B64" s="51"/>
      <c r="C64" s="47"/>
      <c r="D64" s="46">
        <f t="shared" si="1"/>
        <v>158750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9"/>
      <c r="B65" s="51"/>
      <c r="C65" s="47"/>
      <c r="D65" s="46">
        <f t="shared" si="1"/>
        <v>158750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9"/>
      <c r="B66" s="51"/>
      <c r="C66" s="47"/>
      <c r="D66" s="46">
        <f t="shared" si="1"/>
        <v>158750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9"/>
      <c r="B67" s="51"/>
      <c r="C67" s="47"/>
      <c r="D67" s="46">
        <f t="shared" si="1"/>
        <v>158750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9"/>
      <c r="B68" s="51"/>
      <c r="C68" s="47"/>
      <c r="D68" s="46">
        <f t="shared" si="1"/>
        <v>158750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9"/>
      <c r="B69" s="51"/>
      <c r="C69" s="47"/>
      <c r="D69" s="46">
        <f t="shared" si="1"/>
        <v>158750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9"/>
      <c r="B70" s="47"/>
      <c r="C70" s="47"/>
      <c r="D70" s="46">
        <f t="shared" si="1"/>
        <v>158750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9"/>
      <c r="B71" s="51"/>
      <c r="C71" s="47"/>
      <c r="D71" s="46">
        <f t="shared" si="1"/>
        <v>158750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9"/>
      <c r="B72" s="51"/>
      <c r="C72" s="47"/>
      <c r="D72" s="46">
        <f t="shared" si="1"/>
        <v>158750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9"/>
      <c r="B73" s="51"/>
      <c r="C73" s="47"/>
      <c r="D73" s="46">
        <f t="shared" si="1"/>
        <v>158750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9"/>
      <c r="B74" s="51"/>
      <c r="C74" s="47"/>
      <c r="D74" s="46">
        <f t="shared" si="1"/>
        <v>158750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9"/>
      <c r="B75" s="51"/>
      <c r="C75" s="47"/>
      <c r="D75" s="46">
        <f t="shared" si="1"/>
        <v>158750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9"/>
      <c r="B76" s="51"/>
      <c r="C76" s="47"/>
      <c r="D76" s="46">
        <f t="shared" si="1"/>
        <v>158750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9"/>
      <c r="B77" s="51"/>
      <c r="C77" s="47"/>
      <c r="D77" s="46">
        <f t="shared" si="1"/>
        <v>158750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9"/>
      <c r="B78" s="51"/>
      <c r="C78" s="47"/>
      <c r="D78" s="46">
        <f t="shared" si="1"/>
        <v>158750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9"/>
      <c r="B79" s="51"/>
      <c r="C79" s="47"/>
      <c r="D79" s="46">
        <f t="shared" si="1"/>
        <v>158750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9"/>
      <c r="B80" s="51"/>
      <c r="C80" s="47"/>
      <c r="D80" s="46">
        <f t="shared" si="1"/>
        <v>158750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9"/>
      <c r="B81" s="51"/>
      <c r="C81" s="47"/>
      <c r="D81" s="46">
        <f t="shared" si="1"/>
        <v>158750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9"/>
      <c r="B82" s="51"/>
      <c r="C82" s="47"/>
      <c r="D82" s="46">
        <f t="shared" si="1"/>
        <v>158750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80"/>
      <c r="B83" s="51">
        <f>SUM(B4:B72)</f>
        <v>1158750</v>
      </c>
      <c r="C83" s="47">
        <f>SUM(C4:C77)</f>
        <v>1000000</v>
      </c>
      <c r="D83" s="81">
        <f>D82</f>
        <v>158750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6">
      <c r="A1" s="254" t="s">
        <v>6</v>
      </c>
      <c r="B1" s="254"/>
      <c r="C1" s="254"/>
    </row>
    <row r="2" spans="1:6">
      <c r="A2" s="254"/>
      <c r="B2" s="254"/>
      <c r="C2" s="254"/>
    </row>
    <row r="3" spans="1:6">
      <c r="A3" s="255" t="s">
        <v>139</v>
      </c>
      <c r="B3" s="255"/>
      <c r="C3" s="255"/>
    </row>
    <row r="4" spans="1:6">
      <c r="A4" s="256"/>
      <c r="B4" s="256"/>
      <c r="C4" s="256"/>
    </row>
    <row r="5" spans="1:6" ht="15.75">
      <c r="A5" s="136" t="s">
        <v>140</v>
      </c>
      <c r="B5" s="136" t="s">
        <v>71</v>
      </c>
      <c r="C5" s="136" t="s">
        <v>12</v>
      </c>
    </row>
    <row r="6" spans="1:6" ht="15.75">
      <c r="A6" s="199" t="s">
        <v>65</v>
      </c>
      <c r="B6" s="199">
        <v>1120</v>
      </c>
      <c r="C6" s="199" t="s">
        <v>154</v>
      </c>
    </row>
    <row r="7" spans="1:6" ht="15.75">
      <c r="A7" s="199" t="s">
        <v>63</v>
      </c>
      <c r="B7" s="199">
        <v>14263</v>
      </c>
      <c r="C7" s="199" t="s">
        <v>154</v>
      </c>
    </row>
    <row r="8" spans="1:6" ht="15.75">
      <c r="A8" s="199" t="s">
        <v>48</v>
      </c>
      <c r="B8" s="199">
        <v>571</v>
      </c>
      <c r="C8" s="199" t="s">
        <v>123</v>
      </c>
      <c r="F8">
        <v>16805</v>
      </c>
    </row>
    <row r="9" spans="1:6" ht="15.75">
      <c r="A9" s="199" t="s">
        <v>112</v>
      </c>
      <c r="B9" s="199"/>
      <c r="C9" s="199"/>
      <c r="F9">
        <v>6625</v>
      </c>
    </row>
    <row r="10" spans="1:6" ht="15.75">
      <c r="A10" s="199" t="s">
        <v>61</v>
      </c>
      <c r="B10" s="199">
        <v>21745</v>
      </c>
      <c r="C10" s="199" t="s">
        <v>154</v>
      </c>
      <c r="F10">
        <f>F8+F9</f>
        <v>23430</v>
      </c>
    </row>
    <row r="11" spans="1:6" ht="15.75">
      <c r="A11" s="199" t="s">
        <v>50</v>
      </c>
      <c r="B11" s="199"/>
      <c r="C11" s="199" t="s">
        <v>147</v>
      </c>
      <c r="F11">
        <v>22310</v>
      </c>
    </row>
    <row r="12" spans="1:6" ht="15.75">
      <c r="A12" s="199" t="s">
        <v>60</v>
      </c>
      <c r="B12" s="199">
        <v>1000</v>
      </c>
      <c r="C12" s="199" t="s">
        <v>154</v>
      </c>
      <c r="F12">
        <f>F10-F11</f>
        <v>1120</v>
      </c>
    </row>
    <row r="13" spans="1:6" ht="15.75">
      <c r="A13" s="199" t="s">
        <v>57</v>
      </c>
      <c r="B13" s="199">
        <v>2225</v>
      </c>
      <c r="C13" s="199" t="s">
        <v>154</v>
      </c>
    </row>
    <row r="14" spans="1:6" ht="15.75">
      <c r="A14" s="199" t="s">
        <v>64</v>
      </c>
      <c r="B14" s="199">
        <v>595</v>
      </c>
      <c r="C14" s="199" t="s">
        <v>150</v>
      </c>
    </row>
    <row r="15" spans="1:6" ht="15.75">
      <c r="A15" s="199" t="s">
        <v>56</v>
      </c>
      <c r="B15" s="199">
        <v>1603</v>
      </c>
      <c r="C15" s="199" t="s">
        <v>154</v>
      </c>
    </row>
    <row r="16" spans="1:6" ht="15.75">
      <c r="A16" s="199" t="s">
        <v>121</v>
      </c>
      <c r="B16" s="199">
        <v>3046</v>
      </c>
      <c r="C16" s="199" t="s">
        <v>147</v>
      </c>
    </row>
    <row r="17" spans="1:3" ht="15.75">
      <c r="A17" s="199" t="s">
        <v>58</v>
      </c>
      <c r="B17" s="199">
        <v>145</v>
      </c>
      <c r="C17" s="199"/>
    </row>
    <row r="18" spans="1:3" ht="15.75">
      <c r="A18" s="199" t="s">
        <v>62</v>
      </c>
      <c r="B18" s="199">
        <v>900</v>
      </c>
      <c r="C18" s="199" t="s">
        <v>147</v>
      </c>
    </row>
    <row r="19" spans="1:3" ht="15.75">
      <c r="A19" s="199" t="s">
        <v>148</v>
      </c>
      <c r="B19" s="199">
        <v>250</v>
      </c>
      <c r="C19" s="199" t="s">
        <v>152</v>
      </c>
    </row>
    <row r="20" spans="1:3" ht="15.75">
      <c r="A20" s="199" t="s">
        <v>67</v>
      </c>
      <c r="B20" s="199">
        <v>200</v>
      </c>
      <c r="C20" s="199" t="s">
        <v>154</v>
      </c>
    </row>
    <row r="21" spans="1:3" ht="15.75">
      <c r="A21" s="199" t="s">
        <v>141</v>
      </c>
      <c r="B21" s="199">
        <v>1150</v>
      </c>
      <c r="C21" s="199" t="s">
        <v>154</v>
      </c>
    </row>
    <row r="22" spans="1:3" ht="15.75">
      <c r="A22" s="199" t="s">
        <v>66</v>
      </c>
      <c r="B22" s="199">
        <v>1675</v>
      </c>
      <c r="C22" s="199" t="s">
        <v>147</v>
      </c>
    </row>
    <row r="23" spans="1:3" ht="15.75">
      <c r="A23" s="199" t="s">
        <v>142</v>
      </c>
      <c r="B23" s="199">
        <v>1100</v>
      </c>
      <c r="C23" s="199" t="s">
        <v>123</v>
      </c>
    </row>
    <row r="24" spans="1:3" ht="15.75">
      <c r="A24" s="199" t="s">
        <v>53</v>
      </c>
      <c r="B24" s="199">
        <v>534</v>
      </c>
      <c r="C24" s="199" t="s">
        <v>150</v>
      </c>
    </row>
    <row r="25" spans="1:3" ht="15.75">
      <c r="A25" s="199" t="s">
        <v>51</v>
      </c>
      <c r="B25" s="199">
        <v>3275</v>
      </c>
      <c r="C25" s="199" t="s">
        <v>154</v>
      </c>
    </row>
    <row r="26" spans="1:3" ht="15.75">
      <c r="A26" s="199"/>
      <c r="B26" s="199"/>
      <c r="C26" s="199"/>
    </row>
    <row r="27" spans="1:3" ht="15.75">
      <c r="A27" s="199"/>
      <c r="B27" s="199"/>
      <c r="C27" s="199"/>
    </row>
    <row r="28" spans="1:3" ht="23.25">
      <c r="A28" s="200" t="s">
        <v>35</v>
      </c>
      <c r="B28" s="200">
        <f>SUM(B6:B27)</f>
        <v>55397</v>
      </c>
      <c r="C28" s="201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H6" sqref="H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60" t="s">
        <v>6</v>
      </c>
      <c r="B1" s="261"/>
      <c r="C1" s="261"/>
      <c r="D1" s="261"/>
      <c r="E1" s="262"/>
      <c r="G1" s="22"/>
      <c r="H1" s="138"/>
      <c r="I1" s="138"/>
    </row>
    <row r="2" spans="1:12" ht="21.75">
      <c r="A2" s="263" t="s">
        <v>155</v>
      </c>
      <c r="B2" s="264"/>
      <c r="C2" s="264"/>
      <c r="D2" s="264"/>
      <c r="E2" s="265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3"/>
      <c r="B4" s="20"/>
      <c r="C4" s="38"/>
      <c r="D4" s="19"/>
      <c r="E4" s="84"/>
      <c r="F4" s="29"/>
      <c r="J4" s="266" t="s">
        <v>70</v>
      </c>
      <c r="K4" s="267"/>
      <c r="L4" s="268"/>
    </row>
    <row r="5" spans="1:12" ht="22.5">
      <c r="A5" s="85" t="s">
        <v>8</v>
      </c>
      <c r="B5" s="20">
        <v>1965173.7080000001</v>
      </c>
      <c r="C5" s="38"/>
      <c r="D5" s="30" t="s">
        <v>1</v>
      </c>
      <c r="E5" s="86">
        <v>1538705.7625</v>
      </c>
      <c r="F5" s="4"/>
      <c r="J5" s="136" t="s">
        <v>12</v>
      </c>
      <c r="K5" s="135" t="s">
        <v>116</v>
      </c>
      <c r="L5" s="135" t="s">
        <v>71</v>
      </c>
    </row>
    <row r="6" spans="1:12" ht="21.75">
      <c r="A6" s="85" t="s">
        <v>117</v>
      </c>
      <c r="B6" s="31">
        <v>1490.9535000000001</v>
      </c>
      <c r="C6" s="38"/>
      <c r="D6" s="30" t="s">
        <v>4</v>
      </c>
      <c r="E6" s="86">
        <v>158750</v>
      </c>
      <c r="F6" s="3"/>
      <c r="J6" s="136" t="s">
        <v>72</v>
      </c>
      <c r="K6" s="135" t="s">
        <v>73</v>
      </c>
      <c r="L6" s="135">
        <v>2050</v>
      </c>
    </row>
    <row r="7" spans="1:12" ht="21.75">
      <c r="A7" s="85"/>
      <c r="B7" s="31"/>
      <c r="C7" s="38"/>
      <c r="D7" s="30" t="s">
        <v>7</v>
      </c>
      <c r="E7" s="87">
        <v>201000</v>
      </c>
      <c r="F7" s="3"/>
      <c r="J7" s="136" t="s">
        <v>74</v>
      </c>
      <c r="K7" s="135" t="s">
        <v>75</v>
      </c>
      <c r="L7" s="135">
        <v>7300</v>
      </c>
    </row>
    <row r="8" spans="1:12" ht="21.75">
      <c r="A8" s="85" t="s">
        <v>118</v>
      </c>
      <c r="B8" s="31">
        <v>1194</v>
      </c>
      <c r="C8" s="38"/>
      <c r="D8" s="30" t="s">
        <v>2</v>
      </c>
      <c r="E8" s="88">
        <v>49533.899000000209</v>
      </c>
      <c r="F8" s="3"/>
      <c r="J8" s="136" t="s">
        <v>17</v>
      </c>
      <c r="K8" s="135" t="s">
        <v>76</v>
      </c>
      <c r="L8" s="135">
        <v>1150</v>
      </c>
    </row>
    <row r="9" spans="1:12" ht="22.5">
      <c r="A9" s="85" t="s">
        <v>9</v>
      </c>
      <c r="B9" s="31">
        <v>0</v>
      </c>
      <c r="C9" s="38"/>
      <c r="D9" s="30" t="s">
        <v>115</v>
      </c>
      <c r="E9" s="84">
        <v>17481</v>
      </c>
      <c r="F9" s="23"/>
      <c r="J9" s="136" t="s">
        <v>68</v>
      </c>
      <c r="K9" s="135" t="s">
        <v>76</v>
      </c>
      <c r="L9" s="135">
        <v>300</v>
      </c>
    </row>
    <row r="10" spans="1:12" ht="21.75">
      <c r="A10" s="85"/>
      <c r="B10" s="32"/>
      <c r="C10" s="38"/>
      <c r="D10" s="30"/>
      <c r="E10" s="88"/>
      <c r="F10" s="23"/>
      <c r="J10" s="136" t="s">
        <v>69</v>
      </c>
      <c r="K10" s="135" t="s">
        <v>76</v>
      </c>
      <c r="L10" s="135">
        <v>450</v>
      </c>
    </row>
    <row r="11" spans="1:12" ht="21.75">
      <c r="A11" s="85"/>
      <c r="B11" s="31"/>
      <c r="C11" s="38"/>
      <c r="D11" s="30" t="s">
        <v>5</v>
      </c>
      <c r="E11" s="88">
        <v>0</v>
      </c>
      <c r="F11" s="160"/>
      <c r="G11" s="139"/>
      <c r="H11" s="24">
        <f>B15-E15</f>
        <v>0</v>
      </c>
      <c r="I11" s="139"/>
      <c r="J11" s="136" t="s">
        <v>154</v>
      </c>
      <c r="K11" s="135" t="s">
        <v>76</v>
      </c>
      <c r="L11" s="135">
        <v>410</v>
      </c>
    </row>
    <row r="12" spans="1:12" ht="21.75">
      <c r="A12" s="89" t="s">
        <v>47</v>
      </c>
      <c r="B12" s="39">
        <f>B6-B8-B9</f>
        <v>296.95350000000008</v>
      </c>
      <c r="C12" s="38"/>
      <c r="D12" s="30" t="s">
        <v>18</v>
      </c>
      <c r="E12" s="88"/>
      <c r="F12" s="23"/>
      <c r="J12" s="136" t="s">
        <v>146</v>
      </c>
      <c r="K12" s="135" t="s">
        <v>122</v>
      </c>
      <c r="L12" s="135">
        <v>238</v>
      </c>
    </row>
    <row r="13" spans="1:12" ht="21.75">
      <c r="A13" s="85"/>
      <c r="B13" s="31"/>
      <c r="C13" s="38"/>
      <c r="D13" s="30"/>
      <c r="E13" s="90"/>
      <c r="F13" s="23"/>
      <c r="J13" s="136" t="s">
        <v>147</v>
      </c>
      <c r="K13" s="135" t="s">
        <v>122</v>
      </c>
      <c r="L13" s="135">
        <v>36</v>
      </c>
    </row>
    <row r="14" spans="1:12" s="26" customFormat="1" ht="21.75">
      <c r="A14" s="85"/>
      <c r="B14" s="31"/>
      <c r="C14" s="38"/>
      <c r="D14" s="30"/>
      <c r="E14" s="90"/>
      <c r="F14" s="25"/>
      <c r="J14" s="164" t="s">
        <v>150</v>
      </c>
      <c r="K14" s="165" t="s">
        <v>151</v>
      </c>
      <c r="L14" s="165">
        <v>2643</v>
      </c>
    </row>
    <row r="15" spans="1:12" ht="21.75">
      <c r="A15" s="85" t="s">
        <v>119</v>
      </c>
      <c r="B15" s="31">
        <f>B5+B12-B13</f>
        <v>1965470.6615000002</v>
      </c>
      <c r="C15" s="38"/>
      <c r="D15" s="30" t="s">
        <v>3</v>
      </c>
      <c r="E15" s="88">
        <f>SUM(E5:E12)</f>
        <v>1965470.6615000002</v>
      </c>
      <c r="F15" s="23"/>
      <c r="J15" s="136" t="s">
        <v>152</v>
      </c>
      <c r="K15" s="135" t="s">
        <v>153</v>
      </c>
      <c r="L15" s="135">
        <v>2904</v>
      </c>
    </row>
    <row r="16" spans="1:12" ht="22.5" thickBot="1">
      <c r="A16" s="91"/>
      <c r="B16" s="92"/>
      <c r="C16" s="93"/>
      <c r="D16" s="94"/>
      <c r="E16" s="95"/>
      <c r="F16" s="23"/>
      <c r="J16" s="161" t="s">
        <v>77</v>
      </c>
      <c r="K16" s="162"/>
      <c r="L16" s="137">
        <f>SUM(L6:L15)</f>
        <v>17481</v>
      </c>
    </row>
    <row r="17" spans="1:9" ht="23.25" hidden="1" customHeight="1" thickBot="1">
      <c r="A17" s="257"/>
      <c r="B17" s="258"/>
      <c r="C17" s="258"/>
      <c r="D17" s="258"/>
      <c r="E17" s="259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sqref="A1:Q28"/>
    </sheetView>
  </sheetViews>
  <sheetFormatPr defaultRowHeight="15"/>
  <cols>
    <col min="1" max="1" width="5.28515625" style="120" bestFit="1" customWidth="1"/>
    <col min="2" max="2" width="16.5703125" style="120" customWidth="1"/>
    <col min="3" max="3" width="13.85546875" style="120" customWidth="1"/>
    <col min="4" max="4" width="9.42578125" style="120" bestFit="1" customWidth="1"/>
    <col min="5" max="5" width="0" style="120" hidden="1" customWidth="1"/>
    <col min="6" max="6" width="10.85546875" style="120" customWidth="1"/>
    <col min="7" max="7" width="12.28515625" style="120" bestFit="1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7" style="120" customWidth="1"/>
    <col min="18" max="16384" width="9.140625" style="120"/>
  </cols>
  <sheetData>
    <row r="1" spans="1:17" ht="18" customHeight="1">
      <c r="A1" s="272" t="s">
        <v>10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</row>
    <row r="2" spans="1:17" ht="15" customHeight="1">
      <c r="A2" s="272"/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</row>
    <row r="3" spans="1:17" s="131" customFormat="1" ht="18" customHeight="1">
      <c r="A3" s="273" t="s">
        <v>78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</row>
    <row r="4" spans="1:17" s="131" customFormat="1" ht="18" customHeight="1">
      <c r="A4" s="274" t="s">
        <v>19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</row>
    <row r="5" spans="1:17" s="131" customFormat="1" ht="18" customHeight="1">
      <c r="A5" s="275" t="s">
        <v>156</v>
      </c>
      <c r="B5" s="276"/>
      <c r="C5" s="275" t="s">
        <v>79</v>
      </c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6"/>
      <c r="Q5" s="141"/>
    </row>
    <row r="6" spans="1:17" s="121" customFormat="1" ht="18" customHeight="1">
      <c r="A6" s="142" t="s">
        <v>80</v>
      </c>
      <c r="B6" s="142" t="s">
        <v>39</v>
      </c>
      <c r="C6" s="142" t="s">
        <v>40</v>
      </c>
      <c r="D6" s="142" t="s">
        <v>41</v>
      </c>
      <c r="E6" s="142" t="s">
        <v>42</v>
      </c>
      <c r="F6" s="142" t="s">
        <v>43</v>
      </c>
      <c r="G6" s="142" t="s">
        <v>44</v>
      </c>
      <c r="H6" s="142" t="s">
        <v>46</v>
      </c>
      <c r="I6" s="142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63" t="s">
        <v>85</v>
      </c>
      <c r="O6" s="163" t="s">
        <v>86</v>
      </c>
      <c r="P6" s="163" t="s">
        <v>87</v>
      </c>
      <c r="Q6" s="144" t="s">
        <v>88</v>
      </c>
    </row>
    <row r="7" spans="1:17" ht="18" customHeight="1">
      <c r="A7" s="122">
        <v>1</v>
      </c>
      <c r="B7" s="122">
        <v>1908446134</v>
      </c>
      <c r="C7" s="122" t="s">
        <v>48</v>
      </c>
      <c r="D7" s="174"/>
      <c r="E7" s="175"/>
      <c r="F7" s="175"/>
      <c r="G7" s="175"/>
      <c r="H7" s="175"/>
      <c r="I7" s="175"/>
      <c r="J7" s="175"/>
      <c r="K7" s="175"/>
      <c r="L7" s="175"/>
      <c r="M7" s="176"/>
      <c r="N7" s="183"/>
      <c r="O7" s="183"/>
      <c r="P7" s="183"/>
      <c r="Q7" s="175"/>
    </row>
    <row r="8" spans="1:17" ht="18" customHeight="1">
      <c r="A8" s="122">
        <v>2</v>
      </c>
      <c r="B8" s="122">
        <v>1908446135</v>
      </c>
      <c r="C8" s="122" t="s">
        <v>49</v>
      </c>
      <c r="D8" s="174"/>
      <c r="E8" s="175"/>
      <c r="F8" s="175"/>
      <c r="G8" s="175"/>
      <c r="H8" s="175"/>
      <c r="I8" s="175"/>
      <c r="J8" s="175"/>
      <c r="K8" s="177"/>
      <c r="L8" s="175"/>
      <c r="M8" s="176"/>
      <c r="N8" s="183"/>
      <c r="O8" s="183"/>
      <c r="P8" s="183"/>
      <c r="Q8" s="175"/>
    </row>
    <row r="9" spans="1:17" ht="18" customHeight="1">
      <c r="A9" s="145">
        <v>3</v>
      </c>
      <c r="B9" s="122">
        <v>1908446136</v>
      </c>
      <c r="C9" s="122" t="s">
        <v>50</v>
      </c>
      <c r="D9" s="178"/>
      <c r="E9" s="175"/>
      <c r="F9" s="175"/>
      <c r="G9" s="175"/>
      <c r="H9" s="175"/>
      <c r="I9" s="175"/>
      <c r="J9" s="179"/>
      <c r="K9" s="179"/>
      <c r="L9" s="175"/>
      <c r="M9" s="176"/>
      <c r="N9" s="183"/>
      <c r="O9" s="183"/>
      <c r="P9" s="183"/>
      <c r="Q9" s="175"/>
    </row>
    <row r="10" spans="1:17" ht="18" customHeight="1">
      <c r="A10" s="122">
        <v>4</v>
      </c>
      <c r="B10" s="122">
        <v>1908446137</v>
      </c>
      <c r="C10" s="122" t="s">
        <v>51</v>
      </c>
      <c r="D10" s="178"/>
      <c r="E10" s="175"/>
      <c r="F10" s="175"/>
      <c r="G10" s="175"/>
      <c r="H10" s="175"/>
      <c r="I10" s="175"/>
      <c r="J10" s="179"/>
      <c r="K10" s="179"/>
      <c r="L10" s="175"/>
      <c r="M10" s="176"/>
      <c r="N10" s="183"/>
      <c r="O10" s="183"/>
      <c r="P10" s="183"/>
      <c r="Q10" s="184"/>
    </row>
    <row r="11" spans="1:17" ht="18" customHeight="1">
      <c r="A11" s="122">
        <v>5</v>
      </c>
      <c r="B11" s="122">
        <v>1908446138</v>
      </c>
      <c r="C11" s="122" t="s">
        <v>67</v>
      </c>
      <c r="D11" s="178"/>
      <c r="E11" s="175"/>
      <c r="F11" s="175"/>
      <c r="G11" s="175"/>
      <c r="H11" s="179"/>
      <c r="I11" s="175"/>
      <c r="J11" s="179"/>
      <c r="K11" s="179"/>
      <c r="L11" s="175"/>
      <c r="M11" s="176"/>
      <c r="N11" s="183"/>
      <c r="O11" s="183"/>
      <c r="P11" s="183"/>
      <c r="Q11" s="184"/>
    </row>
    <row r="12" spans="1:17" ht="18" customHeight="1">
      <c r="A12" s="145">
        <v>6</v>
      </c>
      <c r="B12" s="122">
        <v>1908446139</v>
      </c>
      <c r="C12" s="122" t="s">
        <v>52</v>
      </c>
      <c r="D12" s="178"/>
      <c r="E12" s="175"/>
      <c r="F12" s="175"/>
      <c r="G12" s="175"/>
      <c r="H12" s="179"/>
      <c r="I12" s="175"/>
      <c r="J12" s="179"/>
      <c r="K12" s="179"/>
      <c r="L12" s="175"/>
      <c r="M12" s="176"/>
      <c r="N12" s="183"/>
      <c r="O12" s="183"/>
      <c r="P12" s="183"/>
      <c r="Q12" s="184"/>
    </row>
    <row r="13" spans="1:17" ht="18" customHeight="1">
      <c r="A13" s="122">
        <v>7</v>
      </c>
      <c r="B13" s="122">
        <v>1908446140</v>
      </c>
      <c r="C13" s="122" t="s">
        <v>53</v>
      </c>
      <c r="D13" s="178"/>
      <c r="E13" s="175"/>
      <c r="F13" s="175"/>
      <c r="G13" s="175"/>
      <c r="H13" s="175"/>
      <c r="I13" s="175"/>
      <c r="J13" s="179"/>
      <c r="K13" s="179"/>
      <c r="L13" s="175"/>
      <c r="M13" s="176"/>
      <c r="N13" s="183"/>
      <c r="O13" s="183"/>
      <c r="P13" s="183"/>
      <c r="Q13" s="184"/>
    </row>
    <row r="14" spans="1:17" ht="18" customHeight="1">
      <c r="A14" s="122">
        <v>8</v>
      </c>
      <c r="B14" s="122">
        <v>1908446141</v>
      </c>
      <c r="C14" s="122" t="s">
        <v>54</v>
      </c>
      <c r="D14" s="178"/>
      <c r="E14" s="175"/>
      <c r="F14" s="175"/>
      <c r="G14" s="175"/>
      <c r="H14" s="179"/>
      <c r="I14" s="175"/>
      <c r="J14" s="179"/>
      <c r="K14" s="179"/>
      <c r="L14" s="175"/>
      <c r="M14" s="176"/>
      <c r="N14" s="183"/>
      <c r="O14" s="183"/>
      <c r="P14" s="183"/>
      <c r="Q14" s="184"/>
    </row>
    <row r="15" spans="1:17" ht="18" customHeight="1">
      <c r="A15" s="145">
        <v>9</v>
      </c>
      <c r="B15" s="122">
        <v>1908446142</v>
      </c>
      <c r="C15" s="127" t="s">
        <v>55</v>
      </c>
      <c r="D15" s="178"/>
      <c r="E15" s="175"/>
      <c r="F15" s="175"/>
      <c r="G15" s="175"/>
      <c r="H15" s="175"/>
      <c r="I15" s="175"/>
      <c r="J15" s="179"/>
      <c r="K15" s="179"/>
      <c r="L15" s="175"/>
      <c r="M15" s="176"/>
      <c r="N15" s="183"/>
      <c r="O15" s="183"/>
      <c r="P15" s="183"/>
      <c r="Q15" s="184"/>
    </row>
    <row r="16" spans="1:17" ht="18" customHeight="1">
      <c r="A16" s="122">
        <v>10</v>
      </c>
      <c r="B16" s="122">
        <v>1908446143</v>
      </c>
      <c r="C16" s="122" t="s">
        <v>56</v>
      </c>
      <c r="D16" s="178"/>
      <c r="E16" s="175"/>
      <c r="F16" s="175"/>
      <c r="G16" s="175"/>
      <c r="H16" s="175"/>
      <c r="I16" s="175"/>
      <c r="J16" s="179"/>
      <c r="K16" s="179"/>
      <c r="L16" s="175"/>
      <c r="M16" s="176"/>
      <c r="N16" s="183"/>
      <c r="O16" s="183"/>
      <c r="P16" s="183"/>
      <c r="Q16" s="184"/>
    </row>
    <row r="17" spans="1:17" ht="18" customHeight="1">
      <c r="A17" s="122">
        <v>11</v>
      </c>
      <c r="B17" s="122">
        <v>1908446144</v>
      </c>
      <c r="C17" s="127" t="s">
        <v>57</v>
      </c>
      <c r="D17" s="178"/>
      <c r="E17" s="175"/>
      <c r="F17" s="175"/>
      <c r="G17" s="175"/>
      <c r="H17" s="179"/>
      <c r="I17" s="175"/>
      <c r="J17" s="179"/>
      <c r="K17" s="179"/>
      <c r="L17" s="175"/>
      <c r="M17" s="176"/>
      <c r="N17" s="183"/>
      <c r="O17" s="183"/>
      <c r="P17" s="183"/>
      <c r="Q17" s="184"/>
    </row>
    <row r="18" spans="1:17" ht="18" customHeight="1">
      <c r="A18" s="145">
        <v>12</v>
      </c>
      <c r="B18" s="122">
        <v>1908446145</v>
      </c>
      <c r="C18" s="122" t="s">
        <v>66</v>
      </c>
      <c r="D18" s="178"/>
      <c r="E18" s="175"/>
      <c r="F18" s="175"/>
      <c r="G18" s="175"/>
      <c r="H18" s="175"/>
      <c r="I18" s="175"/>
      <c r="J18" s="179"/>
      <c r="K18" s="179"/>
      <c r="L18" s="175"/>
      <c r="M18" s="176"/>
      <c r="N18" s="183"/>
      <c r="O18" s="183"/>
      <c r="P18" s="183"/>
      <c r="Q18" s="184"/>
    </row>
    <row r="19" spans="1:17" ht="18" customHeight="1">
      <c r="A19" s="122">
        <v>13</v>
      </c>
      <c r="B19" s="122">
        <v>1908446146</v>
      </c>
      <c r="C19" s="123" t="s">
        <v>58</v>
      </c>
      <c r="D19" s="178"/>
      <c r="E19" s="175"/>
      <c r="F19" s="175"/>
      <c r="G19" s="175"/>
      <c r="H19" s="175"/>
      <c r="I19" s="175"/>
      <c r="J19" s="179"/>
      <c r="K19" s="179"/>
      <c r="L19" s="175"/>
      <c r="M19" s="176"/>
      <c r="N19" s="183"/>
      <c r="O19" s="183"/>
      <c r="P19" s="183"/>
      <c r="Q19" s="184"/>
    </row>
    <row r="20" spans="1:17" ht="18" customHeight="1">
      <c r="A20" s="122">
        <v>14</v>
      </c>
      <c r="B20" s="122">
        <v>1908446147</v>
      </c>
      <c r="C20" s="122" t="s">
        <v>59</v>
      </c>
      <c r="D20" s="178"/>
      <c r="E20" s="175"/>
      <c r="F20" s="175"/>
      <c r="G20" s="175"/>
      <c r="H20" s="175"/>
      <c r="I20" s="175"/>
      <c r="J20" s="179"/>
      <c r="K20" s="179"/>
      <c r="L20" s="175"/>
      <c r="M20" s="176"/>
      <c r="N20" s="183"/>
      <c r="O20" s="183"/>
      <c r="P20" s="183"/>
      <c r="Q20" s="184"/>
    </row>
    <row r="21" spans="1:17" ht="18" customHeight="1">
      <c r="A21" s="145">
        <v>15</v>
      </c>
      <c r="B21" s="122">
        <v>1908446148</v>
      </c>
      <c r="C21" s="122" t="s">
        <v>55</v>
      </c>
      <c r="D21" s="178"/>
      <c r="E21" s="175"/>
      <c r="F21" s="175"/>
      <c r="G21" s="175"/>
      <c r="H21" s="179"/>
      <c r="I21" s="175"/>
      <c r="J21" s="179"/>
      <c r="K21" s="179"/>
      <c r="L21" s="175"/>
      <c r="M21" s="176"/>
      <c r="N21" s="183"/>
      <c r="O21" s="183"/>
      <c r="P21" s="183"/>
      <c r="Q21" s="184"/>
    </row>
    <row r="22" spans="1:17" ht="18" customHeight="1">
      <c r="A22" s="122">
        <v>16</v>
      </c>
      <c r="B22" s="122">
        <v>1908446149</v>
      </c>
      <c r="C22" s="128" t="s">
        <v>60</v>
      </c>
      <c r="D22" s="178"/>
      <c r="E22" s="175"/>
      <c r="F22" s="175"/>
      <c r="G22" s="175"/>
      <c r="H22" s="179"/>
      <c r="I22" s="175"/>
      <c r="J22" s="179"/>
      <c r="K22" s="179"/>
      <c r="L22" s="175"/>
      <c r="M22" s="176"/>
      <c r="N22" s="183"/>
      <c r="O22" s="183"/>
      <c r="P22" s="183"/>
      <c r="Q22" s="184"/>
    </row>
    <row r="23" spans="1:17" ht="18" customHeight="1">
      <c r="A23" s="122">
        <v>17</v>
      </c>
      <c r="B23" s="122">
        <v>1908446150</v>
      </c>
      <c r="C23" s="122" t="s">
        <v>61</v>
      </c>
      <c r="D23" s="178"/>
      <c r="E23" s="175"/>
      <c r="F23" s="175"/>
      <c r="G23" s="175"/>
      <c r="H23" s="175"/>
      <c r="I23" s="175"/>
      <c r="J23" s="179"/>
      <c r="K23" s="179"/>
      <c r="L23" s="175"/>
      <c r="M23" s="176"/>
      <c r="N23" s="183"/>
      <c r="O23" s="183"/>
      <c r="P23" s="183"/>
      <c r="Q23" s="184"/>
    </row>
    <row r="24" spans="1:17" ht="18" customHeight="1">
      <c r="A24" s="145">
        <v>18</v>
      </c>
      <c r="B24" s="122">
        <v>1908446151</v>
      </c>
      <c r="C24" s="122" t="s">
        <v>62</v>
      </c>
      <c r="D24" s="178"/>
      <c r="E24" s="175"/>
      <c r="F24" s="175"/>
      <c r="G24" s="175"/>
      <c r="H24" s="179"/>
      <c r="I24" s="175"/>
      <c r="J24" s="179"/>
      <c r="K24" s="179"/>
      <c r="L24" s="175"/>
      <c r="M24" s="176"/>
      <c r="N24" s="183"/>
      <c r="O24" s="183"/>
      <c r="P24" s="183"/>
      <c r="Q24" s="184"/>
    </row>
    <row r="25" spans="1:17" ht="18" customHeight="1">
      <c r="A25" s="122">
        <v>19</v>
      </c>
      <c r="B25" s="122">
        <v>1908446152</v>
      </c>
      <c r="C25" s="125" t="s">
        <v>63</v>
      </c>
      <c r="D25" s="178"/>
      <c r="E25" s="180"/>
      <c r="F25" s="181"/>
      <c r="G25" s="180"/>
      <c r="H25" s="180"/>
      <c r="I25" s="175"/>
      <c r="J25" s="175"/>
      <c r="K25" s="175"/>
      <c r="L25" s="175"/>
      <c r="M25" s="176"/>
      <c r="N25" s="183"/>
      <c r="O25" s="183"/>
      <c r="P25" s="183"/>
      <c r="Q25" s="184"/>
    </row>
    <row r="26" spans="1:17" ht="18" customHeight="1">
      <c r="A26" s="122">
        <v>20</v>
      </c>
      <c r="B26" s="122">
        <v>1908446153</v>
      </c>
      <c r="C26" s="125" t="s">
        <v>64</v>
      </c>
      <c r="D26" s="182"/>
      <c r="E26" s="180"/>
      <c r="F26" s="181"/>
      <c r="G26" s="180"/>
      <c r="H26" s="180"/>
      <c r="I26" s="175"/>
      <c r="J26" s="175"/>
      <c r="K26" s="175"/>
      <c r="L26" s="175"/>
      <c r="M26" s="176"/>
      <c r="N26" s="183"/>
      <c r="O26" s="183"/>
      <c r="P26" s="183"/>
      <c r="Q26" s="184"/>
    </row>
    <row r="27" spans="1:17" ht="18" customHeight="1" thickBot="1">
      <c r="A27" s="145">
        <v>21</v>
      </c>
      <c r="B27" s="122">
        <v>1908446154</v>
      </c>
      <c r="C27" s="125" t="s">
        <v>65</v>
      </c>
      <c r="D27" s="181"/>
      <c r="E27" s="180"/>
      <c r="F27" s="181"/>
      <c r="G27" s="175"/>
      <c r="H27" s="175"/>
      <c r="I27" s="175"/>
      <c r="J27" s="175"/>
      <c r="K27" s="175"/>
      <c r="L27" s="175"/>
      <c r="M27" s="176"/>
      <c r="N27" s="183"/>
      <c r="O27" s="183"/>
      <c r="P27" s="183"/>
      <c r="Q27" s="184"/>
    </row>
    <row r="28" spans="1:17" s="130" customFormat="1" ht="18" customHeight="1" thickBot="1">
      <c r="A28" s="269" t="s">
        <v>38</v>
      </c>
      <c r="B28" s="270"/>
      <c r="C28" s="271"/>
      <c r="D28" s="149">
        <f t="shared" ref="D28:P28" si="0">SUM(D7:D27)</f>
        <v>0</v>
      </c>
      <c r="E28" s="149">
        <f t="shared" si="0"/>
        <v>0</v>
      </c>
      <c r="F28" s="149">
        <f t="shared" si="0"/>
        <v>0</v>
      </c>
      <c r="G28" s="149">
        <f t="shared" si="0"/>
        <v>0</v>
      </c>
      <c r="H28" s="149">
        <f t="shared" si="0"/>
        <v>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0</v>
      </c>
      <c r="O28" s="149">
        <f t="shared" si="0"/>
        <v>0</v>
      </c>
      <c r="P28" s="149">
        <f t="shared" si="0"/>
        <v>0</v>
      </c>
      <c r="Q28" s="150"/>
    </row>
    <row r="29" spans="1:17" ht="15.75">
      <c r="A29" s="63"/>
      <c r="B29" s="63"/>
      <c r="C29" s="63"/>
      <c r="D29" s="133"/>
      <c r="F29" s="63"/>
      <c r="G29" s="63"/>
      <c r="H29" s="63"/>
      <c r="I29" s="63"/>
    </row>
    <row r="30" spans="1:17" ht="15.75">
      <c r="A30" s="63"/>
      <c r="B30" s="63"/>
      <c r="C30" s="54"/>
      <c r="D30" s="134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G21" sqref="G21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78" t="s">
        <v>120</v>
      </c>
      <c r="C1" s="279"/>
      <c r="D1" s="279"/>
      <c r="E1" s="280"/>
    </row>
    <row r="2" spans="2:8" ht="15" customHeight="1">
      <c r="B2" s="151" t="s">
        <v>89</v>
      </c>
      <c r="C2" s="151" t="s">
        <v>111</v>
      </c>
      <c r="D2" s="151" t="s">
        <v>113</v>
      </c>
      <c r="E2" s="158" t="s">
        <v>114</v>
      </c>
    </row>
    <row r="3" spans="2:8" ht="15" customHeight="1">
      <c r="B3" s="152" t="s">
        <v>90</v>
      </c>
      <c r="C3" s="153">
        <v>20000</v>
      </c>
      <c r="D3" s="155">
        <v>20070</v>
      </c>
      <c r="E3" s="159">
        <f>D3-C3</f>
        <v>70</v>
      </c>
    </row>
    <row r="4" spans="2:8" ht="15" customHeight="1">
      <c r="B4" s="152" t="s">
        <v>91</v>
      </c>
      <c r="C4" s="153">
        <v>10000</v>
      </c>
      <c r="D4" s="155">
        <v>9971</v>
      </c>
      <c r="E4" s="159">
        <f t="shared" ref="E4:E24" si="0">D4-C4</f>
        <v>-29</v>
      </c>
    </row>
    <row r="5" spans="2:8" ht="15" customHeight="1">
      <c r="B5" s="152" t="s">
        <v>92</v>
      </c>
      <c r="C5" s="153">
        <v>20000</v>
      </c>
      <c r="D5" s="155">
        <v>20073</v>
      </c>
      <c r="E5" s="159">
        <f t="shared" si="0"/>
        <v>73</v>
      </c>
    </row>
    <row r="6" spans="2:8" ht="15" customHeight="1">
      <c r="B6" s="152" t="s">
        <v>93</v>
      </c>
      <c r="C6" s="153">
        <v>8000</v>
      </c>
      <c r="D6" s="155">
        <v>8032</v>
      </c>
      <c r="E6" s="159">
        <f t="shared" si="0"/>
        <v>32</v>
      </c>
    </row>
    <row r="7" spans="2:8" ht="15" customHeight="1">
      <c r="B7" s="152" t="s">
        <v>94</v>
      </c>
      <c r="C7" s="153">
        <v>8000</v>
      </c>
      <c r="D7" s="155">
        <v>7820</v>
      </c>
      <c r="E7" s="159">
        <f t="shared" si="0"/>
        <v>-180</v>
      </c>
    </row>
    <row r="8" spans="2:8" ht="15" customHeight="1">
      <c r="B8" s="152" t="s">
        <v>95</v>
      </c>
      <c r="C8" s="153">
        <v>8000</v>
      </c>
      <c r="D8" s="155">
        <v>9094</v>
      </c>
      <c r="E8" s="159">
        <f t="shared" si="0"/>
        <v>1094</v>
      </c>
    </row>
    <row r="9" spans="2:8" ht="15" customHeight="1">
      <c r="B9" s="152" t="s">
        <v>96</v>
      </c>
      <c r="C9" s="153">
        <v>8000</v>
      </c>
      <c r="D9" s="155">
        <v>9023</v>
      </c>
      <c r="E9" s="159">
        <f t="shared" si="0"/>
        <v>1023</v>
      </c>
      <c r="H9" s="2"/>
    </row>
    <row r="10" spans="2:8" ht="15" customHeight="1">
      <c r="B10" s="152" t="s">
        <v>97</v>
      </c>
      <c r="C10" s="153">
        <v>20000</v>
      </c>
      <c r="D10" s="155">
        <v>26671</v>
      </c>
      <c r="E10" s="159">
        <f t="shared" si="0"/>
        <v>6671</v>
      </c>
    </row>
    <row r="11" spans="2:8" ht="15" customHeight="1">
      <c r="B11" s="152" t="s">
        <v>98</v>
      </c>
      <c r="C11" s="153">
        <v>20000</v>
      </c>
      <c r="D11" s="155">
        <v>14310</v>
      </c>
      <c r="E11" s="159">
        <f t="shared" si="0"/>
        <v>-5690</v>
      </c>
    </row>
    <row r="12" spans="2:8" ht="15" customHeight="1">
      <c r="B12" s="152" t="s">
        <v>99</v>
      </c>
      <c r="C12" s="153">
        <v>22000</v>
      </c>
      <c r="D12" s="155">
        <v>22110</v>
      </c>
      <c r="E12" s="159">
        <f t="shared" si="0"/>
        <v>110</v>
      </c>
    </row>
    <row r="13" spans="2:8" ht="15" customHeight="1">
      <c r="B13" s="152" t="s">
        <v>100</v>
      </c>
      <c r="C13" s="153">
        <v>15000</v>
      </c>
      <c r="D13" s="155">
        <v>17498</v>
      </c>
      <c r="E13" s="159">
        <f t="shared" si="0"/>
        <v>2498</v>
      </c>
    </row>
    <row r="14" spans="2:8" ht="15" customHeight="1">
      <c r="B14" s="152" t="s">
        <v>101</v>
      </c>
      <c r="C14" s="153">
        <v>15000</v>
      </c>
      <c r="D14" s="155">
        <v>9973</v>
      </c>
      <c r="E14" s="159">
        <f t="shared" si="0"/>
        <v>-5027</v>
      </c>
    </row>
    <row r="15" spans="2:8" ht="15" customHeight="1">
      <c r="B15" s="152" t="s">
        <v>102</v>
      </c>
      <c r="C15" s="153">
        <v>15000</v>
      </c>
      <c r="D15" s="155">
        <v>20077</v>
      </c>
      <c r="E15" s="159">
        <f t="shared" si="0"/>
        <v>5077</v>
      </c>
    </row>
    <row r="16" spans="2:8" ht="15" customHeight="1">
      <c r="B16" s="152" t="s">
        <v>103</v>
      </c>
      <c r="C16" s="153">
        <v>9000</v>
      </c>
      <c r="D16" s="155">
        <v>9147</v>
      </c>
      <c r="E16" s="159">
        <f t="shared" si="0"/>
        <v>147</v>
      </c>
    </row>
    <row r="17" spans="2:5" ht="15" customHeight="1">
      <c r="B17" s="152" t="s">
        <v>104</v>
      </c>
      <c r="C17" s="153">
        <v>12000</v>
      </c>
      <c r="D17" s="155">
        <v>12004</v>
      </c>
      <c r="E17" s="159">
        <f t="shared" si="0"/>
        <v>4</v>
      </c>
    </row>
    <row r="18" spans="2:5" ht="15" customHeight="1">
      <c r="B18" s="152" t="s">
        <v>105</v>
      </c>
      <c r="C18" s="153">
        <v>23000</v>
      </c>
      <c r="D18" s="155">
        <v>23749</v>
      </c>
      <c r="E18" s="159">
        <f t="shared" si="0"/>
        <v>749</v>
      </c>
    </row>
    <row r="19" spans="2:5" ht="15" customHeight="1">
      <c r="B19" s="152" t="s">
        <v>106</v>
      </c>
      <c r="C19" s="153">
        <v>11000</v>
      </c>
      <c r="D19" s="155">
        <v>11039</v>
      </c>
      <c r="E19" s="159">
        <f t="shared" si="0"/>
        <v>39</v>
      </c>
    </row>
    <row r="20" spans="2:5" ht="15" customHeight="1">
      <c r="B20" s="152" t="s">
        <v>107</v>
      </c>
      <c r="C20" s="153">
        <v>23000</v>
      </c>
      <c r="D20" s="155">
        <v>23949</v>
      </c>
      <c r="E20" s="159">
        <f t="shared" si="0"/>
        <v>949</v>
      </c>
    </row>
    <row r="21" spans="2:5" ht="15" customHeight="1">
      <c r="B21" s="152" t="s">
        <v>108</v>
      </c>
      <c r="C21" s="153">
        <v>13000</v>
      </c>
      <c r="D21" s="155">
        <v>13761</v>
      </c>
      <c r="E21" s="159">
        <f t="shared" si="0"/>
        <v>761</v>
      </c>
    </row>
    <row r="22" spans="2:5" ht="15" customHeight="1">
      <c r="B22" s="152" t="s">
        <v>109</v>
      </c>
      <c r="C22" s="153">
        <v>15000</v>
      </c>
      <c r="D22" s="155">
        <v>14943</v>
      </c>
      <c r="E22" s="159">
        <f t="shared" si="0"/>
        <v>-57</v>
      </c>
    </row>
    <row r="23" spans="2:5" ht="15" customHeight="1">
      <c r="B23" s="152" t="s">
        <v>110</v>
      </c>
      <c r="C23" s="153">
        <v>12000</v>
      </c>
      <c r="D23" s="155">
        <v>8738</v>
      </c>
      <c r="E23" s="159">
        <f t="shared" si="0"/>
        <v>-3262</v>
      </c>
    </row>
    <row r="24" spans="2:5" ht="15" customHeight="1">
      <c r="B24" s="156" t="s">
        <v>35</v>
      </c>
      <c r="C24" s="156">
        <f>SUM(C3:C23)</f>
        <v>307000</v>
      </c>
      <c r="D24" s="156">
        <f>SUM(D3:D23)</f>
        <v>312052</v>
      </c>
      <c r="E24" s="157">
        <f t="shared" si="0"/>
        <v>5052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topLeftCell="A3" workbookViewId="0">
      <selection activeCell="U12" sqref="U12"/>
    </sheetView>
  </sheetViews>
  <sheetFormatPr defaultRowHeight="15"/>
  <cols>
    <col min="1" max="1" width="4.85546875" style="120" bestFit="1" customWidth="1"/>
    <col min="2" max="2" width="17.42578125" style="120" customWidth="1"/>
    <col min="3" max="3" width="14.85546875" style="120" customWidth="1"/>
    <col min="4" max="4" width="9.42578125" style="120" hidden="1" customWidth="1"/>
    <col min="5" max="5" width="0" style="120" hidden="1" customWidth="1"/>
    <col min="6" max="6" width="11.28515625" style="120" customWidth="1"/>
    <col min="7" max="7" width="11.7109375" style="120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5.140625" style="120" customWidth="1"/>
    <col min="18" max="16384" width="9.140625" style="120"/>
  </cols>
  <sheetData>
    <row r="1" spans="1:18" ht="18" customHeight="1">
      <c r="A1" s="272" t="s">
        <v>10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</row>
    <row r="2" spans="1:18" ht="15" customHeight="1">
      <c r="A2" s="272"/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</row>
    <row r="3" spans="1:18" s="131" customFormat="1" ht="18" customHeight="1">
      <c r="A3" s="273" t="s">
        <v>78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</row>
    <row r="4" spans="1:18" s="131" customFormat="1" ht="18" customHeight="1">
      <c r="A4" s="274" t="s">
        <v>19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</row>
    <row r="5" spans="1:18" s="131" customFormat="1" ht="18" customHeight="1">
      <c r="A5" s="281" t="s">
        <v>149</v>
      </c>
      <c r="B5" s="282"/>
      <c r="C5" s="185"/>
      <c r="D5" s="186" t="s">
        <v>79</v>
      </c>
      <c r="E5" s="186"/>
      <c r="F5" s="277" t="s">
        <v>124</v>
      </c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6"/>
    </row>
    <row r="6" spans="1:18" s="121" customFormat="1" ht="18" customHeight="1">
      <c r="A6" s="142" t="s">
        <v>80</v>
      </c>
      <c r="B6" s="142" t="s">
        <v>125</v>
      </c>
      <c r="C6" s="187" t="s">
        <v>126</v>
      </c>
      <c r="D6" s="142" t="s">
        <v>41</v>
      </c>
      <c r="E6" s="142" t="s">
        <v>42</v>
      </c>
      <c r="F6" s="188" t="s">
        <v>43</v>
      </c>
      <c r="G6" s="188" t="s">
        <v>44</v>
      </c>
      <c r="H6" s="188" t="s">
        <v>46</v>
      </c>
      <c r="I6" s="188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40" t="s">
        <v>85</v>
      </c>
      <c r="O6" s="140" t="s">
        <v>86</v>
      </c>
      <c r="P6" s="140" t="s">
        <v>87</v>
      </c>
      <c r="Q6" s="189" t="s">
        <v>127</v>
      </c>
    </row>
    <row r="7" spans="1:18" ht="18" customHeight="1">
      <c r="A7" s="122">
        <v>1</v>
      </c>
      <c r="B7" s="190" t="s">
        <v>128</v>
      </c>
      <c r="C7" s="122" t="s">
        <v>129</v>
      </c>
      <c r="D7" s="127"/>
      <c r="E7" s="122"/>
      <c r="F7" s="168"/>
      <c r="G7" s="168"/>
      <c r="H7" s="168"/>
      <c r="I7" s="168"/>
      <c r="J7" s="168"/>
      <c r="K7" s="168"/>
      <c r="L7" s="168"/>
      <c r="M7" s="169"/>
      <c r="N7" s="191">
        <v>20</v>
      </c>
      <c r="O7" s="191"/>
      <c r="P7" s="191">
        <v>11</v>
      </c>
      <c r="Q7" s="168">
        <v>1600</v>
      </c>
      <c r="R7" s="120">
        <v>-2411</v>
      </c>
    </row>
    <row r="8" spans="1:18" ht="18" customHeight="1">
      <c r="A8" s="122">
        <v>2</v>
      </c>
      <c r="B8" s="190" t="s">
        <v>130</v>
      </c>
      <c r="C8" s="122" t="s">
        <v>131</v>
      </c>
      <c r="D8" s="127"/>
      <c r="E8" s="122"/>
      <c r="F8" s="168"/>
      <c r="G8" s="168"/>
      <c r="H8" s="168"/>
      <c r="I8" s="168"/>
      <c r="J8" s="168"/>
      <c r="K8" s="170"/>
      <c r="L8" s="168"/>
      <c r="M8" s="169"/>
      <c r="N8" s="191">
        <v>24</v>
      </c>
      <c r="O8" s="191">
        <v>10</v>
      </c>
      <c r="P8" s="191">
        <v>65</v>
      </c>
      <c r="Q8" s="168"/>
    </row>
    <row r="9" spans="1:18" ht="18" customHeight="1">
      <c r="A9" s="145">
        <v>3</v>
      </c>
      <c r="B9" s="190" t="s">
        <v>132</v>
      </c>
      <c r="C9" s="122" t="s">
        <v>133</v>
      </c>
      <c r="D9" s="146"/>
      <c r="E9" s="122"/>
      <c r="F9" s="168"/>
      <c r="G9" s="168"/>
      <c r="H9" s="168"/>
      <c r="I9" s="168"/>
      <c r="J9" s="171"/>
      <c r="K9" s="171"/>
      <c r="L9" s="168"/>
      <c r="M9" s="169"/>
      <c r="N9" s="191">
        <v>105</v>
      </c>
      <c r="O9" s="191">
        <v>7</v>
      </c>
      <c r="P9" s="191">
        <v>30</v>
      </c>
      <c r="Q9" s="168"/>
      <c r="R9" s="131"/>
    </row>
    <row r="10" spans="1:18" ht="18" customHeight="1">
      <c r="A10" s="192">
        <v>4</v>
      </c>
      <c r="B10" s="190" t="s">
        <v>143</v>
      </c>
      <c r="C10" s="122" t="s">
        <v>138</v>
      </c>
      <c r="D10" s="146"/>
      <c r="E10" s="122"/>
      <c r="F10" s="168"/>
      <c r="G10" s="168"/>
      <c r="H10" s="168"/>
      <c r="I10" s="168"/>
      <c r="J10" s="171"/>
      <c r="K10" s="171"/>
      <c r="L10" s="168"/>
      <c r="M10" s="169"/>
      <c r="N10" s="191"/>
      <c r="O10" s="193"/>
      <c r="P10" s="191"/>
      <c r="Q10" s="194"/>
    </row>
    <row r="11" spans="1:18" ht="18" customHeight="1">
      <c r="A11" s="145">
        <v>5</v>
      </c>
      <c r="B11" s="190" t="s">
        <v>134</v>
      </c>
      <c r="C11" s="122" t="s">
        <v>59</v>
      </c>
      <c r="D11" s="146"/>
      <c r="E11" s="122"/>
      <c r="F11" s="168"/>
      <c r="G11" s="168"/>
      <c r="H11" s="171"/>
      <c r="I11" s="168"/>
      <c r="J11" s="171"/>
      <c r="K11" s="171"/>
      <c r="L11" s="168"/>
      <c r="M11" s="169"/>
      <c r="N11" s="191"/>
      <c r="O11" s="191">
        <v>30</v>
      </c>
      <c r="P11" s="191">
        <v>10</v>
      </c>
      <c r="Q11" s="194"/>
    </row>
    <row r="12" spans="1:18" ht="18" customHeight="1">
      <c r="A12" s="195">
        <v>6</v>
      </c>
      <c r="B12" s="190" t="s">
        <v>135</v>
      </c>
      <c r="C12" s="122" t="s">
        <v>61</v>
      </c>
      <c r="D12" s="146"/>
      <c r="E12" s="122"/>
      <c r="F12" s="168"/>
      <c r="G12" s="168"/>
      <c r="H12" s="171"/>
      <c r="I12" s="168"/>
      <c r="J12" s="171"/>
      <c r="K12" s="171"/>
      <c r="L12" s="168"/>
      <c r="M12" s="169"/>
      <c r="N12" s="191">
        <v>35</v>
      </c>
      <c r="O12" s="191">
        <v>5</v>
      </c>
      <c r="P12" s="191"/>
      <c r="Q12" s="194"/>
    </row>
    <row r="13" spans="1:18" ht="18" customHeight="1">
      <c r="A13" s="145">
        <v>7</v>
      </c>
      <c r="B13" s="190" t="s">
        <v>136</v>
      </c>
      <c r="C13" s="122" t="s">
        <v>63</v>
      </c>
      <c r="D13" s="146"/>
      <c r="E13" s="122"/>
      <c r="F13" s="168"/>
      <c r="G13" s="168"/>
      <c r="H13" s="168"/>
      <c r="I13" s="168"/>
      <c r="J13" s="171"/>
      <c r="K13" s="171"/>
      <c r="L13" s="168"/>
      <c r="M13" s="169"/>
      <c r="N13" s="191">
        <v>54</v>
      </c>
      <c r="O13" s="191"/>
      <c r="P13" s="191"/>
      <c r="Q13" s="194"/>
    </row>
    <row r="14" spans="1:18" ht="18" customHeight="1">
      <c r="A14" s="195">
        <v>8</v>
      </c>
      <c r="B14" s="190" t="s">
        <v>137</v>
      </c>
      <c r="C14" s="122" t="s">
        <v>65</v>
      </c>
      <c r="D14" s="146"/>
      <c r="E14" s="122"/>
      <c r="F14" s="168">
        <v>390</v>
      </c>
      <c r="G14" s="168">
        <v>270</v>
      </c>
      <c r="H14" s="171">
        <v>310</v>
      </c>
      <c r="I14" s="168">
        <v>200</v>
      </c>
      <c r="J14" s="171"/>
      <c r="K14" s="171"/>
      <c r="L14" s="168"/>
      <c r="M14" s="169"/>
      <c r="N14" s="191">
        <v>45</v>
      </c>
      <c r="O14" s="191">
        <v>30</v>
      </c>
      <c r="P14" s="191">
        <v>23</v>
      </c>
      <c r="Q14" s="194"/>
    </row>
    <row r="15" spans="1:18" ht="18" customHeight="1">
      <c r="A15" s="145">
        <v>9</v>
      </c>
      <c r="B15" s="190" t="s">
        <v>90</v>
      </c>
      <c r="C15" s="127" t="s">
        <v>48</v>
      </c>
      <c r="D15" s="146"/>
      <c r="E15" s="122"/>
      <c r="F15" s="168"/>
      <c r="G15" s="168"/>
      <c r="H15" s="168"/>
      <c r="I15" s="168"/>
      <c r="J15" s="171"/>
      <c r="K15" s="171"/>
      <c r="L15" s="168"/>
      <c r="M15" s="169"/>
      <c r="N15" s="191">
        <v>42</v>
      </c>
      <c r="O15" s="191"/>
      <c r="P15" s="191">
        <v>5</v>
      </c>
      <c r="Q15" s="194"/>
    </row>
    <row r="16" spans="1:18" ht="18" customHeight="1">
      <c r="A16" s="195">
        <v>10</v>
      </c>
      <c r="B16" s="190" t="s">
        <v>99</v>
      </c>
      <c r="C16" s="122" t="s">
        <v>56</v>
      </c>
      <c r="D16" s="146"/>
      <c r="E16" s="122"/>
      <c r="F16" s="168"/>
      <c r="G16" s="168"/>
      <c r="H16" s="168"/>
      <c r="I16" s="168"/>
      <c r="J16" s="171"/>
      <c r="K16" s="171"/>
      <c r="L16" s="168"/>
      <c r="M16" s="169"/>
      <c r="N16" s="191">
        <v>28</v>
      </c>
      <c r="O16" s="191"/>
      <c r="P16" s="191"/>
      <c r="Q16" s="194"/>
    </row>
    <row r="17" spans="1:17" ht="18.75">
      <c r="A17" s="145">
        <v>11</v>
      </c>
      <c r="B17" s="190" t="s">
        <v>98</v>
      </c>
      <c r="C17" s="127" t="s">
        <v>55</v>
      </c>
      <c r="D17" s="146"/>
      <c r="E17" s="122"/>
      <c r="F17" s="168">
        <v>40</v>
      </c>
      <c r="G17" s="168"/>
      <c r="H17" s="171"/>
      <c r="I17" s="168">
        <v>30</v>
      </c>
      <c r="J17" s="171"/>
      <c r="K17" s="171"/>
      <c r="L17" s="168"/>
      <c r="M17" s="169"/>
      <c r="N17" s="191">
        <v>41</v>
      </c>
      <c r="O17" s="191">
        <v>8</v>
      </c>
      <c r="P17" s="191">
        <v>10</v>
      </c>
      <c r="Q17" s="194"/>
    </row>
    <row r="18" spans="1:17" ht="18" customHeight="1">
      <c r="A18" s="122">
        <v>12</v>
      </c>
      <c r="B18" s="190" t="s">
        <v>105</v>
      </c>
      <c r="C18" s="122" t="s">
        <v>60</v>
      </c>
      <c r="D18" s="146"/>
      <c r="E18" s="122"/>
      <c r="F18" s="168"/>
      <c r="G18" s="168"/>
      <c r="H18" s="168"/>
      <c r="I18" s="168"/>
      <c r="J18" s="171"/>
      <c r="K18" s="171"/>
      <c r="L18" s="168"/>
      <c r="M18" s="169"/>
      <c r="N18" s="191">
        <v>54</v>
      </c>
      <c r="O18" s="191"/>
      <c r="P18" s="191">
        <v>1</v>
      </c>
      <c r="Q18" s="194">
        <v>74</v>
      </c>
    </row>
    <row r="19" spans="1:17" ht="18" customHeight="1">
      <c r="A19" s="196">
        <v>13</v>
      </c>
      <c r="B19" s="190"/>
      <c r="C19" s="123"/>
      <c r="D19" s="147"/>
      <c r="E19" s="140"/>
      <c r="F19" s="168"/>
      <c r="G19" s="168"/>
      <c r="H19" s="168"/>
      <c r="I19" s="168"/>
      <c r="J19" s="171"/>
      <c r="K19" s="171"/>
      <c r="L19" s="168"/>
      <c r="M19" s="169"/>
      <c r="N19" s="191"/>
      <c r="O19" s="191"/>
      <c r="P19" s="191"/>
      <c r="Q19" s="194"/>
    </row>
    <row r="20" spans="1:17" ht="18" customHeight="1">
      <c r="A20" s="197">
        <v>14</v>
      </c>
      <c r="B20" s="190"/>
      <c r="C20" s="122" t="s">
        <v>145</v>
      </c>
      <c r="D20" s="147"/>
      <c r="E20" s="140"/>
      <c r="F20" s="168"/>
      <c r="G20" s="168"/>
      <c r="H20" s="168"/>
      <c r="I20" s="168"/>
      <c r="J20" s="171"/>
      <c r="K20" s="171"/>
      <c r="L20" s="168"/>
      <c r="M20" s="169"/>
      <c r="N20" s="191">
        <v>5</v>
      </c>
      <c r="O20" s="191"/>
      <c r="P20" s="191"/>
      <c r="Q20" s="194"/>
    </row>
    <row r="21" spans="1:17" ht="18" customHeight="1">
      <c r="A21" s="196">
        <v>15</v>
      </c>
      <c r="B21" s="190"/>
      <c r="C21" s="122"/>
      <c r="D21" s="147"/>
      <c r="E21" s="140"/>
      <c r="F21" s="168"/>
      <c r="G21" s="168"/>
      <c r="H21" s="171"/>
      <c r="I21" s="168"/>
      <c r="J21" s="171"/>
      <c r="K21" s="171"/>
      <c r="L21" s="168"/>
      <c r="M21" s="169"/>
      <c r="N21" s="191"/>
      <c r="O21" s="191"/>
      <c r="P21" s="191"/>
      <c r="Q21" s="194"/>
    </row>
    <row r="22" spans="1:17" ht="18" customHeight="1">
      <c r="A22" s="196">
        <v>17</v>
      </c>
      <c r="B22" s="190"/>
      <c r="C22" s="128" t="s">
        <v>64</v>
      </c>
      <c r="D22" s="147"/>
      <c r="E22" s="140"/>
      <c r="F22" s="168"/>
      <c r="G22" s="168"/>
      <c r="H22" s="171"/>
      <c r="I22" s="168"/>
      <c r="J22" s="171"/>
      <c r="K22" s="171"/>
      <c r="L22" s="168"/>
      <c r="M22" s="169"/>
      <c r="N22" s="191">
        <v>10</v>
      </c>
      <c r="O22" s="191"/>
      <c r="P22" s="191"/>
      <c r="Q22" s="194">
        <v>1000</v>
      </c>
    </row>
    <row r="23" spans="1:17" ht="18" customHeight="1">
      <c r="A23" s="197">
        <v>18</v>
      </c>
      <c r="B23" s="190"/>
      <c r="C23" s="122"/>
      <c r="D23" s="147"/>
      <c r="E23" s="140"/>
      <c r="F23" s="168"/>
      <c r="G23" s="168"/>
      <c r="H23" s="168"/>
      <c r="I23" s="168"/>
      <c r="J23" s="171"/>
      <c r="K23" s="171"/>
      <c r="L23" s="168"/>
      <c r="M23" s="169"/>
      <c r="N23" s="191"/>
      <c r="O23" s="191"/>
      <c r="P23" s="191"/>
      <c r="Q23" s="194"/>
    </row>
    <row r="24" spans="1:17" ht="18" customHeight="1">
      <c r="A24" s="196">
        <v>19</v>
      </c>
      <c r="B24" s="190"/>
      <c r="C24" s="122"/>
      <c r="D24" s="147"/>
      <c r="E24" s="140"/>
      <c r="F24" s="168"/>
      <c r="G24" s="168"/>
      <c r="H24" s="171"/>
      <c r="I24" s="168"/>
      <c r="J24" s="171"/>
      <c r="K24" s="171"/>
      <c r="L24" s="168"/>
      <c r="M24" s="169"/>
      <c r="N24" s="191"/>
      <c r="O24" s="191"/>
      <c r="P24" s="191"/>
      <c r="Q24" s="194"/>
    </row>
    <row r="25" spans="1:17" ht="18" customHeight="1">
      <c r="A25" s="198">
        <v>20</v>
      </c>
      <c r="B25" s="190"/>
      <c r="C25" s="125"/>
      <c r="D25" s="147"/>
      <c r="E25" s="148"/>
      <c r="F25" s="173"/>
      <c r="G25" s="172"/>
      <c r="H25" s="172"/>
      <c r="I25" s="168"/>
      <c r="J25" s="168"/>
      <c r="K25" s="168"/>
      <c r="L25" s="168"/>
      <c r="M25" s="169"/>
      <c r="N25" s="191"/>
      <c r="O25" s="191"/>
      <c r="P25" s="191"/>
      <c r="Q25" s="194"/>
    </row>
    <row r="26" spans="1:17" ht="18" customHeight="1">
      <c r="A26" s="198">
        <v>21</v>
      </c>
      <c r="B26" s="190"/>
      <c r="C26" s="125"/>
      <c r="D26" s="154"/>
      <c r="E26" s="148"/>
      <c r="F26" s="173"/>
      <c r="G26" s="172"/>
      <c r="H26" s="172"/>
      <c r="I26" s="168"/>
      <c r="J26" s="168"/>
      <c r="K26" s="168"/>
      <c r="L26" s="168"/>
      <c r="M26" s="169"/>
      <c r="N26" s="191"/>
      <c r="O26" s="191"/>
      <c r="P26" s="191"/>
      <c r="Q26" s="194"/>
    </row>
    <row r="27" spans="1:17" ht="18" customHeight="1" thickBot="1">
      <c r="A27" s="198">
        <v>22</v>
      </c>
      <c r="B27" s="190"/>
      <c r="C27" s="125"/>
      <c r="D27" s="129"/>
      <c r="E27" s="148"/>
      <c r="F27" s="173"/>
      <c r="G27" s="168"/>
      <c r="H27" s="168"/>
      <c r="I27" s="168"/>
      <c r="J27" s="168"/>
      <c r="K27" s="168"/>
      <c r="L27" s="168"/>
      <c r="M27" s="169"/>
      <c r="N27" s="191"/>
      <c r="O27" s="191"/>
      <c r="P27" s="191"/>
      <c r="Q27" s="194"/>
    </row>
    <row r="28" spans="1:17" s="130" customFormat="1" ht="18" customHeight="1" thickBot="1">
      <c r="A28" s="269" t="s">
        <v>38</v>
      </c>
      <c r="B28" s="270"/>
      <c r="C28" s="271"/>
      <c r="D28" s="149">
        <f t="shared" ref="D28:P28" si="0">SUM(D7:D27)</f>
        <v>0</v>
      </c>
      <c r="E28" s="149">
        <f t="shared" si="0"/>
        <v>0</v>
      </c>
      <c r="F28" s="149">
        <f t="shared" si="0"/>
        <v>430</v>
      </c>
      <c r="G28" s="149">
        <f>SUM(G7:G27)</f>
        <v>270</v>
      </c>
      <c r="H28" s="149">
        <f t="shared" si="0"/>
        <v>310</v>
      </c>
      <c r="I28" s="149">
        <f>SUM(I7:I27)</f>
        <v>230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>SUM(N7:N27)</f>
        <v>463</v>
      </c>
      <c r="O28" s="149">
        <f>SUM(O7:O27)</f>
        <v>90</v>
      </c>
      <c r="P28" s="149">
        <f t="shared" si="0"/>
        <v>155</v>
      </c>
      <c r="Q28" s="150"/>
    </row>
    <row r="29" spans="1:17" ht="15.75">
      <c r="A29" s="63"/>
      <c r="B29" s="63"/>
      <c r="C29" s="63"/>
      <c r="D29" s="166"/>
      <c r="F29" s="63"/>
      <c r="G29" s="63"/>
      <c r="H29" s="63"/>
      <c r="I29" s="63"/>
    </row>
    <row r="30" spans="1:17" ht="15.75">
      <c r="A30" s="63"/>
      <c r="B30" s="63"/>
      <c r="C30" s="54"/>
      <c r="D30" s="167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2021-02-02T03:14:18Z</cp:lastPrinted>
  <dcterms:created xsi:type="dcterms:W3CDTF">2015-12-02T06:31:52Z</dcterms:created>
  <dcterms:modified xsi:type="dcterms:W3CDTF">2021-02-21T10:02:55Z</dcterms:modified>
</cp:coreProperties>
</file>