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B15" i="43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<sst xmlns="http://schemas.openxmlformats.org/spreadsheetml/2006/main" count="237" uniqueCount="157">
  <si>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</si>
  <si>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</si>
  <si>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</si>
  <si>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</si>
  <si>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</si>
  <si>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</si>
  <si>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</si>
  <si>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</si>
  <si>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</si>
  <si>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</si>
  <si>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</si>
  <si>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</si>
  <si>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</si>
  <si>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</si>
  <si>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</si>
  <si>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</si>
  <si>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</si>
  <si>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</si>
  <si>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</si>
  <si>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</si>
  <si>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</si>
  <si>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</si>
  <si>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</si>
  <si>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</si>
  <si>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</si>
  <si>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</si>
  <si>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</si>
  <si>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</si>
  <si>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</si>
  <si>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</si>
  <si>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</si>
  <si>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</si>
  <si>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</si>
  <si>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</si>
  <si>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</si>
  <si>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</si>
  <si>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</si>
  <si>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</si>
  <si>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</si>
  <si>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</si>
  <si>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</si>
  <si>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</si>
  <si>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</si>
  <si>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</si>
  <si>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</si>
  <si>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</si>
  <si>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</si>
  <si>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</si>
  <si>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</si>
  <si>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</si>
  <si>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</si>
  <si>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</si>
  <si>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</si>
  <si>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</si>
  <si>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</si>
  <si>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</si>
  <si>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</si>
  <si>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</si>
  <si>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</si>
  <si>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</si>
  <si>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</si>
  <si>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</si>
  <si>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</si>
  <si>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</si>
  <si>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</si>
  <si>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</si>
  <si>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</si>
  <si>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</si>
  <si>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</si>
  <si>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</si>
  <si>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</si>
  <si>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</si>
  <si>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</si>
  <si>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</si>
  <si>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</si>
  <si>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</si>
  <si>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</si>
  <si>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</si>
  <si>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</si>
  <si>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</si>
  <si>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</si>
  <si>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</si>
  <si>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</si>
  <si>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</si>
  <si>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</si>
  <si>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</si>
  <si>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</si>
  <si>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</si>
  <si>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</si>
  <si>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</si>
  <si>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</si>
  <si>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</si>
  <si>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</si>
  <si>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</si>
  <si>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</si>
  <si>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</si>
  <si>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</si>
  <si>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</si>
  <si>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</si>
  <si>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</si>
  <si>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</si>
  <si>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</si>
  <si>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</si>
  <si>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</si>
  <si>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</si>
  <si>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</si>
  <si>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</si>
  <si>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</si>
  <si>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</si>
  <si>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</si>
  <si>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</si>
  <si>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</si>
  <si>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</si>
  <si>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</si>
  <si>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</si>
  <si>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</si>
  <si>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</si>
  <si>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</si>
  <si>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</si>
  <si>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</si>
  <si>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</si>
  <si>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</si>
  <si>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</si>
  <si>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</si>
  <si>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</si>
  <si>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</si>
  <si>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</si>
  <si>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</si>
  <si>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</si>
  <si>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</si>
  <si>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</si>
  <si>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</si>
  <si>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</si>
  <si>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</si>
  <si>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</si>
  <si>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</si>
  <si>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</si>
  <si>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</si>
  <si>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</si>
  <si>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</si>
  <si>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</si>
  <si>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</si>
  <si>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</si>
  <si>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</si>
  <si>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</si>
  <si>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</si>
  <si>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</si>
  <si>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Date :30-01-2021</t>
  </si>
  <si>
    <t>30.01.2021</t>
  </si>
  <si>
    <t>1% Less</t>
  </si>
  <si>
    <t>31.01.2021</t>
  </si>
  <si>
    <t>1%Less</t>
  </si>
  <si>
    <t>01.02.2021</t>
  </si>
  <si>
    <t>02.02.2021</t>
  </si>
  <si>
    <t>Date :03-02-2021</t>
  </si>
  <si>
    <t>Mobile Purchase</t>
  </si>
  <si>
    <t>Date:02.02.2021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</si>
</sst>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32" t="s">
        <v>10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ht="18">
      <c r="A2" s="233" t="s">
        <v>19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98" customFormat="1" ht="16.5" thickBot="1">
      <c r="A3" s="240" t="s">
        <v>20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99"/>
      <c r="T3" s="100"/>
      <c r="U3" s="100"/>
      <c r="V3" s="100"/>
      <c r="W3" s="100"/>
      <c r="X3" s="101"/>
    </row>
    <row r="4" spans="1:24" s="101" customFormat="1">
      <c r="A4" s="234" t="s">
        <v>21</v>
      </c>
      <c r="B4" s="236" t="s">
        <v>22</v>
      </c>
      <c r="C4" s="236" t="s">
        <v>23</v>
      </c>
      <c r="D4" s="230" t="s">
        <v>24</v>
      </c>
      <c r="E4" s="230" t="s">
        <v>25</v>
      </c>
      <c r="F4" s="230" t="s">
        <v>26</v>
      </c>
      <c r="G4" s="230" t="s">
        <v>27</v>
      </c>
      <c r="H4" s="230" t="s">
        <v>28</v>
      </c>
      <c r="I4" s="230" t="s">
        <v>29</v>
      </c>
      <c r="J4" s="230" t="s">
        <v>30</v>
      </c>
      <c r="K4" s="243" t="s">
        <v>31</v>
      </c>
      <c r="L4" s="245" t="s">
        <v>143</v>
      </c>
      <c r="M4" s="247" t="s">
        <v>32</v>
      </c>
      <c r="N4" s="249" t="s">
        <v>9</v>
      </c>
      <c r="O4" s="251" t="s">
        <v>33</v>
      </c>
      <c r="P4" s="238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5"/>
      <c r="B5" s="237"/>
      <c r="C5" s="237"/>
      <c r="D5" s="231"/>
      <c r="E5" s="231"/>
      <c r="F5" s="231"/>
      <c r="G5" s="231"/>
      <c r="H5" s="231"/>
      <c r="I5" s="231"/>
      <c r="J5" s="231"/>
      <c r="K5" s="244"/>
      <c r="L5" s="246"/>
      <c r="M5" s="248"/>
      <c r="N5" s="250"/>
      <c r="O5" s="252"/>
      <c r="P5" s="239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152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153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/>
      <c r="B8" s="219"/>
      <c r="C8" s="220"/>
      <c r="D8" s="220"/>
      <c r="E8" s="220"/>
      <c r="F8" s="220"/>
      <c r="G8" s="220"/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0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/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0</v>
      </c>
      <c r="R9" s="106"/>
      <c r="S9" s="108"/>
      <c r="T9" s="108"/>
      <c r="U9" s="104"/>
      <c r="V9" s="104"/>
      <c r="W9" s="104"/>
    </row>
    <row r="10" spans="1:24" s="105" customFormat="1">
      <c r="A10" s="215"/>
      <c r="B10" s="219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0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0</v>
      </c>
      <c r="D34" s="212">
        <f t="shared" si="1"/>
        <v>0</v>
      </c>
      <c r="E34" s="212">
        <f t="shared" si="1"/>
        <v>200</v>
      </c>
      <c r="F34" s="212">
        <f t="shared" si="1"/>
        <v>0</v>
      </c>
      <c r="G34" s="212">
        <f t="shared" si="1"/>
        <v>2839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3039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7" sqref="D7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3" t="s">
        <v>10</v>
      </c>
      <c r="B1" s="254"/>
      <c r="C1" s="254"/>
      <c r="D1" s="25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6" t="s">
        <v>11</v>
      </c>
      <c r="B2" s="256"/>
      <c r="C2" s="256"/>
      <c r="D2" s="25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152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153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/>
      <c r="B8" s="59"/>
      <c r="C8" s="202"/>
      <c r="D8" s="46">
        <f t="shared" si="0"/>
        <v>339750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9"/>
      <c r="B9" s="59"/>
      <c r="C9" s="202"/>
      <c r="D9" s="46">
        <f t="shared" si="0"/>
        <v>339750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/>
      <c r="B10" s="59"/>
      <c r="C10" s="203"/>
      <c r="D10" s="46">
        <f>D9+B10-C10</f>
        <v>339750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339750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339750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339750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339750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339750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339750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339750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339750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339750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339750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339750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339750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339750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339750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339750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339750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339750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339750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339750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339750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339750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339750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339750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339750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339750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339750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339750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339750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339750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339750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339750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339750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339750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339750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339750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339750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339750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339750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339750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339750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339750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339750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339750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339750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339750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339750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339750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339750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339750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339750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339750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339750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339750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339750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339750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339750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339750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339750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339750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339750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339750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339750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339750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339750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339750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339750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339750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339750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339750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339750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339750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339750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1339750</v>
      </c>
      <c r="C83" s="47">
        <f>SUM(C4:C77)</f>
        <v>1000000</v>
      </c>
      <c r="D83" s="81">
        <f>D82</f>
        <v>339750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7" t="s">
        <v>6</v>
      </c>
      <c r="B1" s="257"/>
      <c r="C1" s="257"/>
    </row>
    <row r="2" spans="1:3">
      <c r="A2" s="257"/>
      <c r="B2" s="257"/>
      <c r="C2" s="257"/>
    </row>
    <row r="3" spans="1:3">
      <c r="A3" s="258" t="s">
        <v>138</v>
      </c>
      <c r="B3" s="258"/>
      <c r="C3" s="258"/>
    </row>
    <row r="4" spans="1:3">
      <c r="A4" s="259"/>
      <c r="B4" s="259"/>
      <c r="C4" s="259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5515</v>
      </c>
      <c r="C6" s="199" t="s">
        <v>153</v>
      </c>
    </row>
    <row r="7" spans="1:3" ht="15.75">
      <c r="A7" s="199" t="s">
        <v>63</v>
      </c>
      <c r="B7" s="199">
        <v>20433</v>
      </c>
      <c r="C7" s="199" t="s">
        <v>153</v>
      </c>
    </row>
    <row r="8" spans="1:3" ht="15.75">
      <c r="A8" s="199"/>
      <c r="B8" s="199"/>
      <c r="C8" s="199"/>
    </row>
    <row r="9" spans="1:3" ht="15.75">
      <c r="A9" s="199" t="s">
        <v>112</v>
      </c>
      <c r="B9" s="199">
        <v>15625</v>
      </c>
      <c r="C9" s="199" t="s">
        <v>153</v>
      </c>
    </row>
    <row r="10" spans="1:3" ht="15.75">
      <c r="A10" s="199" t="s">
        <v>61</v>
      </c>
      <c r="B10" s="199">
        <v>4159</v>
      </c>
      <c r="C10" s="199" t="s">
        <v>153</v>
      </c>
    </row>
    <row r="11" spans="1:3" ht="15.75">
      <c r="A11" s="199" t="s">
        <v>50</v>
      </c>
      <c r="B11" s="199"/>
      <c r="C11" s="199" t="s">
        <v>145</v>
      </c>
    </row>
    <row r="12" spans="1:3" ht="15.75">
      <c r="A12" s="199"/>
      <c r="B12" s="199"/>
      <c r="C12" s="199" t="s">
        <v>152</v>
      </c>
    </row>
    <row r="13" spans="1:3" ht="15.75">
      <c r="A13" s="199" t="s">
        <v>57</v>
      </c>
      <c r="B13" s="199">
        <v>652</v>
      </c>
      <c r="C13" s="199" t="s">
        <v>153</v>
      </c>
    </row>
    <row r="14" spans="1:3" ht="15.75">
      <c r="A14" s="199" t="s">
        <v>64</v>
      </c>
      <c r="B14" s="199">
        <v>95</v>
      </c>
      <c r="C14" s="199" t="s">
        <v>153</v>
      </c>
    </row>
    <row r="15" spans="1:3" ht="15.75">
      <c r="A15" s="199" t="s">
        <v>56</v>
      </c>
      <c r="B15" s="199">
        <v>603</v>
      </c>
      <c r="C15" s="199" t="s">
        <v>153</v>
      </c>
    </row>
    <row r="16" spans="1:3" ht="15.75">
      <c r="A16" s="199"/>
      <c r="B16" s="199"/>
      <c r="C16" s="199"/>
    </row>
    <row r="17" spans="1:3" ht="15.75">
      <c r="A17" s="199" t="s">
        <v>58</v>
      </c>
      <c r="B17" s="199">
        <v>2835</v>
      </c>
      <c r="C17" s="199" t="s">
        <v>153</v>
      </c>
    </row>
    <row r="18" spans="1:3" ht="15.75">
      <c r="A18" s="199" t="s">
        <v>62</v>
      </c>
      <c r="B18" s="199">
        <v>855</v>
      </c>
      <c r="C18" s="199" t="s">
        <v>153</v>
      </c>
    </row>
    <row r="19" spans="1:3" ht="15.75">
      <c r="A19" s="199" t="s">
        <v>146</v>
      </c>
      <c r="B19" s="199">
        <v>250</v>
      </c>
      <c r="C19" s="199" t="s">
        <v>150</v>
      </c>
    </row>
    <row r="20" spans="1:3" ht="15.75">
      <c r="A20" s="199" t="s">
        <v>67</v>
      </c>
      <c r="B20" s="199">
        <v>200</v>
      </c>
      <c r="C20" s="199" t="s">
        <v>152</v>
      </c>
    </row>
    <row r="21" spans="1:3" ht="15.75">
      <c r="A21" s="199" t="s">
        <v>140</v>
      </c>
      <c r="B21" s="199">
        <v>2650</v>
      </c>
      <c r="C21" s="199" t="s">
        <v>153</v>
      </c>
    </row>
    <row r="22" spans="1:3" ht="15" customHeight="1">
      <c r="A22" s="199"/>
      <c r="B22" s="199"/>
      <c r="C22" s="199"/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534</v>
      </c>
      <c r="C24" s="199" t="s">
        <v>148</v>
      </c>
    </row>
    <row r="25" spans="1:3" ht="15.75">
      <c r="A25" s="199" t="s">
        <v>51</v>
      </c>
      <c r="B25" s="199">
        <v>2275</v>
      </c>
      <c r="C25" s="199" t="s">
        <v>153</v>
      </c>
    </row>
    <row r="26" spans="1:3" ht="15.75">
      <c r="A26" s="199"/>
      <c r="B26" s="199"/>
      <c r="C26" s="199"/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57781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5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3" t="s">
        <v>6</v>
      </c>
      <c r="B1" s="264"/>
      <c r="C1" s="264"/>
      <c r="D1" s="264"/>
      <c r="E1" s="265"/>
      <c r="G1" s="22"/>
      <c r="H1" s="138"/>
      <c r="I1" s="138"/>
    </row>
    <row r="2" spans="1:12" ht="21.75">
      <c r="A2" s="266" t="s">
        <v>156</v>
      </c>
      <c r="B2" s="267"/>
      <c r="C2" s="267"/>
      <c r="D2" s="267"/>
      <c r="E2" s="26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69" t="s">
        <v>70</v>
      </c>
      <c r="K4" s="270"/>
      <c r="L4" s="271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1297341.1375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3518.9285</v>
      </c>
      <c r="C6" s="38"/>
      <c r="D6" s="30" t="s">
        <v>4</v>
      </c>
      <c r="E6" s="86">
        <v>339750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206150.49900000007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3039</v>
      </c>
      <c r="C8" s="38"/>
      <c r="D8" s="30" t="s">
        <v>2</v>
      </c>
      <c r="E8" s="88">
        <v>57781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155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152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479.92849999999999</v>
      </c>
      <c r="C12" s="38"/>
      <c r="D12" s="30" t="s">
        <v>18</v>
      </c>
      <c r="E12" s="88"/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148</v>
      </c>
      <c r="K14" s="165" t="s">
        <v>149</v>
      </c>
      <c r="L14" s="165">
        <v>2643</v>
      </c>
    </row>
    <row r="15" spans="1:12" ht="21.75">
      <c r="A15" s="85" t="s">
        <v>119</v>
      </c>
      <c r="B15" s="31">
        <f>B5+B12-B13-B11</f>
        <v>1918503.6365</v>
      </c>
      <c r="C15" s="38"/>
      <c r="D15" s="30" t="s">
        <v>3</v>
      </c>
      <c r="E15" s="88">
        <f>SUM(E5:E12)</f>
        <v>1918503.6365</v>
      </c>
      <c r="F15" s="23"/>
      <c r="J15" s="136" t="s">
        <v>150</v>
      </c>
      <c r="K15" s="135" t="s">
        <v>151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0"/>
      <c r="B17" s="261"/>
      <c r="C17" s="261"/>
      <c r="D17" s="261"/>
      <c r="E17" s="26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23" sqref="U2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7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7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7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s="131" customFormat="1" ht="18" customHeight="1">
      <c r="A5" s="278" t="s">
        <v>154</v>
      </c>
      <c r="B5" s="279"/>
      <c r="C5" s="278" t="s">
        <v>79</v>
      </c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79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1" t="s">
        <v>120</v>
      </c>
      <c r="C1" s="282"/>
      <c r="D1" s="282"/>
      <c r="E1" s="283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xSplit="17" topLeftCell="R1" activePane="topRight" state="frozen"/>
      <selection pane="topRight" activeCell="X7" sqref="X7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8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8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8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8" s="131" customFormat="1" ht="18" customHeight="1">
      <c r="A5" s="284" t="s">
        <v>147</v>
      </c>
      <c r="B5" s="285"/>
      <c r="C5" s="185"/>
      <c r="D5" s="186" t="s">
        <v>79</v>
      </c>
      <c r="E5" s="186"/>
      <c r="F5" s="280" t="s">
        <v>123</v>
      </c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79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24</v>
      </c>
      <c r="O8" s="191">
        <v>10</v>
      </c>
      <c r="P8" s="191">
        <v>65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130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>
        <v>30</v>
      </c>
      <c r="P11" s="191">
        <v>10</v>
      </c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35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24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45</v>
      </c>
      <c r="O14" s="191">
        <v>30</v>
      </c>
      <c r="P14" s="191">
        <v>23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38</v>
      </c>
      <c r="O15" s="191"/>
      <c r="P15" s="191">
        <v>5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220</v>
      </c>
      <c r="G17" s="168">
        <v>140</v>
      </c>
      <c r="H17" s="171">
        <v>180</v>
      </c>
      <c r="I17" s="168">
        <v>50</v>
      </c>
      <c r="J17" s="171"/>
      <c r="K17" s="171"/>
      <c r="L17" s="168"/>
      <c r="M17" s="169"/>
      <c r="N17" s="191">
        <v>20</v>
      </c>
      <c r="O17" s="191">
        <v>8</v>
      </c>
      <c r="P17" s="191">
        <v>10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56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42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610</v>
      </c>
      <c r="G28" s="149">
        <f t="shared" si="0"/>
        <v>410</v>
      </c>
      <c r="H28" s="149">
        <f t="shared" si="0"/>
        <v>490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462</v>
      </c>
      <c r="O28" s="149">
        <f t="shared" si="0"/>
        <v>85</v>
      </c>
      <c r="P28" s="149">
        <f t="shared" si="0"/>
        <v>154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2021-02-02T12:35:05Z</cp:lastPrinted>
  <dcterms:created xsi:type="dcterms:W3CDTF">2015-12-02T06:31:52Z</dcterms:created>
  <dcterms:modified xsi:type="dcterms:W3CDTF">2021-02-21T10:03:31Z</dcterms:modified>
</cp:coreProperties>
</file>