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D18" i="44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<sst xmlns="http://schemas.openxmlformats.org/spreadsheetml/2006/main" count="305" uniqueCount="181">
  <si>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</si>
  <si>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</si>
  <si>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</si>
  <si>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</si>
  <si>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</si>
  <si>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</si>
  <si>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</si>
  <si>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</si>
  <si>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</si>
  <si>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</si>
  <si>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</si>
  <si>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</si>
  <si>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</si>
  <si>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</si>
  <si>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</si>
  <si>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</si>
  <si>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</si>
  <si>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</si>
  <si>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</si>
  <si>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</si>
  <si>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</si>
  <si>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</si>
  <si>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</si>
  <si>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</si>
  <si>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</si>
  <si>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</si>
  <si>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</si>
  <si>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</si>
  <si>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</si>
  <si>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</si>
  <si>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</si>
  <si>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</si>
  <si>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</si>
  <si>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</si>
  <si>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</si>
  <si>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</si>
  <si>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</si>
  <si>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</si>
  <si>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</si>
  <si>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</si>
  <si>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</si>
  <si>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</si>
  <si>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</si>
  <si>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</si>
  <si>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</si>
  <si>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</si>
  <si>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</si>
  <si>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</si>
  <si>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</si>
  <si>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</si>
  <si>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</si>
  <si>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</si>
  <si>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</si>
  <si>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</si>
  <si>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</si>
  <si>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</si>
  <si>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</si>
  <si>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</si>
  <si>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</si>
  <si>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</si>
  <si>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</si>
  <si>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</si>
  <si>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</si>
  <si>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</si>
  <si>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</si>
  <si>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</si>
  <si>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</si>
  <si>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</si>
  <si>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</si>
  <si>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</si>
  <si>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</si>
  <si>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</si>
  <si>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</si>
  <si>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</si>
  <si>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</si>
  <si>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</si>
  <si>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</si>
  <si>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</si>
  <si>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</si>
  <si>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</si>
  <si>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</si>
  <si>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</si>
  <si>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</si>
  <si>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</si>
  <si>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</si>
  <si>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</si>
  <si>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</si>
  <si>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</si>
  <si>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</si>
  <si>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</si>
  <si>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</si>
  <si>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</si>
  <si>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</si>
  <si>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</si>
  <si>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</si>
  <si>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</si>
  <si>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</si>
  <si>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</si>
  <si>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</si>
  <si>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</si>
  <si>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</si>
  <si>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</si>
  <si>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</si>
  <si>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</si>
  <si>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</si>
  <si>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</si>
  <si>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</si>
  <si>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</si>
  <si>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</si>
  <si>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</si>
  <si>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</si>
  <si>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</si>
  <si>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</si>
  <si>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</si>
  <si>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</si>
  <si>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</si>
  <si>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</si>
  <si>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</si>
  <si>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</si>
  <si>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</si>
  <si>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</si>
  <si>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</si>
  <si>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</si>
  <si>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</si>
  <si>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</si>
  <si>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</si>
  <si>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</si>
  <si>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</si>
  <si>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</si>
  <si>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</si>
  <si>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</si>
  <si>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</si>
  <si>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</si>
  <si>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</si>
  <si>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</si>
  <si>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</si>
  <si>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</si>
  <si>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</si>
  <si>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</si>
  <si>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</si>
  <si>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</si>
  <si>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</si>
  <si>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</si>
  <si>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</si>
  <si>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</si>
  <si>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</si>
  <si>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</si>
  <si>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</si>
  <si>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</si>
  <si>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</si>
  <si>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</si>
  <si>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</si>
  <si>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</si>
  <si>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</si>
  <si>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</si>
  <si>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</si>
  <si>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</si>
  <si>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</si>
  <si>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</si>
  <si>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</si>
  <si>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</si>
  <si>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</si>
  <si>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</si>
  <si>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</si>
  <si>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</si>
  <si>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</si>
  <si>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</si>
  <si>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</si>
  <si>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</si>
  <si>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</si>
  <si>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</si>
  <si>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</si>
  <si>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</si>
  <si>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</si>
  <si>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Date :20-02-2021</t>
  </si>
  <si>
    <t>18.02.2021</t>
  </si>
  <si>
    <t>18.01.2021</t>
  </si>
  <si>
    <t>Date :18-02-2021</t>
  </si>
  <si>
    <t>20.02.2021</t>
  </si>
  <si>
    <t>Date:20.02.2021</t>
  </si>
  <si>
    <t>Jafor Bkash(-)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</si>
</sst>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18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8" t="s">
        <v>10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2" spans="1:24" ht="18">
      <c r="A2" s="249" t="s">
        <v>19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24" s="97" customFormat="1" ht="16.5" thickBot="1">
      <c r="A3" s="256" t="s">
        <v>20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98"/>
      <c r="T3" s="99"/>
      <c r="U3" s="99"/>
      <c r="V3" s="99"/>
      <c r="W3" s="99"/>
      <c r="X3" s="100"/>
    </row>
    <row r="4" spans="1:24" s="100" customFormat="1">
      <c r="A4" s="250" t="s">
        <v>21</v>
      </c>
      <c r="B4" s="252" t="s">
        <v>22</v>
      </c>
      <c r="C4" s="252" t="s">
        <v>23</v>
      </c>
      <c r="D4" s="246" t="s">
        <v>24</v>
      </c>
      <c r="E4" s="246" t="s">
        <v>25</v>
      </c>
      <c r="F4" s="246" t="s">
        <v>26</v>
      </c>
      <c r="G4" s="246" t="s">
        <v>27</v>
      </c>
      <c r="H4" s="246" t="s">
        <v>28</v>
      </c>
      <c r="I4" s="246" t="s">
        <v>29</v>
      </c>
      <c r="J4" s="246" t="s">
        <v>30</v>
      </c>
      <c r="K4" s="259" t="s">
        <v>31</v>
      </c>
      <c r="L4" s="261" t="s">
        <v>142</v>
      </c>
      <c r="M4" s="263" t="s">
        <v>32</v>
      </c>
      <c r="N4" s="265" t="s">
        <v>9</v>
      </c>
      <c r="O4" s="267" t="s">
        <v>33</v>
      </c>
      <c r="P4" s="254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1"/>
      <c r="B5" s="253"/>
      <c r="C5" s="253"/>
      <c r="D5" s="247"/>
      <c r="E5" s="247"/>
      <c r="F5" s="247"/>
      <c r="G5" s="247"/>
      <c r="H5" s="247"/>
      <c r="I5" s="247"/>
      <c r="J5" s="247"/>
      <c r="K5" s="260"/>
      <c r="L5" s="262"/>
      <c r="M5" s="264"/>
      <c r="N5" s="266"/>
      <c r="O5" s="268"/>
      <c r="P5" s="255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148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149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151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153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155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158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159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161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162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163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164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168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169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170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173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175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178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1980</v>
      </c>
      <c r="D34" s="198">
        <f t="shared" si="1"/>
        <v>0</v>
      </c>
      <c r="E34" s="198">
        <f t="shared" si="1"/>
        <v>1190</v>
      </c>
      <c r="F34" s="198">
        <f t="shared" si="1"/>
        <v>0</v>
      </c>
      <c r="G34" s="198">
        <f t="shared" si="1"/>
        <v>31254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34689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F12" sqref="F1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9" t="s">
        <v>10</v>
      </c>
      <c r="B1" s="270"/>
      <c r="C1" s="270"/>
      <c r="D1" s="27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2" t="s">
        <v>11</v>
      </c>
      <c r="B2" s="272"/>
      <c r="C2" s="272"/>
      <c r="D2" s="27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148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149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151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153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155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158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159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161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162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163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164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168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169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170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173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175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178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54750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54750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54750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54750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54750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54750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54750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54750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54750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54750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54750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54750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54750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54750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54750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54750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54750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54750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54750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54750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54750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54750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54750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54750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54750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54750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54750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54750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54750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54750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54750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54750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54750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54750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54750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54750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54750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54750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54750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54750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54750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54750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54750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54750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54750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54750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54750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54750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54750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54750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54750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54750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54750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54750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54750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54750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54750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54750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54750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4554750</v>
      </c>
      <c r="C83" s="47">
        <f>SUM(C4:C77)</f>
        <v>4500000</v>
      </c>
      <c r="D83" s="80">
        <f>D82</f>
        <v>54750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3" t="s">
        <v>6</v>
      </c>
      <c r="B1" s="274"/>
      <c r="C1" s="275"/>
    </row>
    <row r="2" spans="1:15">
      <c r="A2" s="276"/>
      <c r="B2" s="277"/>
      <c r="C2" s="278"/>
    </row>
    <row r="3" spans="1:15">
      <c r="A3" s="279" t="s">
        <v>137</v>
      </c>
      <c r="B3" s="280"/>
      <c r="C3" s="281"/>
    </row>
    <row r="4" spans="1:15">
      <c r="A4" s="282"/>
      <c r="B4" s="283"/>
      <c r="C4" s="284"/>
    </row>
    <row r="5" spans="1:15" ht="15.75">
      <c r="A5" s="227" t="s">
        <v>138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178</v>
      </c>
    </row>
    <row r="7" spans="1:15" ht="15.75">
      <c r="A7" s="229" t="s">
        <v>62</v>
      </c>
      <c r="B7" s="187">
        <v>2666</v>
      </c>
      <c r="C7" s="230" t="s">
        <v>178</v>
      </c>
    </row>
    <row r="8" spans="1:15" ht="15.75">
      <c r="A8" s="229" t="s">
        <v>152</v>
      </c>
      <c r="B8" s="187">
        <v>500</v>
      </c>
      <c r="C8" s="230" t="s">
        <v>166</v>
      </c>
    </row>
    <row r="9" spans="1:15" ht="15.75">
      <c r="A9" s="229" t="s">
        <v>111</v>
      </c>
      <c r="B9" s="187">
        <v>22409</v>
      </c>
      <c r="C9" s="230" t="s">
        <v>178</v>
      </c>
    </row>
    <row r="10" spans="1:15" ht="15.75">
      <c r="A10" s="229" t="s">
        <v>60</v>
      </c>
      <c r="B10" s="187">
        <v>29831</v>
      </c>
      <c r="C10" s="230" t="s">
        <v>178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178</v>
      </c>
    </row>
    <row r="13" spans="1:15" ht="15.75">
      <c r="A13" s="229" t="s">
        <v>56</v>
      </c>
      <c r="B13" s="187">
        <v>3862</v>
      </c>
      <c r="C13" s="230" t="s">
        <v>178</v>
      </c>
    </row>
    <row r="14" spans="1:15" ht="15.75">
      <c r="A14" s="229" t="s">
        <v>63</v>
      </c>
      <c r="B14" s="187">
        <v>7617</v>
      </c>
      <c r="C14" s="230" t="s">
        <v>178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243" t="s">
        <v>57</v>
      </c>
      <c r="B17" s="244">
        <v>5685</v>
      </c>
      <c r="C17" s="245" t="s">
        <v>178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170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145</v>
      </c>
      <c r="B19" s="187">
        <v>250</v>
      </c>
      <c r="C19" s="230" t="s">
        <v>146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139</v>
      </c>
      <c r="B21" s="187">
        <v>5750</v>
      </c>
      <c r="C21" s="230" t="s">
        <v>153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156</v>
      </c>
      <c r="B22" s="187">
        <v>4750</v>
      </c>
      <c r="C22" s="230" t="s">
        <v>178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140</v>
      </c>
      <c r="B23" s="187">
        <v>1100</v>
      </c>
      <c r="C23" s="230" t="s">
        <v>121</v>
      </c>
    </row>
    <row r="24" spans="1:15" ht="15.75">
      <c r="A24" s="229" t="s">
        <v>172</v>
      </c>
      <c r="B24" s="187">
        <v>1500</v>
      </c>
      <c r="C24" s="230" t="s">
        <v>178</v>
      </c>
    </row>
    <row r="25" spans="1:15" ht="15.75">
      <c r="A25" s="229" t="s">
        <v>52</v>
      </c>
      <c r="B25" s="187">
        <v>1029</v>
      </c>
      <c r="C25" s="230" t="s">
        <v>176</v>
      </c>
    </row>
    <row r="26" spans="1:15" ht="15.75">
      <c r="A26" s="229" t="s">
        <v>50</v>
      </c>
      <c r="B26" s="187">
        <v>775</v>
      </c>
      <c r="C26" s="230" t="s">
        <v>162</v>
      </c>
    </row>
    <row r="27" spans="1:15" ht="15.75">
      <c r="A27" s="229" t="s">
        <v>154</v>
      </c>
      <c r="B27" s="187">
        <v>5000</v>
      </c>
      <c r="C27" s="230" t="s">
        <v>163</v>
      </c>
    </row>
    <row r="28" spans="1:15" ht="16.5" thickBot="1">
      <c r="A28" s="231" t="s">
        <v>167</v>
      </c>
      <c r="B28" s="232">
        <v>5888</v>
      </c>
      <c r="C28" s="233" t="s">
        <v>178</v>
      </c>
    </row>
    <row r="29" spans="1:15" ht="23.25">
      <c r="A29" s="226" t="s">
        <v>35</v>
      </c>
      <c r="B29" s="285">
        <f>SUM(B6:B28)</f>
        <v>123627</v>
      </c>
      <c r="C29" s="28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E8" sqref="E8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0" t="s">
        <v>6</v>
      </c>
      <c r="B1" s="291"/>
      <c r="C1" s="291"/>
      <c r="D1" s="291"/>
      <c r="E1" s="292"/>
      <c r="G1" s="22"/>
      <c r="H1" s="137"/>
      <c r="I1" s="137"/>
    </row>
    <row r="2" spans="1:12" ht="21.75">
      <c r="A2" s="293" t="s">
        <v>179</v>
      </c>
      <c r="B2" s="294"/>
      <c r="C2" s="294"/>
      <c r="D2" s="294"/>
      <c r="E2" s="295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6" t="s">
        <v>69</v>
      </c>
      <c r="K4" s="297"/>
      <c r="L4" s="298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1314586.4314999997</v>
      </c>
      <c r="F5" s="4"/>
      <c r="J5" s="135" t="s">
        <v>12</v>
      </c>
      <c r="K5" s="134" t="s">
        <v>115</v>
      </c>
      <c r="L5" s="134" t="s">
        <v>70</v>
      </c>
    </row>
    <row r="6" spans="1:12" ht="21.75">
      <c r="A6" s="84" t="s">
        <v>116</v>
      </c>
      <c r="B6" s="31">
        <v>39116.379000000001</v>
      </c>
      <c r="C6" s="38"/>
      <c r="D6" s="30" t="s">
        <v>4</v>
      </c>
      <c r="E6" s="85">
        <v>54750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4316</v>
      </c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117</v>
      </c>
      <c r="B8" s="31">
        <v>34689</v>
      </c>
      <c r="C8" s="38"/>
      <c r="D8" s="30" t="s">
        <v>2</v>
      </c>
      <c r="E8" s="87">
        <v>123627</v>
      </c>
      <c r="F8" s="3"/>
      <c r="J8" s="135" t="s">
        <v>17</v>
      </c>
      <c r="K8" s="134" t="s">
        <v>75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114</v>
      </c>
      <c r="E9" s="83">
        <v>18426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150</v>
      </c>
      <c r="B11" s="31">
        <v>47150</v>
      </c>
      <c r="C11" s="38"/>
      <c r="D11" s="30" t="s">
        <v>5</v>
      </c>
      <c r="E11" s="87">
        <v>-353254.34449999966</v>
      </c>
      <c r="F11" s="159"/>
      <c r="G11" s="138"/>
      <c r="H11" s="24">
        <f>B15-E15</f>
        <v>0</v>
      </c>
      <c r="I11" s="138"/>
      <c r="J11" s="135" t="s">
        <v>148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4427.3790000000008</v>
      </c>
      <c r="C12" s="38"/>
      <c r="D12" s="30" t="s">
        <v>18</v>
      </c>
      <c r="E12" s="87"/>
      <c r="F12" s="23"/>
      <c r="J12" s="135" t="s">
        <v>143</v>
      </c>
      <c r="K12" s="134" t="s">
        <v>120</v>
      </c>
      <c r="L12" s="134">
        <v>238</v>
      </c>
    </row>
    <row r="13" spans="1:12" ht="21.75">
      <c r="A13" s="88" t="s">
        <v>180</v>
      </c>
      <c r="B13" s="39">
        <v>760000</v>
      </c>
      <c r="C13" s="38"/>
      <c r="D13" s="30"/>
      <c r="E13" s="89"/>
      <c r="F13" s="23"/>
      <c r="J13" s="135" t="s">
        <v>144</v>
      </c>
      <c r="K13" s="134" t="s">
        <v>120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165</v>
      </c>
      <c r="K14" s="162" t="s">
        <v>147</v>
      </c>
      <c r="L14" s="162">
        <v>5547</v>
      </c>
    </row>
    <row r="15" spans="1:12" ht="21.75">
      <c r="A15" s="84" t="s">
        <v>118</v>
      </c>
      <c r="B15" s="31">
        <f>B5+B12-B13-B11</f>
        <v>1162451.0870000001</v>
      </c>
      <c r="C15" s="38"/>
      <c r="D15" s="30" t="s">
        <v>3</v>
      </c>
      <c r="E15" s="87">
        <f>SUM(E5:E12)</f>
        <v>1162451.0870000001</v>
      </c>
      <c r="F15" s="23"/>
      <c r="J15" s="135" t="s">
        <v>162</v>
      </c>
      <c r="K15" s="134" t="s">
        <v>120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9" t="s">
        <v>76</v>
      </c>
      <c r="K16" s="300"/>
      <c r="L16" s="136">
        <f>SUM(L6:L15)</f>
        <v>18426</v>
      </c>
    </row>
    <row r="17" spans="1:9" ht="23.25" hidden="1" customHeight="1" thickBot="1">
      <c r="A17" s="287"/>
      <c r="B17" s="288"/>
      <c r="C17" s="288"/>
      <c r="D17" s="288"/>
      <c r="E17" s="289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3" workbookViewId="0">
      <selection activeCell="V25" sqref="V25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20" ht="15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20" s="130" customFormat="1" ht="18" customHeight="1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20" s="130" customFormat="1" ht="18" customHeight="1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20" s="130" customFormat="1" ht="18" customHeight="1">
      <c r="A5" s="307" t="s">
        <v>174</v>
      </c>
      <c r="B5" s="308"/>
      <c r="C5" s="307" t="s">
        <v>78</v>
      </c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8"/>
      <c r="Q5" s="140"/>
    </row>
    <row r="6" spans="1:20" s="120" customFormat="1" ht="18" customHeight="1">
      <c r="A6" s="141" t="s">
        <v>79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60" t="s">
        <v>84</v>
      </c>
      <c r="O6" s="160" t="s">
        <v>85</v>
      </c>
      <c r="P6" s="160" t="s">
        <v>86</v>
      </c>
      <c r="Q6" s="143" t="s">
        <v>87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172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157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0" t="s">
        <v>119</v>
      </c>
      <c r="C1" s="311"/>
      <c r="D1" s="311"/>
      <c r="E1" s="312"/>
    </row>
    <row r="2" spans="2:8" ht="15" customHeight="1">
      <c r="B2" s="150" t="s">
        <v>88</v>
      </c>
      <c r="C2" s="150" t="s">
        <v>110</v>
      </c>
      <c r="D2" s="150" t="s">
        <v>112</v>
      </c>
      <c r="E2" s="157" t="s">
        <v>113</v>
      </c>
    </row>
    <row r="3" spans="2:8" ht="15" customHeight="1">
      <c r="B3" s="151" t="s">
        <v>89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90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91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92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93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94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95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96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97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98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99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100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101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102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103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104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105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106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107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108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109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16" activePane="bottomLeft" state="frozen"/>
      <selection pane="bottomLeft" activeCell="U21" sqref="U21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9" ht="15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9" s="130" customFormat="1" ht="18" customHeight="1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19" s="130" customFormat="1" ht="18" customHeight="1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19" s="130" customFormat="1" ht="18" customHeight="1">
      <c r="A5" s="313" t="s">
        <v>177</v>
      </c>
      <c r="B5" s="314"/>
      <c r="C5" s="173"/>
      <c r="D5" s="174" t="s">
        <v>78</v>
      </c>
      <c r="E5" s="174"/>
      <c r="F5" s="309" t="s">
        <v>122</v>
      </c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8"/>
    </row>
    <row r="6" spans="1:19" s="120" customFormat="1" ht="18" customHeight="1">
      <c r="A6" s="141" t="s">
        <v>79</v>
      </c>
      <c r="B6" s="141" t="s">
        <v>123</v>
      </c>
      <c r="C6" s="175" t="s">
        <v>124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39" t="s">
        <v>84</v>
      </c>
      <c r="O6" s="139" t="s">
        <v>85</v>
      </c>
      <c r="P6" s="139" t="s">
        <v>86</v>
      </c>
      <c r="Q6" s="177" t="s">
        <v>125</v>
      </c>
    </row>
    <row r="7" spans="1:19" ht="18" customHeight="1">
      <c r="A7" s="121">
        <v>1</v>
      </c>
      <c r="B7" s="178" t="s">
        <v>126</v>
      </c>
      <c r="C7" s="121" t="s">
        <v>127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160</v>
      </c>
    </row>
    <row r="8" spans="1:19" ht="18" customHeight="1">
      <c r="A8" s="121">
        <v>2</v>
      </c>
      <c r="B8" s="178" t="s">
        <v>128</v>
      </c>
      <c r="C8" s="121" t="s">
        <v>129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73</v>
      </c>
      <c r="O8" s="179">
        <v>14</v>
      </c>
      <c r="P8" s="179">
        <v>165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130</v>
      </c>
      <c r="C9" s="121" t="s">
        <v>131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76</v>
      </c>
      <c r="O9" s="179">
        <v>7</v>
      </c>
      <c r="P9" s="179">
        <v>80</v>
      </c>
      <c r="Q9" s="165"/>
      <c r="R9" s="130"/>
    </row>
    <row r="10" spans="1:19" ht="18" customHeight="1">
      <c r="A10" s="180">
        <v>4</v>
      </c>
      <c r="B10" s="178" t="s">
        <v>141</v>
      </c>
      <c r="C10" s="121" t="s">
        <v>136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132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133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60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134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/>
      <c r="O13" s="179"/>
      <c r="P13" s="179"/>
      <c r="Q13" s="182"/>
    </row>
    <row r="14" spans="1:19" ht="18" customHeight="1">
      <c r="A14" s="183">
        <v>8</v>
      </c>
      <c r="B14" s="178" t="s">
        <v>135</v>
      </c>
      <c r="C14" s="121" t="s">
        <v>64</v>
      </c>
      <c r="D14" s="145"/>
      <c r="E14" s="121"/>
      <c r="F14" s="165">
        <v>390</v>
      </c>
      <c r="G14" s="165">
        <v>270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89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38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98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97</v>
      </c>
      <c r="C17" s="126" t="s">
        <v>54</v>
      </c>
      <c r="D17" s="145"/>
      <c r="E17" s="121"/>
      <c r="F17" s="165">
        <v>60</v>
      </c>
      <c r="G17" s="165">
        <v>150</v>
      </c>
      <c r="H17" s="168">
        <v>60</v>
      </c>
      <c r="I17" s="165">
        <v>50</v>
      </c>
      <c r="J17" s="168"/>
      <c r="K17" s="168"/>
      <c r="L17" s="165"/>
      <c r="M17" s="166"/>
      <c r="N17" s="179">
        <v>60</v>
      </c>
      <c r="O17" s="179">
        <v>10</v>
      </c>
      <c r="P17" s="179">
        <v>8</v>
      </c>
      <c r="Q17" s="182"/>
    </row>
    <row r="18" spans="1:17" ht="18" customHeight="1">
      <c r="A18" s="121">
        <v>12</v>
      </c>
      <c r="B18" s="178" t="s">
        <v>104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66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>
        <v>28</v>
      </c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450</v>
      </c>
      <c r="G28" s="148">
        <f t="shared" si="0"/>
        <v>620</v>
      </c>
      <c r="H28" s="148">
        <f t="shared" si="0"/>
        <v>470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539</v>
      </c>
      <c r="O28" s="148">
        <f t="shared" si="0"/>
        <v>116</v>
      </c>
      <c r="P28" s="148">
        <f t="shared" si="0"/>
        <v>295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5" t="s">
        <v>171</v>
      </c>
      <c r="C1" s="315"/>
    </row>
    <row r="2" spans="2:3" ht="15.95" customHeight="1">
      <c r="B2" s="242" t="s">
        <v>88</v>
      </c>
      <c r="C2" s="242" t="s">
        <v>110</v>
      </c>
    </row>
    <row r="3" spans="2:3" ht="15.95" customHeight="1">
      <c r="B3" s="242" t="s">
        <v>89</v>
      </c>
      <c r="C3" s="242">
        <v>22000</v>
      </c>
    </row>
    <row r="4" spans="2:3" ht="15.95" customHeight="1">
      <c r="B4" s="242" t="s">
        <v>90</v>
      </c>
      <c r="C4" s="242">
        <v>10000</v>
      </c>
    </row>
    <row r="5" spans="2:3" ht="15.95" customHeight="1">
      <c r="B5" s="242" t="s">
        <v>91</v>
      </c>
      <c r="C5" s="242">
        <v>22000</v>
      </c>
    </row>
    <row r="6" spans="2:3" ht="15.95" customHeight="1">
      <c r="B6" s="242" t="s">
        <v>92</v>
      </c>
      <c r="C6" s="242">
        <v>10000</v>
      </c>
    </row>
    <row r="7" spans="2:3" ht="15.95" customHeight="1">
      <c r="B7" s="242" t="s">
        <v>93</v>
      </c>
      <c r="C7" s="242">
        <v>10000</v>
      </c>
    </row>
    <row r="8" spans="2:3" ht="15.95" customHeight="1">
      <c r="B8" s="242" t="s">
        <v>94</v>
      </c>
      <c r="C8" s="242">
        <v>10000</v>
      </c>
    </row>
    <row r="9" spans="2:3" ht="15.95" customHeight="1">
      <c r="B9" s="242" t="s">
        <v>95</v>
      </c>
      <c r="C9" s="242">
        <v>10000</v>
      </c>
    </row>
    <row r="10" spans="2:3" ht="15.95" customHeight="1">
      <c r="B10" s="242" t="s">
        <v>96</v>
      </c>
      <c r="C10" s="242">
        <v>22000</v>
      </c>
    </row>
    <row r="11" spans="2:3" ht="15.95" customHeight="1">
      <c r="B11" s="242" t="s">
        <v>97</v>
      </c>
      <c r="C11" s="242">
        <v>30000</v>
      </c>
    </row>
    <row r="12" spans="2:3" ht="15.95" customHeight="1">
      <c r="B12" s="242" t="s">
        <v>98</v>
      </c>
      <c r="C12" s="242">
        <v>25000</v>
      </c>
    </row>
    <row r="13" spans="2:3" ht="15.95" customHeight="1">
      <c r="B13" s="242" t="s">
        <v>99</v>
      </c>
      <c r="C13" s="242">
        <v>15000</v>
      </c>
    </row>
    <row r="14" spans="2:3" ht="15.95" customHeight="1">
      <c r="B14" s="242" t="s">
        <v>100</v>
      </c>
      <c r="C14" s="242">
        <v>12000</v>
      </c>
    </row>
    <row r="15" spans="2:3" ht="15.95" customHeight="1">
      <c r="B15" s="242" t="s">
        <v>101</v>
      </c>
      <c r="C15" s="242">
        <v>20000</v>
      </c>
    </row>
    <row r="16" spans="2:3" ht="15.95" customHeight="1">
      <c r="B16" s="242" t="s">
        <v>102</v>
      </c>
      <c r="C16" s="242">
        <v>12000</v>
      </c>
    </row>
    <row r="17" spans="2:3" ht="15.95" customHeight="1">
      <c r="B17" s="242" t="s">
        <v>103</v>
      </c>
      <c r="C17" s="242">
        <v>10000</v>
      </c>
    </row>
    <row r="18" spans="2:3" ht="15.95" customHeight="1">
      <c r="B18" s="242" t="s">
        <v>104</v>
      </c>
      <c r="C18" s="242">
        <v>22000</v>
      </c>
    </row>
    <row r="19" spans="2:3" ht="15.95" customHeight="1">
      <c r="B19" s="242" t="s">
        <v>105</v>
      </c>
      <c r="C19" s="242">
        <v>12000</v>
      </c>
    </row>
    <row r="20" spans="2:3" ht="15.95" customHeight="1">
      <c r="B20" s="242" t="s">
        <v>106</v>
      </c>
      <c r="C20" s="242">
        <v>22000</v>
      </c>
    </row>
    <row r="21" spans="2:3" ht="15.95" customHeight="1">
      <c r="B21" s="242" t="s">
        <v>107</v>
      </c>
      <c r="C21" s="242">
        <v>12000</v>
      </c>
    </row>
    <row r="22" spans="2:3" ht="15.95" customHeight="1">
      <c r="B22" s="242" t="s">
        <v>108</v>
      </c>
      <c r="C22" s="242">
        <v>12000</v>
      </c>
    </row>
    <row r="23" spans="2:3" ht="15.95" customHeight="1">
      <c r="B23" s="242" t="s">
        <v>109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2021-02-18T12:34:22Z</cp:lastPrinted>
  <dcterms:created xsi:type="dcterms:W3CDTF">2015-12-02T06:31:52Z</dcterms:created>
  <dcterms:modified xsi:type="dcterms:W3CDTF">2021-02-21T10:18:36Z</dcterms:modified>
</cp:coreProperties>
</file>