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0" l="1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D33" i="33" s="1"/>
  <c r="M7" i="33"/>
  <c r="S7" i="33" s="1"/>
  <c r="T7" i="33" s="1"/>
  <c r="N7" i="33"/>
  <c r="R21" i="33"/>
  <c r="R23" i="33"/>
  <c r="S10" i="33"/>
  <c r="T10" i="33" s="1"/>
  <c r="S18" i="33"/>
  <c r="T18" i="33" s="1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8" i="33" l="1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<sst xmlns="http://schemas.openxmlformats.org/spreadsheetml/2006/main" count="1485" uniqueCount="66">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</sst>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0" t="s">
        <v>38</v>
      </c>
      <c r="B29" s="61"/>
      <c r="C29" s="62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58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0" t="s">
        <v>38</v>
      </c>
      <c r="B29" s="61"/>
      <c r="C29" s="62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7" t="s">
        <v>37</v>
      </c>
      <c r="B28" s="58"/>
      <c r="C28" s="59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0" t="s">
        <v>38</v>
      </c>
      <c r="B29" s="61"/>
      <c r="C29" s="62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62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63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0" t="s">
        <v>38</v>
      </c>
      <c r="B29" s="61"/>
      <c r="C29" s="62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64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0" t="s">
        <v>38</v>
      </c>
      <c r="B29" s="61"/>
      <c r="C29" s="62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H34" sqref="H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'21'!D29</f>
        <v>155981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26</v>
      </c>
      <c r="L4" s="2">
        <f>'21'!L29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'22'!D29</f>
        <v>155981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26</v>
      </c>
      <c r="L4" s="2">
        <f>'22'!L29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'23'!D29</f>
        <v>155981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26</v>
      </c>
      <c r="L4" s="2">
        <f>'23'!L29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'24'!D29</f>
        <v>155981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26</v>
      </c>
      <c r="L4" s="2">
        <f>'24'!L29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'25'!D29</f>
        <v>155981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26</v>
      </c>
      <c r="L4" s="2">
        <f>'25'!L29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'26'!D29</f>
        <v>155981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26</v>
      </c>
      <c r="L4" s="2">
        <f>'26'!L29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'27'!D29</f>
        <v>155981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26</v>
      </c>
      <c r="L4" s="2">
        <f>'27'!L29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'28'!D29</f>
        <v>155981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26</v>
      </c>
      <c r="L4" s="2">
        <f>'28'!L29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0" t="s">
        <v>38</v>
      </c>
      <c r="B29" s="61"/>
      <c r="C29" s="62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'29'!D29</f>
        <v>155981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26</v>
      </c>
      <c r="L4" s="2">
        <f>'29'!L29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'30'!D29</f>
        <v>155981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26</v>
      </c>
      <c r="L4" s="2">
        <f>'30'!L29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3225986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188867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191567</v>
      </c>
      <c r="N7" s="24">
        <f>D7+E7*20+F7*10+G7*9+H7*9+I7*191+J7*191+K7*182+L7*100</f>
        <v>193769</v>
      </c>
      <c r="O7" s="25">
        <f>M7*2.75%</f>
        <v>5268.0924999999997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874</v>
      </c>
      <c r="R7" s="24">
        <f>M7-(M7*2.75%)+I7*191+J7*191+K7*182+L7*100-Q7</f>
        <v>187626.9075</v>
      </c>
      <c r="S7" s="25">
        <f>M7*0.95%</f>
        <v>1819.8864999999998</v>
      </c>
      <c r="T7" s="26">
        <f>S7-Q7</f>
        <v>945.88649999999984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82762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87262</v>
      </c>
      <c r="N8" s="24">
        <f t="shared" ref="N8:N27" si="1">D8+E8*20+F8*10+G8*9+H8*9+I8*191+J8*191+K8*182+L8*100</f>
        <v>92722</v>
      </c>
      <c r="O8" s="25">
        <f t="shared" ref="O8:O27" si="2">M8*2.75%</f>
        <v>2399.7049999999999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89895.294999999998</v>
      </c>
      <c r="S8" s="25">
        <f t="shared" ref="S8:S27" si="4">M8*0.95%</f>
        <v>828.98900000000003</v>
      </c>
      <c r="T8" s="26">
        <f t="shared" ref="T8:T27" si="5">S8-Q8</f>
        <v>401.98900000000003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244616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244616</v>
      </c>
      <c r="N9" s="24">
        <f t="shared" si="1"/>
        <v>244616</v>
      </c>
      <c r="O9" s="25">
        <f t="shared" si="2"/>
        <v>6726.94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1315</v>
      </c>
      <c r="R9" s="24">
        <f t="shared" si="3"/>
        <v>236574.06</v>
      </c>
      <c r="S9" s="25">
        <f t="shared" si="4"/>
        <v>2323.8519999999999</v>
      </c>
      <c r="T9" s="26">
        <f t="shared" si="5"/>
        <v>1008.8519999999999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80228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81328</v>
      </c>
      <c r="N10" s="24">
        <f t="shared" si="1"/>
        <v>84930</v>
      </c>
      <c r="O10" s="25">
        <f t="shared" si="2"/>
        <v>2236.52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220</v>
      </c>
      <c r="R10" s="24">
        <f t="shared" si="3"/>
        <v>82473.48</v>
      </c>
      <c r="S10" s="25">
        <f t="shared" si="4"/>
        <v>772.61599999999999</v>
      </c>
      <c r="T10" s="26">
        <f t="shared" si="5"/>
        <v>552.61599999999999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97011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101011</v>
      </c>
      <c r="N11" s="24">
        <f t="shared" si="1"/>
        <v>127416</v>
      </c>
      <c r="O11" s="25">
        <f t="shared" si="2"/>
        <v>2777.8025000000002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124433.19749999999</v>
      </c>
      <c r="S11" s="25">
        <f t="shared" si="4"/>
        <v>959.60450000000003</v>
      </c>
      <c r="T11" s="26">
        <f t="shared" si="5"/>
        <v>754.60450000000003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58819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58819</v>
      </c>
      <c r="N12" s="24">
        <f t="shared" si="1"/>
        <v>62459</v>
      </c>
      <c r="O12" s="25">
        <f t="shared" si="2"/>
        <v>1617.5225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219</v>
      </c>
      <c r="R12" s="24">
        <f t="shared" si="3"/>
        <v>60622.477500000001</v>
      </c>
      <c r="S12" s="25">
        <f t="shared" si="4"/>
        <v>558.78049999999996</v>
      </c>
      <c r="T12" s="26">
        <f t="shared" si="5"/>
        <v>339.78049999999996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98930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100630</v>
      </c>
      <c r="N13" s="24">
        <f t="shared" si="1"/>
        <v>100630</v>
      </c>
      <c r="O13" s="25">
        <f t="shared" si="2"/>
        <v>2767.3249999999998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439</v>
      </c>
      <c r="R13" s="24">
        <f t="shared" si="3"/>
        <v>97423.675000000003</v>
      </c>
      <c r="S13" s="25">
        <f t="shared" si="4"/>
        <v>955.98500000000001</v>
      </c>
      <c r="T13" s="26">
        <f t="shared" si="5"/>
        <v>516.98500000000001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253325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254325</v>
      </c>
      <c r="N14" s="24">
        <f t="shared" si="1"/>
        <v>255972</v>
      </c>
      <c r="O14" s="25">
        <f t="shared" si="2"/>
        <v>6993.9375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752</v>
      </c>
      <c r="R14" s="24">
        <f t="shared" si="3"/>
        <v>248226.0625</v>
      </c>
      <c r="S14" s="25">
        <f t="shared" si="4"/>
        <v>2416.0875000000001</v>
      </c>
      <c r="T14" s="26">
        <f t="shared" si="5"/>
        <v>1664.0875000000001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270166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274256</v>
      </c>
      <c r="N15" s="24">
        <f t="shared" si="1"/>
        <v>281606</v>
      </c>
      <c r="O15" s="25">
        <f t="shared" si="2"/>
        <v>7542.04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1395</v>
      </c>
      <c r="R15" s="24">
        <f t="shared" si="3"/>
        <v>272668.96000000002</v>
      </c>
      <c r="S15" s="25">
        <f t="shared" si="4"/>
        <v>2605.4319999999998</v>
      </c>
      <c r="T15" s="26">
        <f t="shared" si="5"/>
        <v>1210.4319999999998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272885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288025</v>
      </c>
      <c r="N16" s="24">
        <f t="shared" si="1"/>
        <v>302543</v>
      </c>
      <c r="O16" s="25">
        <f t="shared" si="2"/>
        <v>7920.6875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1477</v>
      </c>
      <c r="R16" s="24">
        <f t="shared" si="3"/>
        <v>293145.3125</v>
      </c>
      <c r="S16" s="25">
        <f t="shared" si="4"/>
        <v>2736.2374999999997</v>
      </c>
      <c r="T16" s="26">
        <f t="shared" si="5"/>
        <v>1259.2374999999997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161626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171426</v>
      </c>
      <c r="N17" s="24">
        <f t="shared" si="1"/>
        <v>171426</v>
      </c>
      <c r="O17" s="25">
        <f t="shared" si="2"/>
        <v>4714.2150000000001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955</v>
      </c>
      <c r="R17" s="24">
        <f t="shared" si="3"/>
        <v>165756.785</v>
      </c>
      <c r="S17" s="25">
        <f t="shared" si="4"/>
        <v>1628.547</v>
      </c>
      <c r="T17" s="26">
        <f t="shared" si="5"/>
        <v>673.54700000000003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159715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159715</v>
      </c>
      <c r="N18" s="24">
        <f t="shared" si="1"/>
        <v>160670</v>
      </c>
      <c r="O18" s="25">
        <f t="shared" si="2"/>
        <v>4392.1625000000004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645</v>
      </c>
      <c r="R18" s="24">
        <f t="shared" si="3"/>
        <v>155632.83749999999</v>
      </c>
      <c r="S18" s="25">
        <f t="shared" si="4"/>
        <v>1517.2925</v>
      </c>
      <c r="T18" s="26">
        <f t="shared" si="5"/>
        <v>872.29250000000002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158015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166105</v>
      </c>
      <c r="N19" s="24">
        <f t="shared" si="1"/>
        <v>170837</v>
      </c>
      <c r="O19" s="25">
        <f t="shared" si="2"/>
        <v>4567.8874999999998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464</v>
      </c>
      <c r="R19" s="24">
        <f t="shared" si="3"/>
        <v>165805.11249999999</v>
      </c>
      <c r="S19" s="25">
        <f t="shared" si="4"/>
        <v>1577.9974999999999</v>
      </c>
      <c r="T19" s="26">
        <f t="shared" si="5"/>
        <v>1113.9974999999999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29286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29286</v>
      </c>
      <c r="N20" s="24">
        <f t="shared" si="1"/>
        <v>29286</v>
      </c>
      <c r="O20" s="25">
        <f t="shared" si="2"/>
        <v>805.36500000000001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</v>
      </c>
      <c r="R20" s="24">
        <f t="shared" si="3"/>
        <v>28357.634999999998</v>
      </c>
      <c r="S20" s="25">
        <f t="shared" si="4"/>
        <v>278.21699999999998</v>
      </c>
      <c r="T20" s="26">
        <f t="shared" si="5"/>
        <v>155.21699999999998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132156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133406</v>
      </c>
      <c r="N21" s="24">
        <f t="shared" si="1"/>
        <v>133597</v>
      </c>
      <c r="O21" s="25">
        <f t="shared" si="2"/>
        <v>3668.665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208</v>
      </c>
      <c r="R21" s="24">
        <f t="shared" si="3"/>
        <v>129720.33500000001</v>
      </c>
      <c r="S21" s="25">
        <f t="shared" si="4"/>
        <v>1267.357</v>
      </c>
      <c r="T21" s="26">
        <f t="shared" si="5"/>
        <v>1059.357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322509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324409</v>
      </c>
      <c r="N22" s="24">
        <f t="shared" si="1"/>
        <v>328240</v>
      </c>
      <c r="O22" s="25">
        <f t="shared" si="2"/>
        <v>8921.2474999999995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1244</v>
      </c>
      <c r="R22" s="24">
        <f t="shared" si="3"/>
        <v>318074.7525</v>
      </c>
      <c r="S22" s="25">
        <f t="shared" si="4"/>
        <v>3081.8854999999999</v>
      </c>
      <c r="T22" s="26">
        <f t="shared" si="5"/>
        <v>1837.8854999999999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285186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304506</v>
      </c>
      <c r="N24" s="24">
        <f t="shared" si="1"/>
        <v>309782</v>
      </c>
      <c r="O24" s="25">
        <f t="shared" si="2"/>
        <v>8373.9150000000009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1274</v>
      </c>
      <c r="R24" s="24">
        <f t="shared" si="3"/>
        <v>300134.08500000002</v>
      </c>
      <c r="S24" s="25">
        <f t="shared" si="4"/>
        <v>2892.8069999999998</v>
      </c>
      <c r="T24" s="26">
        <f t="shared" si="5"/>
        <v>1618.8069999999998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136637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136637</v>
      </c>
      <c r="N25" s="24">
        <f t="shared" si="1"/>
        <v>138165</v>
      </c>
      <c r="O25" s="25">
        <f t="shared" si="2"/>
        <v>3757.5174999999999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423</v>
      </c>
      <c r="R25" s="24">
        <f t="shared" si="3"/>
        <v>133984.48250000001</v>
      </c>
      <c r="S25" s="25">
        <f t="shared" si="4"/>
        <v>1298.0515</v>
      </c>
      <c r="T25" s="26">
        <f t="shared" si="5"/>
        <v>875.05150000000003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116782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116782</v>
      </c>
      <c r="N26" s="24">
        <f t="shared" si="1"/>
        <v>116782</v>
      </c>
      <c r="O26" s="25">
        <f t="shared" si="2"/>
        <v>3211.5050000000001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727</v>
      </c>
      <c r="R26" s="24">
        <f t="shared" si="3"/>
        <v>112843.495</v>
      </c>
      <c r="S26" s="25">
        <f t="shared" si="4"/>
        <v>1109.4289999999999</v>
      </c>
      <c r="T26" s="26">
        <f t="shared" si="5"/>
        <v>382.42899999999986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3425995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202</v>
      </c>
      <c r="L28" s="45">
        <f t="shared" si="7"/>
        <v>18</v>
      </c>
      <c r="M28" s="45">
        <f t="shared" si="7"/>
        <v>3501085</v>
      </c>
      <c r="N28" s="45">
        <f t="shared" si="7"/>
        <v>3588545</v>
      </c>
      <c r="O28" s="46">
        <f t="shared" si="7"/>
        <v>96279.837500000023</v>
      </c>
      <c r="P28" s="45">
        <f t="shared" si="7"/>
        <v>0</v>
      </c>
      <c r="Q28" s="45">
        <f t="shared" si="7"/>
        <v>14432</v>
      </c>
      <c r="R28" s="45">
        <f t="shared" si="7"/>
        <v>3477833.1624999996</v>
      </c>
      <c r="S28" s="45">
        <f t="shared" si="7"/>
        <v>33260.307500000003</v>
      </c>
      <c r="T28" s="47">
        <f t="shared" si="7"/>
        <v>18828.307499999999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47700</v>
      </c>
      <c r="F31" s="53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150131.71249999999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52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0" t="s">
        <v>38</v>
      </c>
      <c r="B29" s="61"/>
      <c r="C29" s="62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54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0" t="s">
        <v>38</v>
      </c>
      <c r="B29" s="61"/>
      <c r="C29" s="62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0" t="s">
        <v>38</v>
      </c>
      <c r="B29" s="61"/>
      <c r="C29" s="62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0" t="s">
        <v>38</v>
      </c>
      <c r="B29" s="61"/>
      <c r="C29" s="62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0" t="s">
        <v>38</v>
      </c>
      <c r="B29" s="61"/>
      <c r="C29" s="62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2021-11-20T11:53:09Z</dcterms:modified>
</cp:coreProperties>
</file>