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T21" i="33" s="1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O18" i="12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O25" i="6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N28" i="6" s="1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M8" i="33" l="1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R26" i="33"/>
  <c r="F28" i="33"/>
  <c r="F29" i="33" s="1"/>
  <c r="N14" i="33"/>
  <c r="N16" i="33"/>
  <c r="R10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O12" i="33"/>
  <c r="M7" i="33"/>
  <c r="S7" i="33" s="1"/>
  <c r="T7" i="33" s="1"/>
  <c r="N7" i="33"/>
  <c r="R21" i="33"/>
  <c r="R23" i="33"/>
  <c r="S8" i="33"/>
  <c r="T8" i="33" s="1"/>
  <c r="S12" i="33"/>
  <c r="T12" i="33" s="1"/>
  <c r="S18" i="33"/>
  <c r="T18" i="33" s="1"/>
  <c r="S20" i="33"/>
  <c r="T20" i="33" s="1"/>
  <c r="O21" i="33"/>
  <c r="O23" i="33"/>
  <c r="O25" i="33"/>
  <c r="R8" i="33"/>
  <c r="R20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10" i="33" l="1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<sst xmlns="http://schemas.openxmlformats.org/spreadsheetml/2006/main" count="1506" uniqueCount="56">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</sst>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42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8" sqref="D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168170</v>
      </c>
      <c r="E28" s="45">
        <f t="shared" si="6"/>
        <v>330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430</v>
      </c>
      <c r="I28" s="45">
        <f t="shared" si="7"/>
        <v>60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180840</v>
      </c>
      <c r="N28" s="45">
        <f t="shared" si="7"/>
        <v>193210</v>
      </c>
      <c r="O28" s="46">
        <f t="shared" si="7"/>
        <v>4973.0999999999995</v>
      </c>
      <c r="P28" s="45">
        <f t="shared" si="7"/>
        <v>0</v>
      </c>
      <c r="Q28" s="45">
        <f t="shared" si="7"/>
        <v>1805</v>
      </c>
      <c r="R28" s="45">
        <f t="shared" si="7"/>
        <v>186431.9</v>
      </c>
      <c r="S28" s="45">
        <f t="shared" si="7"/>
        <v>1717.98</v>
      </c>
      <c r="T28" s="47">
        <f t="shared" si="7"/>
        <v>-87.020000000000067</v>
      </c>
    </row>
    <row r="29" spans="1:20" ht="15.75" thickBot="1" x14ac:dyDescent="0.3">
      <c r="A29" s="57" t="s">
        <v>45</v>
      </c>
      <c r="B29" s="58"/>
      <c r="C29" s="59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24" priority="44" operator="equal">
      <formula>212030016606640</formula>
    </cfRule>
  </conditionalFormatting>
  <conditionalFormatting sqref="D29 E28:K29 E4 E6">
    <cfRule type="cellIs" dxfId="1423" priority="42" operator="equal">
      <formula>$E$4</formula>
    </cfRule>
    <cfRule type="cellIs" dxfId="1422" priority="43" operator="equal">
      <formula>2120</formula>
    </cfRule>
  </conditionalFormatting>
  <conditionalFormatting sqref="D29:E29 F28:F29 F4 F6">
    <cfRule type="cellIs" dxfId="1421" priority="40" operator="equal">
      <formula>$F$4</formula>
    </cfRule>
    <cfRule type="cellIs" dxfId="1420" priority="41" operator="equal">
      <formula>300</formula>
    </cfRule>
  </conditionalFormatting>
  <conditionalFormatting sqref="G28:G29 G4 G6">
    <cfRule type="cellIs" dxfId="1419" priority="38" operator="equal">
      <formula>$G$4</formula>
    </cfRule>
    <cfRule type="cellIs" dxfId="1418" priority="39" operator="equal">
      <formula>1660</formula>
    </cfRule>
  </conditionalFormatting>
  <conditionalFormatting sqref="H28:H29 H4 H6">
    <cfRule type="cellIs" dxfId="1417" priority="36" operator="equal">
      <formula>$H$4</formula>
    </cfRule>
    <cfRule type="cellIs" dxfId="1416" priority="37" operator="equal">
      <formula>6640</formula>
    </cfRule>
  </conditionalFormatting>
  <conditionalFormatting sqref="T6:T28">
    <cfRule type="cellIs" dxfId="1415" priority="35" operator="lessThan">
      <formula>0</formula>
    </cfRule>
  </conditionalFormatting>
  <conditionalFormatting sqref="T7:T27">
    <cfRule type="cellIs" dxfId="1414" priority="32" operator="lessThan">
      <formula>0</formula>
    </cfRule>
    <cfRule type="cellIs" dxfId="1413" priority="33" operator="lessThan">
      <formula>0</formula>
    </cfRule>
    <cfRule type="cellIs" dxfId="1412" priority="34" operator="lessThan">
      <formula>0</formula>
    </cfRule>
  </conditionalFormatting>
  <conditionalFormatting sqref="E28:K28 E4 E6">
    <cfRule type="cellIs" dxfId="1411" priority="31" operator="equal">
      <formula>$E$4</formula>
    </cfRule>
  </conditionalFormatting>
  <conditionalFormatting sqref="D28:D29 D4:K4 M4 D6">
    <cfRule type="cellIs" dxfId="1410" priority="30" operator="equal">
      <formula>$D$4</formula>
    </cfRule>
  </conditionalFormatting>
  <conditionalFormatting sqref="I28:I29 I4 I6">
    <cfRule type="cellIs" dxfId="1409" priority="29" operator="equal">
      <formula>$I$4</formula>
    </cfRule>
  </conditionalFormatting>
  <conditionalFormatting sqref="J28:J29 J4 J6">
    <cfRule type="cellIs" dxfId="1408" priority="28" operator="equal">
      <formula>$J$4</formula>
    </cfRule>
  </conditionalFormatting>
  <conditionalFormatting sqref="K28:K29 K4 K6">
    <cfRule type="cellIs" dxfId="1407" priority="27" operator="equal">
      <formula>$K$4</formula>
    </cfRule>
  </conditionalFormatting>
  <conditionalFormatting sqref="M4:M6">
    <cfRule type="cellIs" dxfId="1406" priority="26" operator="equal">
      <formula>$L$4</formula>
    </cfRule>
  </conditionalFormatting>
  <conditionalFormatting sqref="T7:T28">
    <cfRule type="cellIs" dxfId="1405" priority="23" operator="lessThan">
      <formula>0</formula>
    </cfRule>
    <cfRule type="cellIs" dxfId="1404" priority="24" operator="lessThan">
      <formula>0</formula>
    </cfRule>
    <cfRule type="cellIs" dxfId="1403" priority="25" operator="lessThan">
      <formula>0</formula>
    </cfRule>
  </conditionalFormatting>
  <conditionalFormatting sqref="T6:T28">
    <cfRule type="cellIs" dxfId="1402" priority="21" operator="lessThan">
      <formula>0</formula>
    </cfRule>
  </conditionalFormatting>
  <conditionalFormatting sqref="T7:T27">
    <cfRule type="cellIs" dxfId="1401" priority="18" operator="lessThan">
      <formula>0</formula>
    </cfRule>
    <cfRule type="cellIs" dxfId="1400" priority="19" operator="lessThan">
      <formula>0</formula>
    </cfRule>
    <cfRule type="cellIs" dxfId="1399" priority="20" operator="lessThan">
      <formula>0</formula>
    </cfRule>
  </conditionalFormatting>
  <conditionalFormatting sqref="T7:T28">
    <cfRule type="cellIs" dxfId="1398" priority="15" operator="lessThan">
      <formula>0</formula>
    </cfRule>
    <cfRule type="cellIs" dxfId="1397" priority="16" operator="lessThan">
      <formula>0</formula>
    </cfRule>
    <cfRule type="cellIs" dxfId="1396" priority="17" operator="lessThan">
      <formula>0</formula>
    </cfRule>
  </conditionalFormatting>
  <conditionalFormatting sqref="L4 L6 L28:L29">
    <cfRule type="cellIs" dxfId="1395" priority="13" operator="equal">
      <formula>$L$4</formula>
    </cfRule>
  </conditionalFormatting>
  <conditionalFormatting sqref="D7:S7">
    <cfRule type="cellIs" dxfId="1394" priority="12" operator="greaterThan">
      <formula>0</formula>
    </cfRule>
  </conditionalFormatting>
  <conditionalFormatting sqref="D9:S9">
    <cfRule type="cellIs" dxfId="1393" priority="11" operator="greaterThan">
      <formula>0</formula>
    </cfRule>
  </conditionalFormatting>
  <conditionalFormatting sqref="D11:S11">
    <cfRule type="cellIs" dxfId="1392" priority="10" operator="greaterThan">
      <formula>0</formula>
    </cfRule>
  </conditionalFormatting>
  <conditionalFormatting sqref="D13:S13">
    <cfRule type="cellIs" dxfId="1391" priority="9" operator="greaterThan">
      <formula>0</formula>
    </cfRule>
  </conditionalFormatting>
  <conditionalFormatting sqref="D15:S15">
    <cfRule type="cellIs" dxfId="1390" priority="8" operator="greaterThan">
      <formula>0</formula>
    </cfRule>
  </conditionalFormatting>
  <conditionalFormatting sqref="D17:S17">
    <cfRule type="cellIs" dxfId="1389" priority="7" operator="greaterThan">
      <formula>0</formula>
    </cfRule>
  </conditionalFormatting>
  <conditionalFormatting sqref="D19:S19">
    <cfRule type="cellIs" dxfId="1388" priority="6" operator="greaterThan">
      <formula>0</formula>
    </cfRule>
  </conditionalFormatting>
  <conditionalFormatting sqref="D21:S21">
    <cfRule type="cellIs" dxfId="1387" priority="5" operator="greaterThan">
      <formula>0</formula>
    </cfRule>
  </conditionalFormatting>
  <conditionalFormatting sqref="D23:S23">
    <cfRule type="cellIs" dxfId="1386" priority="4" operator="greaterThan">
      <formula>0</formula>
    </cfRule>
  </conditionalFormatting>
  <conditionalFormatting sqref="D25:S25">
    <cfRule type="cellIs" dxfId="1385" priority="3" operator="greaterThan">
      <formula>0</formula>
    </cfRule>
  </conditionalFormatting>
  <conditionalFormatting sqref="D27:S27">
    <cfRule type="cellIs" dxfId="1384" priority="2" operator="greaterThan">
      <formula>0</formula>
    </cfRule>
  </conditionalFormatting>
  <conditionalFormatting sqref="D5:L5">
    <cfRule type="cellIs" dxfId="1383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'9'!D29</f>
        <v>414282</v>
      </c>
      <c r="E4" s="2">
        <f>'9'!E29</f>
        <v>5070</v>
      </c>
      <c r="F4" s="2">
        <f>'9'!F29</f>
        <v>9390</v>
      </c>
      <c r="G4" s="2">
        <f>'9'!G29</f>
        <v>0</v>
      </c>
      <c r="H4" s="2">
        <f>'9'!H29</f>
        <v>26440</v>
      </c>
      <c r="I4" s="2">
        <f>'9'!I29</f>
        <v>1136</v>
      </c>
      <c r="J4" s="2">
        <f>'9'!J29</f>
        <v>629</v>
      </c>
      <c r="K4" s="2">
        <f>'9'!K29</f>
        <v>358</v>
      </c>
      <c r="L4" s="2">
        <f>'9'!L29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8" priority="43" operator="equal">
      <formula>212030016606640</formula>
    </cfRule>
  </conditionalFormatting>
  <conditionalFormatting sqref="D29 E4:E6 E28:K29">
    <cfRule type="cellIs" dxfId="1037" priority="41" operator="equal">
      <formula>$E$4</formula>
    </cfRule>
    <cfRule type="cellIs" dxfId="1036" priority="42" operator="equal">
      <formula>2120</formula>
    </cfRule>
  </conditionalFormatting>
  <conditionalFormatting sqref="D29:E29 F4:F6 F28:F29">
    <cfRule type="cellIs" dxfId="1035" priority="39" operator="equal">
      <formula>$F$4</formula>
    </cfRule>
    <cfRule type="cellIs" dxfId="1034" priority="40" operator="equal">
      <formula>300</formula>
    </cfRule>
  </conditionalFormatting>
  <conditionalFormatting sqref="G4:G6 G28:G29">
    <cfRule type="cellIs" dxfId="1033" priority="37" operator="equal">
      <formula>$G$4</formula>
    </cfRule>
    <cfRule type="cellIs" dxfId="1032" priority="38" operator="equal">
      <formula>1660</formula>
    </cfRule>
  </conditionalFormatting>
  <conditionalFormatting sqref="H4:H6 H28:H29">
    <cfRule type="cellIs" dxfId="1031" priority="35" operator="equal">
      <formula>$H$4</formula>
    </cfRule>
    <cfRule type="cellIs" dxfId="1030" priority="36" operator="equal">
      <formula>6640</formula>
    </cfRule>
  </conditionalFormatting>
  <conditionalFormatting sqref="T6:T28">
    <cfRule type="cellIs" dxfId="1029" priority="34" operator="lessThan">
      <formula>0</formula>
    </cfRule>
  </conditionalFormatting>
  <conditionalFormatting sqref="T7:T27">
    <cfRule type="cellIs" dxfId="1028" priority="31" operator="lessThan">
      <formula>0</formula>
    </cfRule>
    <cfRule type="cellIs" dxfId="1027" priority="32" operator="lessThan">
      <formula>0</formula>
    </cfRule>
    <cfRule type="cellIs" dxfId="1026" priority="33" operator="lessThan">
      <formula>0</formula>
    </cfRule>
  </conditionalFormatting>
  <conditionalFormatting sqref="E4:E6 E28:K28">
    <cfRule type="cellIs" dxfId="1025" priority="30" operator="equal">
      <formula>$E$4</formula>
    </cfRule>
  </conditionalFormatting>
  <conditionalFormatting sqref="D28:D29 D6 D4:M4">
    <cfRule type="cellIs" dxfId="1024" priority="29" operator="equal">
      <formula>$D$4</formula>
    </cfRule>
  </conditionalFormatting>
  <conditionalFormatting sqref="I4:I6 I28:I29">
    <cfRule type="cellIs" dxfId="1023" priority="28" operator="equal">
      <formula>$I$4</formula>
    </cfRule>
  </conditionalFormatting>
  <conditionalFormatting sqref="J4:J6 J28:J29">
    <cfRule type="cellIs" dxfId="1022" priority="27" operator="equal">
      <formula>$J$4</formula>
    </cfRule>
  </conditionalFormatting>
  <conditionalFormatting sqref="K4:K6 K28:K29">
    <cfRule type="cellIs" dxfId="1021" priority="26" operator="equal">
      <formula>$K$4</formula>
    </cfRule>
  </conditionalFormatting>
  <conditionalFormatting sqref="M4:M6">
    <cfRule type="cellIs" dxfId="1020" priority="25" operator="equal">
      <formula>$L$4</formula>
    </cfRule>
  </conditionalFormatting>
  <conditionalFormatting sqref="T7:T28">
    <cfRule type="cellIs" dxfId="1019" priority="22" operator="lessThan">
      <formula>0</formula>
    </cfRule>
    <cfRule type="cellIs" dxfId="1018" priority="23" operator="lessThan">
      <formula>0</formula>
    </cfRule>
    <cfRule type="cellIs" dxfId="1017" priority="24" operator="lessThan">
      <formula>0</formula>
    </cfRule>
  </conditionalFormatting>
  <conditionalFormatting sqref="D5:K5">
    <cfRule type="cellIs" dxfId="1016" priority="21" operator="greaterThan">
      <formula>0</formula>
    </cfRule>
  </conditionalFormatting>
  <conditionalFormatting sqref="T6:T28">
    <cfRule type="cellIs" dxfId="1015" priority="20" operator="lessThan">
      <formula>0</formula>
    </cfRule>
  </conditionalFormatting>
  <conditionalFormatting sqref="T7:T27">
    <cfRule type="cellIs" dxfId="1014" priority="17" operator="lessThan">
      <formula>0</formula>
    </cfRule>
    <cfRule type="cellIs" dxfId="1013" priority="18" operator="lessThan">
      <formula>0</formula>
    </cfRule>
    <cfRule type="cellIs" dxfId="1012" priority="19" operator="lessThan">
      <formula>0</formula>
    </cfRule>
  </conditionalFormatting>
  <conditionalFormatting sqref="T7:T28">
    <cfRule type="cellIs" dxfId="1011" priority="14" operator="lessThan">
      <formula>0</formula>
    </cfRule>
    <cfRule type="cellIs" dxfId="1010" priority="15" operator="lessThan">
      <formula>0</formula>
    </cfRule>
    <cfRule type="cellIs" dxfId="1009" priority="16" operator="lessThan">
      <formula>0</formula>
    </cfRule>
  </conditionalFormatting>
  <conditionalFormatting sqref="D5:K5">
    <cfRule type="cellIs" dxfId="1008" priority="13" operator="greaterThan">
      <formula>0</formula>
    </cfRule>
  </conditionalFormatting>
  <conditionalFormatting sqref="L4 L6 L28:L29">
    <cfRule type="cellIs" dxfId="1007" priority="12" operator="equal">
      <formula>$L$4</formula>
    </cfRule>
  </conditionalFormatting>
  <conditionalFormatting sqref="D7:S7">
    <cfRule type="cellIs" dxfId="1006" priority="11" operator="greaterThan">
      <formula>0</formula>
    </cfRule>
  </conditionalFormatting>
  <conditionalFormatting sqref="D9:S9">
    <cfRule type="cellIs" dxfId="1005" priority="10" operator="greaterThan">
      <formula>0</formula>
    </cfRule>
  </conditionalFormatting>
  <conditionalFormatting sqref="D11:S11">
    <cfRule type="cellIs" dxfId="1004" priority="9" operator="greaterThan">
      <formula>0</formula>
    </cfRule>
  </conditionalFormatting>
  <conditionalFormatting sqref="D13:S13">
    <cfRule type="cellIs" dxfId="1003" priority="8" operator="greaterThan">
      <formula>0</formula>
    </cfRule>
  </conditionalFormatting>
  <conditionalFormatting sqref="D15:S15">
    <cfRule type="cellIs" dxfId="1002" priority="7" operator="greaterThan">
      <formula>0</formula>
    </cfRule>
  </conditionalFormatting>
  <conditionalFormatting sqref="D17:S17">
    <cfRule type="cellIs" dxfId="1001" priority="6" operator="greaterThan">
      <formula>0</formula>
    </cfRule>
  </conditionalFormatting>
  <conditionalFormatting sqref="D19:S19">
    <cfRule type="cellIs" dxfId="1000" priority="5" operator="greaterThan">
      <formula>0</formula>
    </cfRule>
  </conditionalFormatting>
  <conditionalFormatting sqref="D21:S21">
    <cfRule type="cellIs" dxfId="999" priority="4" operator="greaterThan">
      <formula>0</formula>
    </cfRule>
  </conditionalFormatting>
  <conditionalFormatting sqref="D23:S23">
    <cfRule type="cellIs" dxfId="998" priority="3" operator="greaterThan">
      <formula>0</formula>
    </cfRule>
  </conditionalFormatting>
  <conditionalFormatting sqref="D25:S25">
    <cfRule type="cellIs" dxfId="997" priority="2" operator="greaterThan">
      <formula>0</formula>
    </cfRule>
  </conditionalFormatting>
  <conditionalFormatting sqref="D27:S27">
    <cfRule type="cellIs" dxfId="996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'10'!D29</f>
        <v>414282</v>
      </c>
      <c r="E4" s="2">
        <f>'10'!E29</f>
        <v>5070</v>
      </c>
      <c r="F4" s="2">
        <f>'10'!F29</f>
        <v>9390</v>
      </c>
      <c r="G4" s="2">
        <f>'10'!G29</f>
        <v>0</v>
      </c>
      <c r="H4" s="2">
        <f>'10'!H29</f>
        <v>26440</v>
      </c>
      <c r="I4" s="2">
        <f>'10'!I29</f>
        <v>1136</v>
      </c>
      <c r="J4" s="2">
        <f>'10'!J29</f>
        <v>629</v>
      </c>
      <c r="K4" s="2">
        <f>'10'!K29</f>
        <v>358</v>
      </c>
      <c r="L4" s="2">
        <f>'10'!L29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5" priority="43" operator="equal">
      <formula>212030016606640</formula>
    </cfRule>
  </conditionalFormatting>
  <conditionalFormatting sqref="D29 E4:E6 E28:K29">
    <cfRule type="cellIs" dxfId="994" priority="41" operator="equal">
      <formula>$E$4</formula>
    </cfRule>
    <cfRule type="cellIs" dxfId="993" priority="42" operator="equal">
      <formula>2120</formula>
    </cfRule>
  </conditionalFormatting>
  <conditionalFormatting sqref="D29:E29 F4:F6 F28:F29">
    <cfRule type="cellIs" dxfId="992" priority="39" operator="equal">
      <formula>$F$4</formula>
    </cfRule>
    <cfRule type="cellIs" dxfId="991" priority="40" operator="equal">
      <formula>300</formula>
    </cfRule>
  </conditionalFormatting>
  <conditionalFormatting sqref="G4:G6 G28:G29">
    <cfRule type="cellIs" dxfId="990" priority="37" operator="equal">
      <formula>$G$4</formula>
    </cfRule>
    <cfRule type="cellIs" dxfId="989" priority="38" operator="equal">
      <formula>1660</formula>
    </cfRule>
  </conditionalFormatting>
  <conditionalFormatting sqref="H4:H6 H28:H29">
    <cfRule type="cellIs" dxfId="988" priority="35" operator="equal">
      <formula>$H$4</formula>
    </cfRule>
    <cfRule type="cellIs" dxfId="987" priority="36" operator="equal">
      <formula>6640</formula>
    </cfRule>
  </conditionalFormatting>
  <conditionalFormatting sqref="T6:T28">
    <cfRule type="cellIs" dxfId="986" priority="34" operator="lessThan">
      <formula>0</formula>
    </cfRule>
  </conditionalFormatting>
  <conditionalFormatting sqref="T7:T27">
    <cfRule type="cellIs" dxfId="985" priority="31" operator="lessThan">
      <formula>0</formula>
    </cfRule>
    <cfRule type="cellIs" dxfId="984" priority="32" operator="lessThan">
      <formula>0</formula>
    </cfRule>
    <cfRule type="cellIs" dxfId="983" priority="33" operator="lessThan">
      <formula>0</formula>
    </cfRule>
  </conditionalFormatting>
  <conditionalFormatting sqref="E4:E6 E28:K28">
    <cfRule type="cellIs" dxfId="982" priority="30" operator="equal">
      <formula>$E$4</formula>
    </cfRule>
  </conditionalFormatting>
  <conditionalFormatting sqref="D28:D29 D6 D4:M4">
    <cfRule type="cellIs" dxfId="981" priority="29" operator="equal">
      <formula>$D$4</formula>
    </cfRule>
  </conditionalFormatting>
  <conditionalFormatting sqref="I4:I6 I28:I29">
    <cfRule type="cellIs" dxfId="980" priority="28" operator="equal">
      <formula>$I$4</formula>
    </cfRule>
  </conditionalFormatting>
  <conditionalFormatting sqref="J4:J6 J28:J29">
    <cfRule type="cellIs" dxfId="979" priority="27" operator="equal">
      <formula>$J$4</formula>
    </cfRule>
  </conditionalFormatting>
  <conditionalFormatting sqref="K4:K6 K28:K29">
    <cfRule type="cellIs" dxfId="978" priority="26" operator="equal">
      <formula>$K$4</formula>
    </cfRule>
  </conditionalFormatting>
  <conditionalFormatting sqref="M4:M6">
    <cfRule type="cellIs" dxfId="977" priority="25" operator="equal">
      <formula>$L$4</formula>
    </cfRule>
  </conditionalFormatting>
  <conditionalFormatting sqref="T7:T28">
    <cfRule type="cellIs" dxfId="976" priority="22" operator="lessThan">
      <formula>0</formula>
    </cfRule>
    <cfRule type="cellIs" dxfId="975" priority="23" operator="lessThan">
      <formula>0</formula>
    </cfRule>
    <cfRule type="cellIs" dxfId="974" priority="24" operator="lessThan">
      <formula>0</formula>
    </cfRule>
  </conditionalFormatting>
  <conditionalFormatting sqref="D5:K5">
    <cfRule type="cellIs" dxfId="973" priority="21" operator="greaterThan">
      <formula>0</formula>
    </cfRule>
  </conditionalFormatting>
  <conditionalFormatting sqref="T6:T28">
    <cfRule type="cellIs" dxfId="972" priority="20" operator="lessThan">
      <formula>0</formula>
    </cfRule>
  </conditionalFormatting>
  <conditionalFormatting sqref="T7:T27">
    <cfRule type="cellIs" dxfId="971" priority="17" operator="lessThan">
      <formula>0</formula>
    </cfRule>
    <cfRule type="cellIs" dxfId="970" priority="18" operator="lessThan">
      <formula>0</formula>
    </cfRule>
    <cfRule type="cellIs" dxfId="969" priority="19" operator="lessThan">
      <formula>0</formula>
    </cfRule>
  </conditionalFormatting>
  <conditionalFormatting sqref="T7:T28">
    <cfRule type="cellIs" dxfId="968" priority="14" operator="lessThan">
      <formula>0</formula>
    </cfRule>
    <cfRule type="cellIs" dxfId="967" priority="15" operator="lessThan">
      <formula>0</formula>
    </cfRule>
    <cfRule type="cellIs" dxfId="966" priority="16" operator="lessThan">
      <formula>0</formula>
    </cfRule>
  </conditionalFormatting>
  <conditionalFormatting sqref="D5:K5">
    <cfRule type="cellIs" dxfId="965" priority="13" operator="greaterThan">
      <formula>0</formula>
    </cfRule>
  </conditionalFormatting>
  <conditionalFormatting sqref="L4 L6 L28:L29">
    <cfRule type="cellIs" dxfId="964" priority="12" operator="equal">
      <formula>$L$4</formula>
    </cfRule>
  </conditionalFormatting>
  <conditionalFormatting sqref="D7:S7">
    <cfRule type="cellIs" dxfId="963" priority="11" operator="greaterThan">
      <formula>0</formula>
    </cfRule>
  </conditionalFormatting>
  <conditionalFormatting sqref="D9:S9">
    <cfRule type="cellIs" dxfId="962" priority="10" operator="greaterThan">
      <formula>0</formula>
    </cfRule>
  </conditionalFormatting>
  <conditionalFormatting sqref="D11:S11">
    <cfRule type="cellIs" dxfId="961" priority="9" operator="greaterThan">
      <formula>0</formula>
    </cfRule>
  </conditionalFormatting>
  <conditionalFormatting sqref="D13:S13">
    <cfRule type="cellIs" dxfId="960" priority="8" operator="greaterThan">
      <formula>0</formula>
    </cfRule>
  </conditionalFormatting>
  <conditionalFormatting sqref="D15:S15">
    <cfRule type="cellIs" dxfId="959" priority="7" operator="greaterThan">
      <formula>0</formula>
    </cfRule>
  </conditionalFormatting>
  <conditionalFormatting sqref="D17:S17">
    <cfRule type="cellIs" dxfId="958" priority="6" operator="greaterThan">
      <formula>0</formula>
    </cfRule>
  </conditionalFormatting>
  <conditionalFormatting sqref="D19:S19">
    <cfRule type="cellIs" dxfId="957" priority="5" operator="greaterThan">
      <formula>0</formula>
    </cfRule>
  </conditionalFormatting>
  <conditionalFormatting sqref="D21:S21">
    <cfRule type="cellIs" dxfId="956" priority="4" operator="greaterThan">
      <formula>0</formula>
    </cfRule>
  </conditionalFormatting>
  <conditionalFormatting sqref="D23:S23">
    <cfRule type="cellIs" dxfId="955" priority="3" operator="greaterThan">
      <formula>0</formula>
    </cfRule>
  </conditionalFormatting>
  <conditionalFormatting sqref="D25:S25">
    <cfRule type="cellIs" dxfId="954" priority="2" operator="greaterThan">
      <formula>0</formula>
    </cfRule>
  </conditionalFormatting>
  <conditionalFormatting sqref="D27:S27">
    <cfRule type="cellIs" dxfId="953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'11'!D29</f>
        <v>414282</v>
      </c>
      <c r="E4" s="2">
        <f>'11'!E29</f>
        <v>5070</v>
      </c>
      <c r="F4" s="2">
        <f>'11'!F29</f>
        <v>9390</v>
      </c>
      <c r="G4" s="2">
        <f>'11'!G29</f>
        <v>0</v>
      </c>
      <c r="H4" s="2">
        <f>'11'!H29</f>
        <v>26440</v>
      </c>
      <c r="I4" s="2">
        <f>'11'!I29</f>
        <v>1136</v>
      </c>
      <c r="J4" s="2">
        <f>'11'!J29</f>
        <v>629</v>
      </c>
      <c r="K4" s="2">
        <f>'11'!K29</f>
        <v>358</v>
      </c>
      <c r="L4" s="2">
        <f>'11'!L29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2" priority="43" operator="equal">
      <formula>212030016606640</formula>
    </cfRule>
  </conditionalFormatting>
  <conditionalFormatting sqref="D29 E4:E6 E28:K29">
    <cfRule type="cellIs" dxfId="951" priority="41" operator="equal">
      <formula>$E$4</formula>
    </cfRule>
    <cfRule type="cellIs" dxfId="950" priority="42" operator="equal">
      <formula>2120</formula>
    </cfRule>
  </conditionalFormatting>
  <conditionalFormatting sqref="D29:E29 F4:F6 F28:F29">
    <cfRule type="cellIs" dxfId="949" priority="39" operator="equal">
      <formula>$F$4</formula>
    </cfRule>
    <cfRule type="cellIs" dxfId="948" priority="40" operator="equal">
      <formula>300</formula>
    </cfRule>
  </conditionalFormatting>
  <conditionalFormatting sqref="G4:G6 G28:G29">
    <cfRule type="cellIs" dxfId="947" priority="37" operator="equal">
      <formula>$G$4</formula>
    </cfRule>
    <cfRule type="cellIs" dxfId="946" priority="38" operator="equal">
      <formula>1660</formula>
    </cfRule>
  </conditionalFormatting>
  <conditionalFormatting sqref="H4:H6 H28:H29">
    <cfRule type="cellIs" dxfId="945" priority="35" operator="equal">
      <formula>$H$4</formula>
    </cfRule>
    <cfRule type="cellIs" dxfId="944" priority="36" operator="equal">
      <formula>6640</formula>
    </cfRule>
  </conditionalFormatting>
  <conditionalFormatting sqref="T6:T28">
    <cfRule type="cellIs" dxfId="943" priority="34" operator="lessThan">
      <formula>0</formula>
    </cfRule>
  </conditionalFormatting>
  <conditionalFormatting sqref="T7:T27">
    <cfRule type="cellIs" dxfId="942" priority="31" operator="lessThan">
      <formula>0</formula>
    </cfRule>
    <cfRule type="cellIs" dxfId="941" priority="32" operator="lessThan">
      <formula>0</formula>
    </cfRule>
    <cfRule type="cellIs" dxfId="940" priority="33" operator="lessThan">
      <formula>0</formula>
    </cfRule>
  </conditionalFormatting>
  <conditionalFormatting sqref="E4:E6 E28:K28">
    <cfRule type="cellIs" dxfId="939" priority="30" operator="equal">
      <formula>$E$4</formula>
    </cfRule>
  </conditionalFormatting>
  <conditionalFormatting sqref="D28:D29 D6 D4:M4">
    <cfRule type="cellIs" dxfId="938" priority="29" operator="equal">
      <formula>$D$4</formula>
    </cfRule>
  </conditionalFormatting>
  <conditionalFormatting sqref="I4:I6 I28:I29">
    <cfRule type="cellIs" dxfId="937" priority="28" operator="equal">
      <formula>$I$4</formula>
    </cfRule>
  </conditionalFormatting>
  <conditionalFormatting sqref="J4:J6 J28:J29">
    <cfRule type="cellIs" dxfId="936" priority="27" operator="equal">
      <formula>$J$4</formula>
    </cfRule>
  </conditionalFormatting>
  <conditionalFormatting sqref="K4:K6 K28:K29">
    <cfRule type="cellIs" dxfId="935" priority="26" operator="equal">
      <formula>$K$4</formula>
    </cfRule>
  </conditionalFormatting>
  <conditionalFormatting sqref="M4:M6">
    <cfRule type="cellIs" dxfId="934" priority="25" operator="equal">
      <formula>$L$4</formula>
    </cfRule>
  </conditionalFormatting>
  <conditionalFormatting sqref="T7:T28">
    <cfRule type="cellIs" dxfId="933" priority="22" operator="lessThan">
      <formula>0</formula>
    </cfRule>
    <cfRule type="cellIs" dxfId="932" priority="23" operator="lessThan">
      <formula>0</formula>
    </cfRule>
    <cfRule type="cellIs" dxfId="931" priority="24" operator="lessThan">
      <formula>0</formula>
    </cfRule>
  </conditionalFormatting>
  <conditionalFormatting sqref="D5:K5">
    <cfRule type="cellIs" dxfId="930" priority="21" operator="greaterThan">
      <formula>0</formula>
    </cfRule>
  </conditionalFormatting>
  <conditionalFormatting sqref="T6:T28">
    <cfRule type="cellIs" dxfId="929" priority="20" operator="lessThan">
      <formula>0</formula>
    </cfRule>
  </conditionalFormatting>
  <conditionalFormatting sqref="T7:T27">
    <cfRule type="cellIs" dxfId="928" priority="17" operator="lessThan">
      <formula>0</formula>
    </cfRule>
    <cfRule type="cellIs" dxfId="927" priority="18" operator="lessThan">
      <formula>0</formula>
    </cfRule>
    <cfRule type="cellIs" dxfId="926" priority="19" operator="lessThan">
      <formula>0</formula>
    </cfRule>
  </conditionalFormatting>
  <conditionalFormatting sqref="T7:T28">
    <cfRule type="cellIs" dxfId="925" priority="14" operator="lessThan">
      <formula>0</formula>
    </cfRule>
    <cfRule type="cellIs" dxfId="924" priority="15" operator="lessThan">
      <formula>0</formula>
    </cfRule>
    <cfRule type="cellIs" dxfId="923" priority="16" operator="lessThan">
      <formula>0</formula>
    </cfRule>
  </conditionalFormatting>
  <conditionalFormatting sqref="D5:K5">
    <cfRule type="cellIs" dxfId="922" priority="13" operator="greaterThan">
      <formula>0</formula>
    </cfRule>
  </conditionalFormatting>
  <conditionalFormatting sqref="L4 L6 L28:L29">
    <cfRule type="cellIs" dxfId="921" priority="12" operator="equal">
      <formula>$L$4</formula>
    </cfRule>
  </conditionalFormatting>
  <conditionalFormatting sqref="D7:S7">
    <cfRule type="cellIs" dxfId="920" priority="11" operator="greaterThan">
      <formula>0</formula>
    </cfRule>
  </conditionalFormatting>
  <conditionalFormatting sqref="D9:S9">
    <cfRule type="cellIs" dxfId="919" priority="10" operator="greaterThan">
      <formula>0</formula>
    </cfRule>
  </conditionalFormatting>
  <conditionalFormatting sqref="D11:S11">
    <cfRule type="cellIs" dxfId="918" priority="9" operator="greaterThan">
      <formula>0</formula>
    </cfRule>
  </conditionalFormatting>
  <conditionalFormatting sqref="D13:S13">
    <cfRule type="cellIs" dxfId="917" priority="8" operator="greaterThan">
      <formula>0</formula>
    </cfRule>
  </conditionalFormatting>
  <conditionalFormatting sqref="D15:S15">
    <cfRule type="cellIs" dxfId="916" priority="7" operator="greaterThan">
      <formula>0</formula>
    </cfRule>
  </conditionalFormatting>
  <conditionalFormatting sqref="D17:S17">
    <cfRule type="cellIs" dxfId="915" priority="6" operator="greaterThan">
      <formula>0</formula>
    </cfRule>
  </conditionalFormatting>
  <conditionalFormatting sqref="D19:S19">
    <cfRule type="cellIs" dxfId="914" priority="5" operator="greaterThan">
      <formula>0</formula>
    </cfRule>
  </conditionalFormatting>
  <conditionalFormatting sqref="D21:S21">
    <cfRule type="cellIs" dxfId="913" priority="4" operator="greaterThan">
      <formula>0</formula>
    </cfRule>
  </conditionalFormatting>
  <conditionalFormatting sqref="D23:S23">
    <cfRule type="cellIs" dxfId="912" priority="3" operator="greaterThan">
      <formula>0</formula>
    </cfRule>
  </conditionalFormatting>
  <conditionalFormatting sqref="D25:S25">
    <cfRule type="cellIs" dxfId="911" priority="2" operator="greaterThan">
      <formula>0</formula>
    </cfRule>
  </conditionalFormatting>
  <conditionalFormatting sqref="D27:S27">
    <cfRule type="cellIs" dxfId="910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'12'!D29</f>
        <v>414282</v>
      </c>
      <c r="E4" s="2">
        <f>'12'!E29</f>
        <v>5070</v>
      </c>
      <c r="F4" s="2">
        <f>'12'!F29</f>
        <v>9390</v>
      </c>
      <c r="G4" s="2">
        <f>'12'!G29</f>
        <v>0</v>
      </c>
      <c r="H4" s="2">
        <f>'12'!H29</f>
        <v>26440</v>
      </c>
      <c r="I4" s="2">
        <f>'12'!I29</f>
        <v>1136</v>
      </c>
      <c r="J4" s="2">
        <f>'12'!J29</f>
        <v>629</v>
      </c>
      <c r="K4" s="2">
        <f>'12'!K29</f>
        <v>358</v>
      </c>
      <c r="L4" s="2">
        <f>'12'!L29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9" priority="43" operator="equal">
      <formula>212030016606640</formula>
    </cfRule>
  </conditionalFormatting>
  <conditionalFormatting sqref="D29 E4:E6 E28:K29">
    <cfRule type="cellIs" dxfId="908" priority="41" operator="equal">
      <formula>$E$4</formula>
    </cfRule>
    <cfRule type="cellIs" dxfId="907" priority="42" operator="equal">
      <formula>2120</formula>
    </cfRule>
  </conditionalFormatting>
  <conditionalFormatting sqref="D29:E29 F4:F6 F28:F29">
    <cfRule type="cellIs" dxfId="906" priority="39" operator="equal">
      <formula>$F$4</formula>
    </cfRule>
    <cfRule type="cellIs" dxfId="905" priority="40" operator="equal">
      <formula>300</formula>
    </cfRule>
  </conditionalFormatting>
  <conditionalFormatting sqref="G4:G6 G28:G29">
    <cfRule type="cellIs" dxfId="904" priority="37" operator="equal">
      <formula>$G$4</formula>
    </cfRule>
    <cfRule type="cellIs" dxfId="903" priority="38" operator="equal">
      <formula>1660</formula>
    </cfRule>
  </conditionalFormatting>
  <conditionalFormatting sqref="H4:H6 H28:H29">
    <cfRule type="cellIs" dxfId="902" priority="35" operator="equal">
      <formula>$H$4</formula>
    </cfRule>
    <cfRule type="cellIs" dxfId="901" priority="36" operator="equal">
      <formula>6640</formula>
    </cfRule>
  </conditionalFormatting>
  <conditionalFormatting sqref="T6:T28">
    <cfRule type="cellIs" dxfId="900" priority="34" operator="lessThan">
      <formula>0</formula>
    </cfRule>
  </conditionalFormatting>
  <conditionalFormatting sqref="T7:T27">
    <cfRule type="cellIs" dxfId="899" priority="31" operator="lessThan">
      <formula>0</formula>
    </cfRule>
    <cfRule type="cellIs" dxfId="898" priority="32" operator="lessThan">
      <formula>0</formula>
    </cfRule>
    <cfRule type="cellIs" dxfId="897" priority="33" operator="lessThan">
      <formula>0</formula>
    </cfRule>
  </conditionalFormatting>
  <conditionalFormatting sqref="E4:E6 E28:K28">
    <cfRule type="cellIs" dxfId="896" priority="30" operator="equal">
      <formula>$E$4</formula>
    </cfRule>
  </conditionalFormatting>
  <conditionalFormatting sqref="D28:D29 D6 D4:M4">
    <cfRule type="cellIs" dxfId="895" priority="29" operator="equal">
      <formula>$D$4</formula>
    </cfRule>
  </conditionalFormatting>
  <conditionalFormatting sqref="I4:I6 I28:I29">
    <cfRule type="cellIs" dxfId="894" priority="28" operator="equal">
      <formula>$I$4</formula>
    </cfRule>
  </conditionalFormatting>
  <conditionalFormatting sqref="J4:J6 J28:J29">
    <cfRule type="cellIs" dxfId="893" priority="27" operator="equal">
      <formula>$J$4</formula>
    </cfRule>
  </conditionalFormatting>
  <conditionalFormatting sqref="K4:K6 K28:K29">
    <cfRule type="cellIs" dxfId="892" priority="26" operator="equal">
      <formula>$K$4</formula>
    </cfRule>
  </conditionalFormatting>
  <conditionalFormatting sqref="M4:M6">
    <cfRule type="cellIs" dxfId="891" priority="25" operator="equal">
      <formula>$L$4</formula>
    </cfRule>
  </conditionalFormatting>
  <conditionalFormatting sqref="T7:T28">
    <cfRule type="cellIs" dxfId="890" priority="22" operator="lessThan">
      <formula>0</formula>
    </cfRule>
    <cfRule type="cellIs" dxfId="889" priority="23" operator="lessThan">
      <formula>0</formula>
    </cfRule>
    <cfRule type="cellIs" dxfId="888" priority="24" operator="lessThan">
      <formula>0</formula>
    </cfRule>
  </conditionalFormatting>
  <conditionalFormatting sqref="D5:K5">
    <cfRule type="cellIs" dxfId="887" priority="21" operator="greaterThan">
      <formula>0</formula>
    </cfRule>
  </conditionalFormatting>
  <conditionalFormatting sqref="T6:T28">
    <cfRule type="cellIs" dxfId="886" priority="20" operator="lessThan">
      <formula>0</formula>
    </cfRule>
  </conditionalFormatting>
  <conditionalFormatting sqref="T7:T27">
    <cfRule type="cellIs" dxfId="885" priority="17" operator="lessThan">
      <formula>0</formula>
    </cfRule>
    <cfRule type="cellIs" dxfId="884" priority="18" operator="lessThan">
      <formula>0</formula>
    </cfRule>
    <cfRule type="cellIs" dxfId="883" priority="19" operator="lessThan">
      <formula>0</formula>
    </cfRule>
  </conditionalFormatting>
  <conditionalFormatting sqref="T7:T28">
    <cfRule type="cellIs" dxfId="882" priority="14" operator="lessThan">
      <formula>0</formula>
    </cfRule>
    <cfRule type="cellIs" dxfId="881" priority="15" operator="lessThan">
      <formula>0</formula>
    </cfRule>
    <cfRule type="cellIs" dxfId="880" priority="16" operator="lessThan">
      <formula>0</formula>
    </cfRule>
  </conditionalFormatting>
  <conditionalFormatting sqref="D5:K5">
    <cfRule type="cellIs" dxfId="879" priority="13" operator="greaterThan">
      <formula>0</formula>
    </cfRule>
  </conditionalFormatting>
  <conditionalFormatting sqref="L4 L6 L28:L29">
    <cfRule type="cellIs" dxfId="878" priority="12" operator="equal">
      <formula>$L$4</formula>
    </cfRule>
  </conditionalFormatting>
  <conditionalFormatting sqref="D7:S7">
    <cfRule type="cellIs" dxfId="877" priority="11" operator="greaterThan">
      <formula>0</formula>
    </cfRule>
  </conditionalFormatting>
  <conditionalFormatting sqref="D9:S9">
    <cfRule type="cellIs" dxfId="876" priority="10" operator="greaterThan">
      <formula>0</formula>
    </cfRule>
  </conditionalFormatting>
  <conditionalFormatting sqref="D11:S11">
    <cfRule type="cellIs" dxfId="875" priority="9" operator="greaterThan">
      <formula>0</formula>
    </cfRule>
  </conditionalFormatting>
  <conditionalFormatting sqref="D13:S13">
    <cfRule type="cellIs" dxfId="874" priority="8" operator="greaterThan">
      <formula>0</formula>
    </cfRule>
  </conditionalFormatting>
  <conditionalFormatting sqref="D15:S15">
    <cfRule type="cellIs" dxfId="873" priority="7" operator="greaterThan">
      <formula>0</formula>
    </cfRule>
  </conditionalFormatting>
  <conditionalFormatting sqref="D17:S17">
    <cfRule type="cellIs" dxfId="872" priority="6" operator="greaterThan">
      <formula>0</formula>
    </cfRule>
  </conditionalFormatting>
  <conditionalFormatting sqref="D19:S19">
    <cfRule type="cellIs" dxfId="871" priority="5" operator="greaterThan">
      <formula>0</formula>
    </cfRule>
  </conditionalFormatting>
  <conditionalFormatting sqref="D21:S21">
    <cfRule type="cellIs" dxfId="870" priority="4" operator="greaterThan">
      <formula>0</formula>
    </cfRule>
  </conditionalFormatting>
  <conditionalFormatting sqref="D23:S23">
    <cfRule type="cellIs" dxfId="869" priority="3" operator="greaterThan">
      <formula>0</formula>
    </cfRule>
  </conditionalFormatting>
  <conditionalFormatting sqref="D25:S25">
    <cfRule type="cellIs" dxfId="868" priority="2" operator="greaterThan">
      <formula>0</formula>
    </cfRule>
  </conditionalFormatting>
  <conditionalFormatting sqref="D27:S27">
    <cfRule type="cellIs" dxfId="867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'13'!D29</f>
        <v>414282</v>
      </c>
      <c r="E4" s="2">
        <f>'13'!E29</f>
        <v>5070</v>
      </c>
      <c r="F4" s="2">
        <f>'13'!F29</f>
        <v>9390</v>
      </c>
      <c r="G4" s="2">
        <f>'13'!G29</f>
        <v>0</v>
      </c>
      <c r="H4" s="2">
        <f>'13'!H29</f>
        <v>26440</v>
      </c>
      <c r="I4" s="2">
        <f>'13'!I29</f>
        <v>1136</v>
      </c>
      <c r="J4" s="2">
        <f>'13'!J29</f>
        <v>629</v>
      </c>
      <c r="K4" s="2">
        <f>'13'!K29</f>
        <v>358</v>
      </c>
      <c r="L4" s="2">
        <f>'13'!L29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6" priority="43" operator="equal">
      <formula>212030016606640</formula>
    </cfRule>
  </conditionalFormatting>
  <conditionalFormatting sqref="D29 E4:E6 E28:K29">
    <cfRule type="cellIs" dxfId="865" priority="41" operator="equal">
      <formula>$E$4</formula>
    </cfRule>
    <cfRule type="cellIs" dxfId="864" priority="42" operator="equal">
      <formula>2120</formula>
    </cfRule>
  </conditionalFormatting>
  <conditionalFormatting sqref="D29:E29 F4:F6 F28:F29">
    <cfRule type="cellIs" dxfId="863" priority="39" operator="equal">
      <formula>$F$4</formula>
    </cfRule>
    <cfRule type="cellIs" dxfId="862" priority="40" operator="equal">
      <formula>300</formula>
    </cfRule>
  </conditionalFormatting>
  <conditionalFormatting sqref="G4:G6 G28:G29">
    <cfRule type="cellIs" dxfId="861" priority="37" operator="equal">
      <formula>$G$4</formula>
    </cfRule>
    <cfRule type="cellIs" dxfId="860" priority="38" operator="equal">
      <formula>1660</formula>
    </cfRule>
  </conditionalFormatting>
  <conditionalFormatting sqref="H4:H6 H28:H29">
    <cfRule type="cellIs" dxfId="859" priority="35" operator="equal">
      <formula>$H$4</formula>
    </cfRule>
    <cfRule type="cellIs" dxfId="858" priority="36" operator="equal">
      <formula>6640</formula>
    </cfRule>
  </conditionalFormatting>
  <conditionalFormatting sqref="T6:T28">
    <cfRule type="cellIs" dxfId="857" priority="34" operator="lessThan">
      <formula>0</formula>
    </cfRule>
  </conditionalFormatting>
  <conditionalFormatting sqref="T7:T27">
    <cfRule type="cellIs" dxfId="856" priority="31" operator="lessThan">
      <formula>0</formula>
    </cfRule>
    <cfRule type="cellIs" dxfId="855" priority="32" operator="lessThan">
      <formula>0</formula>
    </cfRule>
    <cfRule type="cellIs" dxfId="854" priority="33" operator="lessThan">
      <formula>0</formula>
    </cfRule>
  </conditionalFormatting>
  <conditionalFormatting sqref="E4:E6 E28:K28">
    <cfRule type="cellIs" dxfId="853" priority="30" operator="equal">
      <formula>$E$4</formula>
    </cfRule>
  </conditionalFormatting>
  <conditionalFormatting sqref="D28:D29 D6 D4:M4">
    <cfRule type="cellIs" dxfId="852" priority="29" operator="equal">
      <formula>$D$4</formula>
    </cfRule>
  </conditionalFormatting>
  <conditionalFormatting sqref="I4:I6 I28:I29">
    <cfRule type="cellIs" dxfId="851" priority="28" operator="equal">
      <formula>$I$4</formula>
    </cfRule>
  </conditionalFormatting>
  <conditionalFormatting sqref="J4:J6 J28:J29">
    <cfRule type="cellIs" dxfId="850" priority="27" operator="equal">
      <formula>$J$4</formula>
    </cfRule>
  </conditionalFormatting>
  <conditionalFormatting sqref="K4:K6 K28:K29">
    <cfRule type="cellIs" dxfId="849" priority="26" operator="equal">
      <formula>$K$4</formula>
    </cfRule>
  </conditionalFormatting>
  <conditionalFormatting sqref="M4:M6">
    <cfRule type="cellIs" dxfId="848" priority="25" operator="equal">
      <formula>$L$4</formula>
    </cfRule>
  </conditionalFormatting>
  <conditionalFormatting sqref="T7:T28">
    <cfRule type="cellIs" dxfId="847" priority="22" operator="lessThan">
      <formula>0</formula>
    </cfRule>
    <cfRule type="cellIs" dxfId="846" priority="23" operator="lessThan">
      <formula>0</formula>
    </cfRule>
    <cfRule type="cellIs" dxfId="845" priority="24" operator="lessThan">
      <formula>0</formula>
    </cfRule>
  </conditionalFormatting>
  <conditionalFormatting sqref="D5:K5">
    <cfRule type="cellIs" dxfId="844" priority="21" operator="greaterThan">
      <formula>0</formula>
    </cfRule>
  </conditionalFormatting>
  <conditionalFormatting sqref="T6:T28">
    <cfRule type="cellIs" dxfId="843" priority="20" operator="lessThan">
      <formula>0</formula>
    </cfRule>
  </conditionalFormatting>
  <conditionalFormatting sqref="T7:T27">
    <cfRule type="cellIs" dxfId="842" priority="17" operator="lessThan">
      <formula>0</formula>
    </cfRule>
    <cfRule type="cellIs" dxfId="841" priority="18" operator="lessThan">
      <formula>0</formula>
    </cfRule>
    <cfRule type="cellIs" dxfId="840" priority="19" operator="lessThan">
      <formula>0</formula>
    </cfRule>
  </conditionalFormatting>
  <conditionalFormatting sqref="T7:T28">
    <cfRule type="cellIs" dxfId="839" priority="14" operator="lessThan">
      <formula>0</formula>
    </cfRule>
    <cfRule type="cellIs" dxfId="838" priority="15" operator="lessThan">
      <formula>0</formula>
    </cfRule>
    <cfRule type="cellIs" dxfId="837" priority="16" operator="lessThan">
      <formula>0</formula>
    </cfRule>
  </conditionalFormatting>
  <conditionalFormatting sqref="D5:K5">
    <cfRule type="cellIs" dxfId="836" priority="13" operator="greaterThan">
      <formula>0</formula>
    </cfRule>
  </conditionalFormatting>
  <conditionalFormatting sqref="L4 L6 L28:L29">
    <cfRule type="cellIs" dxfId="835" priority="12" operator="equal">
      <formula>$L$4</formula>
    </cfRule>
  </conditionalFormatting>
  <conditionalFormatting sqref="D7:S7">
    <cfRule type="cellIs" dxfId="834" priority="11" operator="greaterThan">
      <formula>0</formula>
    </cfRule>
  </conditionalFormatting>
  <conditionalFormatting sqref="D9:S9">
    <cfRule type="cellIs" dxfId="833" priority="10" operator="greaterThan">
      <formula>0</formula>
    </cfRule>
  </conditionalFormatting>
  <conditionalFormatting sqref="D11:S11">
    <cfRule type="cellIs" dxfId="832" priority="9" operator="greaterThan">
      <formula>0</formula>
    </cfRule>
  </conditionalFormatting>
  <conditionalFormatting sqref="D13:S13">
    <cfRule type="cellIs" dxfId="831" priority="8" operator="greaterThan">
      <formula>0</formula>
    </cfRule>
  </conditionalFormatting>
  <conditionalFormatting sqref="D15:S15">
    <cfRule type="cellIs" dxfId="830" priority="7" operator="greaterThan">
      <formula>0</formula>
    </cfRule>
  </conditionalFormatting>
  <conditionalFormatting sqref="D17:S17">
    <cfRule type="cellIs" dxfId="829" priority="6" operator="greaterThan">
      <formula>0</formula>
    </cfRule>
  </conditionalFormatting>
  <conditionalFormatting sqref="D19:S19">
    <cfRule type="cellIs" dxfId="828" priority="5" operator="greaterThan">
      <formula>0</formula>
    </cfRule>
  </conditionalFormatting>
  <conditionalFormatting sqref="D21:S21">
    <cfRule type="cellIs" dxfId="827" priority="4" operator="greaterThan">
      <formula>0</formula>
    </cfRule>
  </conditionalFormatting>
  <conditionalFormatting sqref="D23:S23">
    <cfRule type="cellIs" dxfId="826" priority="3" operator="greaterThan">
      <formula>0</formula>
    </cfRule>
  </conditionalFormatting>
  <conditionalFormatting sqref="D25:S25">
    <cfRule type="cellIs" dxfId="825" priority="2" operator="greaterThan">
      <formula>0</formula>
    </cfRule>
  </conditionalFormatting>
  <conditionalFormatting sqref="D27:S27">
    <cfRule type="cellIs" dxfId="824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'14'!D29</f>
        <v>414282</v>
      </c>
      <c r="E4" s="2">
        <f>'14'!E29</f>
        <v>5070</v>
      </c>
      <c r="F4" s="2">
        <f>'14'!F29</f>
        <v>9390</v>
      </c>
      <c r="G4" s="2">
        <f>'14'!G29</f>
        <v>0</v>
      </c>
      <c r="H4" s="2">
        <f>'14'!H29</f>
        <v>26440</v>
      </c>
      <c r="I4" s="2">
        <f>'14'!I29</f>
        <v>1136</v>
      </c>
      <c r="J4" s="2">
        <f>'14'!J29</f>
        <v>629</v>
      </c>
      <c r="K4" s="2">
        <f>'14'!K29</f>
        <v>358</v>
      </c>
      <c r="L4" s="2">
        <f>'14'!L29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3" priority="43" operator="equal">
      <formula>212030016606640</formula>
    </cfRule>
  </conditionalFormatting>
  <conditionalFormatting sqref="D29 E4:E6 E28:K29">
    <cfRule type="cellIs" dxfId="822" priority="41" operator="equal">
      <formula>$E$4</formula>
    </cfRule>
    <cfRule type="cellIs" dxfId="821" priority="42" operator="equal">
      <formula>2120</formula>
    </cfRule>
  </conditionalFormatting>
  <conditionalFormatting sqref="D29:E29 F4:F6 F28:F29">
    <cfRule type="cellIs" dxfId="820" priority="39" operator="equal">
      <formula>$F$4</formula>
    </cfRule>
    <cfRule type="cellIs" dxfId="819" priority="40" operator="equal">
      <formula>300</formula>
    </cfRule>
  </conditionalFormatting>
  <conditionalFormatting sqref="G4:G6 G28:G29">
    <cfRule type="cellIs" dxfId="818" priority="37" operator="equal">
      <formula>$G$4</formula>
    </cfRule>
    <cfRule type="cellIs" dxfId="817" priority="38" operator="equal">
      <formula>1660</formula>
    </cfRule>
  </conditionalFormatting>
  <conditionalFormatting sqref="H4:H6 H28:H29">
    <cfRule type="cellIs" dxfId="816" priority="35" operator="equal">
      <formula>$H$4</formula>
    </cfRule>
    <cfRule type="cellIs" dxfId="815" priority="36" operator="equal">
      <formula>6640</formula>
    </cfRule>
  </conditionalFormatting>
  <conditionalFormatting sqref="T6:T28">
    <cfRule type="cellIs" dxfId="814" priority="34" operator="lessThan">
      <formula>0</formula>
    </cfRule>
  </conditionalFormatting>
  <conditionalFormatting sqref="T7:T27">
    <cfRule type="cellIs" dxfId="813" priority="31" operator="lessThan">
      <formula>0</formula>
    </cfRule>
    <cfRule type="cellIs" dxfId="812" priority="32" operator="lessThan">
      <formula>0</formula>
    </cfRule>
    <cfRule type="cellIs" dxfId="811" priority="33" operator="lessThan">
      <formula>0</formula>
    </cfRule>
  </conditionalFormatting>
  <conditionalFormatting sqref="E4:E6 E28:K28">
    <cfRule type="cellIs" dxfId="810" priority="30" operator="equal">
      <formula>$E$4</formula>
    </cfRule>
  </conditionalFormatting>
  <conditionalFormatting sqref="D28:D29 D6 D4:M4">
    <cfRule type="cellIs" dxfId="809" priority="29" operator="equal">
      <formula>$D$4</formula>
    </cfRule>
  </conditionalFormatting>
  <conditionalFormatting sqref="I4:I6 I28:I29">
    <cfRule type="cellIs" dxfId="808" priority="28" operator="equal">
      <formula>$I$4</formula>
    </cfRule>
  </conditionalFormatting>
  <conditionalFormatting sqref="J4:J6 J28:J29">
    <cfRule type="cellIs" dxfId="807" priority="27" operator="equal">
      <formula>$J$4</formula>
    </cfRule>
  </conditionalFormatting>
  <conditionalFormatting sqref="K4:K6 K28:K29">
    <cfRule type="cellIs" dxfId="806" priority="26" operator="equal">
      <formula>$K$4</formula>
    </cfRule>
  </conditionalFormatting>
  <conditionalFormatting sqref="M4:M6">
    <cfRule type="cellIs" dxfId="805" priority="25" operator="equal">
      <formula>$L$4</formula>
    </cfRule>
  </conditionalFormatting>
  <conditionalFormatting sqref="T7:T28">
    <cfRule type="cellIs" dxfId="804" priority="22" operator="lessThan">
      <formula>0</formula>
    </cfRule>
    <cfRule type="cellIs" dxfId="803" priority="23" operator="lessThan">
      <formula>0</formula>
    </cfRule>
    <cfRule type="cellIs" dxfId="802" priority="24" operator="lessThan">
      <formula>0</formula>
    </cfRule>
  </conditionalFormatting>
  <conditionalFormatting sqref="D5:K5">
    <cfRule type="cellIs" dxfId="801" priority="21" operator="greaterThan">
      <formula>0</formula>
    </cfRule>
  </conditionalFormatting>
  <conditionalFormatting sqref="T6:T28">
    <cfRule type="cellIs" dxfId="800" priority="20" operator="lessThan">
      <formula>0</formula>
    </cfRule>
  </conditionalFormatting>
  <conditionalFormatting sqref="T7:T27">
    <cfRule type="cellIs" dxfId="799" priority="17" operator="lessThan">
      <formula>0</formula>
    </cfRule>
    <cfRule type="cellIs" dxfId="798" priority="18" operator="lessThan">
      <formula>0</formula>
    </cfRule>
    <cfRule type="cellIs" dxfId="797" priority="19" operator="lessThan">
      <formula>0</formula>
    </cfRule>
  </conditionalFormatting>
  <conditionalFormatting sqref="T7:T28">
    <cfRule type="cellIs" dxfId="796" priority="14" operator="lessThan">
      <formula>0</formula>
    </cfRule>
    <cfRule type="cellIs" dxfId="795" priority="15" operator="lessThan">
      <formula>0</formula>
    </cfRule>
    <cfRule type="cellIs" dxfId="794" priority="16" operator="lessThan">
      <formula>0</formula>
    </cfRule>
  </conditionalFormatting>
  <conditionalFormatting sqref="D5:K5">
    <cfRule type="cellIs" dxfId="793" priority="13" operator="greaterThan">
      <formula>0</formula>
    </cfRule>
  </conditionalFormatting>
  <conditionalFormatting sqref="L4 L6 L28:L29">
    <cfRule type="cellIs" dxfId="792" priority="12" operator="equal">
      <formula>$L$4</formula>
    </cfRule>
  </conditionalFormatting>
  <conditionalFormatting sqref="D7:S7">
    <cfRule type="cellIs" dxfId="791" priority="11" operator="greaterThan">
      <formula>0</formula>
    </cfRule>
  </conditionalFormatting>
  <conditionalFormatting sqref="D9:S9">
    <cfRule type="cellIs" dxfId="790" priority="10" operator="greaterThan">
      <formula>0</formula>
    </cfRule>
  </conditionalFormatting>
  <conditionalFormatting sqref="D11:S11">
    <cfRule type="cellIs" dxfId="789" priority="9" operator="greaterThan">
      <formula>0</formula>
    </cfRule>
  </conditionalFormatting>
  <conditionalFormatting sqref="D13:S13">
    <cfRule type="cellIs" dxfId="788" priority="8" operator="greaterThan">
      <formula>0</formula>
    </cfRule>
  </conditionalFormatting>
  <conditionalFormatting sqref="D15:S15">
    <cfRule type="cellIs" dxfId="787" priority="7" operator="greaterThan">
      <formula>0</formula>
    </cfRule>
  </conditionalFormatting>
  <conditionalFormatting sqref="D17:S17">
    <cfRule type="cellIs" dxfId="786" priority="6" operator="greaterThan">
      <formula>0</formula>
    </cfRule>
  </conditionalFormatting>
  <conditionalFormatting sqref="D19:S19">
    <cfRule type="cellIs" dxfId="785" priority="5" operator="greaterThan">
      <formula>0</formula>
    </cfRule>
  </conditionalFormatting>
  <conditionalFormatting sqref="D21:S21">
    <cfRule type="cellIs" dxfId="784" priority="4" operator="greaterThan">
      <formula>0</formula>
    </cfRule>
  </conditionalFormatting>
  <conditionalFormatting sqref="D23:S23">
    <cfRule type="cellIs" dxfId="783" priority="3" operator="greaterThan">
      <formula>0</formula>
    </cfRule>
  </conditionalFormatting>
  <conditionalFormatting sqref="D25:S25">
    <cfRule type="cellIs" dxfId="782" priority="2" operator="greaterThan">
      <formula>0</formula>
    </cfRule>
  </conditionalFormatting>
  <conditionalFormatting sqref="D27:S27">
    <cfRule type="cellIs" dxfId="78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'15'!D29</f>
        <v>414282</v>
      </c>
      <c r="E4" s="2">
        <f>'15'!E29</f>
        <v>5070</v>
      </c>
      <c r="F4" s="2">
        <f>'15'!F29</f>
        <v>9390</v>
      </c>
      <c r="G4" s="2">
        <f>'15'!G29</f>
        <v>0</v>
      </c>
      <c r="H4" s="2">
        <f>'15'!H29</f>
        <v>26440</v>
      </c>
      <c r="I4" s="2">
        <f>'15'!I29</f>
        <v>1136</v>
      </c>
      <c r="J4" s="2">
        <f>'15'!J29</f>
        <v>629</v>
      </c>
      <c r="K4" s="2">
        <f>'15'!K29</f>
        <v>358</v>
      </c>
      <c r="L4" s="2">
        <f>'15'!L29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0" priority="43" operator="equal">
      <formula>212030016606640</formula>
    </cfRule>
  </conditionalFormatting>
  <conditionalFormatting sqref="D29 E4:E6 E28:K29">
    <cfRule type="cellIs" dxfId="779" priority="41" operator="equal">
      <formula>$E$4</formula>
    </cfRule>
    <cfRule type="cellIs" dxfId="778" priority="42" operator="equal">
      <formula>2120</formula>
    </cfRule>
  </conditionalFormatting>
  <conditionalFormatting sqref="D29:E29 F4:F6 F28:F29">
    <cfRule type="cellIs" dxfId="777" priority="39" operator="equal">
      <formula>$F$4</formula>
    </cfRule>
    <cfRule type="cellIs" dxfId="776" priority="40" operator="equal">
      <formula>300</formula>
    </cfRule>
  </conditionalFormatting>
  <conditionalFormatting sqref="G4:G6 G28:G29">
    <cfRule type="cellIs" dxfId="775" priority="37" operator="equal">
      <formula>$G$4</formula>
    </cfRule>
    <cfRule type="cellIs" dxfId="774" priority="38" operator="equal">
      <formula>1660</formula>
    </cfRule>
  </conditionalFormatting>
  <conditionalFormatting sqref="H4:H6 H28:H29">
    <cfRule type="cellIs" dxfId="773" priority="35" operator="equal">
      <formula>$H$4</formula>
    </cfRule>
    <cfRule type="cellIs" dxfId="772" priority="36" operator="equal">
      <formula>6640</formula>
    </cfRule>
  </conditionalFormatting>
  <conditionalFormatting sqref="T6:T28">
    <cfRule type="cellIs" dxfId="771" priority="34" operator="lessThan">
      <formula>0</formula>
    </cfRule>
  </conditionalFormatting>
  <conditionalFormatting sqref="T7:T27">
    <cfRule type="cellIs" dxfId="770" priority="31" operator="lessThan">
      <formula>0</formula>
    </cfRule>
    <cfRule type="cellIs" dxfId="769" priority="32" operator="lessThan">
      <formula>0</formula>
    </cfRule>
    <cfRule type="cellIs" dxfId="768" priority="33" operator="lessThan">
      <formula>0</formula>
    </cfRule>
  </conditionalFormatting>
  <conditionalFormatting sqref="E4:E6 E28:K28">
    <cfRule type="cellIs" dxfId="767" priority="30" operator="equal">
      <formula>$E$4</formula>
    </cfRule>
  </conditionalFormatting>
  <conditionalFormatting sqref="D28:D29 D6 D4:M4">
    <cfRule type="cellIs" dxfId="766" priority="29" operator="equal">
      <formula>$D$4</formula>
    </cfRule>
  </conditionalFormatting>
  <conditionalFormatting sqref="I4:I6 I28:I29">
    <cfRule type="cellIs" dxfId="765" priority="28" operator="equal">
      <formula>$I$4</formula>
    </cfRule>
  </conditionalFormatting>
  <conditionalFormatting sqref="J4:J6 J28:J29">
    <cfRule type="cellIs" dxfId="764" priority="27" operator="equal">
      <formula>$J$4</formula>
    </cfRule>
  </conditionalFormatting>
  <conditionalFormatting sqref="K4:K6 K28:K29">
    <cfRule type="cellIs" dxfId="763" priority="26" operator="equal">
      <formula>$K$4</formula>
    </cfRule>
  </conditionalFormatting>
  <conditionalFormatting sqref="M4:M6">
    <cfRule type="cellIs" dxfId="762" priority="25" operator="equal">
      <formula>$L$4</formula>
    </cfRule>
  </conditionalFormatting>
  <conditionalFormatting sqref="T7:T28">
    <cfRule type="cellIs" dxfId="761" priority="22" operator="lessThan">
      <formula>0</formula>
    </cfRule>
    <cfRule type="cellIs" dxfId="760" priority="23" operator="lessThan">
      <formula>0</formula>
    </cfRule>
    <cfRule type="cellIs" dxfId="759" priority="24" operator="lessThan">
      <formula>0</formula>
    </cfRule>
  </conditionalFormatting>
  <conditionalFormatting sqref="D5:K5">
    <cfRule type="cellIs" dxfId="758" priority="21" operator="greaterThan">
      <formula>0</formula>
    </cfRule>
  </conditionalFormatting>
  <conditionalFormatting sqref="T6:T28">
    <cfRule type="cellIs" dxfId="757" priority="20" operator="lessThan">
      <formula>0</formula>
    </cfRule>
  </conditionalFormatting>
  <conditionalFormatting sqref="T7:T27">
    <cfRule type="cellIs" dxfId="756" priority="17" operator="lessThan">
      <formula>0</formula>
    </cfRule>
    <cfRule type="cellIs" dxfId="755" priority="18" operator="lessThan">
      <formula>0</formula>
    </cfRule>
    <cfRule type="cellIs" dxfId="754" priority="19" operator="lessThan">
      <formula>0</formula>
    </cfRule>
  </conditionalFormatting>
  <conditionalFormatting sqref="T7:T28">
    <cfRule type="cellIs" dxfId="753" priority="14" operator="lessThan">
      <formula>0</formula>
    </cfRule>
    <cfRule type="cellIs" dxfId="752" priority="15" operator="lessThan">
      <formula>0</formula>
    </cfRule>
    <cfRule type="cellIs" dxfId="751" priority="16" operator="lessThan">
      <formula>0</formula>
    </cfRule>
  </conditionalFormatting>
  <conditionalFormatting sqref="D5:K5">
    <cfRule type="cellIs" dxfId="750" priority="13" operator="greaterThan">
      <formula>0</formula>
    </cfRule>
  </conditionalFormatting>
  <conditionalFormatting sqref="L4 L6 L28:L29">
    <cfRule type="cellIs" dxfId="749" priority="12" operator="equal">
      <formula>$L$4</formula>
    </cfRule>
  </conditionalFormatting>
  <conditionalFormatting sqref="D7:S7">
    <cfRule type="cellIs" dxfId="748" priority="11" operator="greaterThan">
      <formula>0</formula>
    </cfRule>
  </conditionalFormatting>
  <conditionalFormatting sqref="D9:S9">
    <cfRule type="cellIs" dxfId="747" priority="10" operator="greaterThan">
      <formula>0</formula>
    </cfRule>
  </conditionalFormatting>
  <conditionalFormatting sqref="D11:S11">
    <cfRule type="cellIs" dxfId="746" priority="9" operator="greaterThan">
      <formula>0</formula>
    </cfRule>
  </conditionalFormatting>
  <conditionalFormatting sqref="D13:S13">
    <cfRule type="cellIs" dxfId="745" priority="8" operator="greaterThan">
      <formula>0</formula>
    </cfRule>
  </conditionalFormatting>
  <conditionalFormatting sqref="D15:S15">
    <cfRule type="cellIs" dxfId="744" priority="7" operator="greaterThan">
      <formula>0</formula>
    </cfRule>
  </conditionalFormatting>
  <conditionalFormatting sqref="D17:S17">
    <cfRule type="cellIs" dxfId="743" priority="6" operator="greaterThan">
      <formula>0</formula>
    </cfRule>
  </conditionalFormatting>
  <conditionalFormatting sqref="D19:S19">
    <cfRule type="cellIs" dxfId="742" priority="5" operator="greaterThan">
      <formula>0</formula>
    </cfRule>
  </conditionalFormatting>
  <conditionalFormatting sqref="D21:S21">
    <cfRule type="cellIs" dxfId="741" priority="4" operator="greaterThan">
      <formula>0</formula>
    </cfRule>
  </conditionalFormatting>
  <conditionalFormatting sqref="D23:S23">
    <cfRule type="cellIs" dxfId="740" priority="3" operator="greaterThan">
      <formula>0</formula>
    </cfRule>
  </conditionalFormatting>
  <conditionalFormatting sqref="D25:S25">
    <cfRule type="cellIs" dxfId="739" priority="2" operator="greaterThan">
      <formula>0</formula>
    </cfRule>
  </conditionalFormatting>
  <conditionalFormatting sqref="D27:S27">
    <cfRule type="cellIs" dxfId="73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'16'!D29</f>
        <v>414282</v>
      </c>
      <c r="E4" s="2">
        <f>'16'!E29</f>
        <v>5070</v>
      </c>
      <c r="F4" s="2">
        <f>'16'!F29</f>
        <v>9390</v>
      </c>
      <c r="G4" s="2">
        <f>'16'!G29</f>
        <v>0</v>
      </c>
      <c r="H4" s="2">
        <f>'16'!H29</f>
        <v>26440</v>
      </c>
      <c r="I4" s="2">
        <f>'16'!I29</f>
        <v>1136</v>
      </c>
      <c r="J4" s="2">
        <f>'16'!J29</f>
        <v>629</v>
      </c>
      <c r="K4" s="2">
        <f>'16'!K29</f>
        <v>358</v>
      </c>
      <c r="L4" s="2">
        <f>'16'!L29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7" priority="43" operator="equal">
      <formula>212030016606640</formula>
    </cfRule>
  </conditionalFormatting>
  <conditionalFormatting sqref="D29 E4:E6 E28:K29">
    <cfRule type="cellIs" dxfId="736" priority="41" operator="equal">
      <formula>$E$4</formula>
    </cfRule>
    <cfRule type="cellIs" dxfId="735" priority="42" operator="equal">
      <formula>2120</formula>
    </cfRule>
  </conditionalFormatting>
  <conditionalFormatting sqref="D29:E29 F4:F6 F28:F29">
    <cfRule type="cellIs" dxfId="734" priority="39" operator="equal">
      <formula>$F$4</formula>
    </cfRule>
    <cfRule type="cellIs" dxfId="733" priority="40" operator="equal">
      <formula>300</formula>
    </cfRule>
  </conditionalFormatting>
  <conditionalFormatting sqref="G4:G6 G28:G29">
    <cfRule type="cellIs" dxfId="732" priority="37" operator="equal">
      <formula>$G$4</formula>
    </cfRule>
    <cfRule type="cellIs" dxfId="731" priority="38" operator="equal">
      <formula>1660</formula>
    </cfRule>
  </conditionalFormatting>
  <conditionalFormatting sqref="H4:H6 H28:H29">
    <cfRule type="cellIs" dxfId="730" priority="35" operator="equal">
      <formula>$H$4</formula>
    </cfRule>
    <cfRule type="cellIs" dxfId="729" priority="36" operator="equal">
      <formula>6640</formula>
    </cfRule>
  </conditionalFormatting>
  <conditionalFormatting sqref="T6:T28">
    <cfRule type="cellIs" dxfId="728" priority="34" operator="lessThan">
      <formula>0</formula>
    </cfRule>
  </conditionalFormatting>
  <conditionalFormatting sqref="T7:T27">
    <cfRule type="cellIs" dxfId="727" priority="31" operator="lessThan">
      <formula>0</formula>
    </cfRule>
    <cfRule type="cellIs" dxfId="726" priority="32" operator="lessThan">
      <formula>0</formula>
    </cfRule>
    <cfRule type="cellIs" dxfId="725" priority="33" operator="lessThan">
      <formula>0</formula>
    </cfRule>
  </conditionalFormatting>
  <conditionalFormatting sqref="E4:E6 E28:K28">
    <cfRule type="cellIs" dxfId="724" priority="30" operator="equal">
      <formula>$E$4</formula>
    </cfRule>
  </conditionalFormatting>
  <conditionalFormatting sqref="D28:D29 D6 D4:M4">
    <cfRule type="cellIs" dxfId="723" priority="29" operator="equal">
      <formula>$D$4</formula>
    </cfRule>
  </conditionalFormatting>
  <conditionalFormatting sqref="I4:I6 I28:I29">
    <cfRule type="cellIs" dxfId="722" priority="28" operator="equal">
      <formula>$I$4</formula>
    </cfRule>
  </conditionalFormatting>
  <conditionalFormatting sqref="J4:J6 J28:J29">
    <cfRule type="cellIs" dxfId="721" priority="27" operator="equal">
      <formula>$J$4</formula>
    </cfRule>
  </conditionalFormatting>
  <conditionalFormatting sqref="K4:K6 K28:K29">
    <cfRule type="cellIs" dxfId="720" priority="26" operator="equal">
      <formula>$K$4</formula>
    </cfRule>
  </conditionalFormatting>
  <conditionalFormatting sqref="M4:M6">
    <cfRule type="cellIs" dxfId="719" priority="25" operator="equal">
      <formula>$L$4</formula>
    </cfRule>
  </conditionalFormatting>
  <conditionalFormatting sqref="T7:T28">
    <cfRule type="cellIs" dxfId="718" priority="22" operator="lessThan">
      <formula>0</formula>
    </cfRule>
    <cfRule type="cellIs" dxfId="717" priority="23" operator="lessThan">
      <formula>0</formula>
    </cfRule>
    <cfRule type="cellIs" dxfId="716" priority="24" operator="lessThan">
      <formula>0</formula>
    </cfRule>
  </conditionalFormatting>
  <conditionalFormatting sqref="D5:K5">
    <cfRule type="cellIs" dxfId="715" priority="21" operator="greaterThan">
      <formula>0</formula>
    </cfRule>
  </conditionalFormatting>
  <conditionalFormatting sqref="T6:T28">
    <cfRule type="cellIs" dxfId="714" priority="20" operator="lessThan">
      <formula>0</formula>
    </cfRule>
  </conditionalFormatting>
  <conditionalFormatting sqref="T7:T27">
    <cfRule type="cellIs" dxfId="713" priority="17" operator="lessThan">
      <formula>0</formula>
    </cfRule>
    <cfRule type="cellIs" dxfId="712" priority="18" operator="lessThan">
      <formula>0</formula>
    </cfRule>
    <cfRule type="cellIs" dxfId="711" priority="19" operator="lessThan">
      <formula>0</formula>
    </cfRule>
  </conditionalFormatting>
  <conditionalFormatting sqref="T7:T28">
    <cfRule type="cellIs" dxfId="710" priority="14" operator="lessThan">
      <formula>0</formula>
    </cfRule>
    <cfRule type="cellIs" dxfId="709" priority="15" operator="lessThan">
      <formula>0</formula>
    </cfRule>
    <cfRule type="cellIs" dxfId="708" priority="16" operator="lessThan">
      <formula>0</formula>
    </cfRule>
  </conditionalFormatting>
  <conditionalFormatting sqref="D5:K5">
    <cfRule type="cellIs" dxfId="707" priority="13" operator="greaterThan">
      <formula>0</formula>
    </cfRule>
  </conditionalFormatting>
  <conditionalFormatting sqref="L4 L6 L28:L29">
    <cfRule type="cellIs" dxfId="706" priority="12" operator="equal">
      <formula>$L$4</formula>
    </cfRule>
  </conditionalFormatting>
  <conditionalFormatting sqref="D7:S7">
    <cfRule type="cellIs" dxfId="705" priority="11" operator="greaterThan">
      <formula>0</formula>
    </cfRule>
  </conditionalFormatting>
  <conditionalFormatting sqref="D9:S9">
    <cfRule type="cellIs" dxfId="704" priority="10" operator="greaterThan">
      <formula>0</formula>
    </cfRule>
  </conditionalFormatting>
  <conditionalFormatting sqref="D11:S11">
    <cfRule type="cellIs" dxfId="703" priority="9" operator="greaterThan">
      <formula>0</formula>
    </cfRule>
  </conditionalFormatting>
  <conditionalFormatting sqref="D13:S13">
    <cfRule type="cellIs" dxfId="702" priority="8" operator="greaterThan">
      <formula>0</formula>
    </cfRule>
  </conditionalFormatting>
  <conditionalFormatting sqref="D15:S15">
    <cfRule type="cellIs" dxfId="701" priority="7" operator="greaterThan">
      <formula>0</formula>
    </cfRule>
  </conditionalFormatting>
  <conditionalFormatting sqref="D17:S17">
    <cfRule type="cellIs" dxfId="700" priority="6" operator="greaterThan">
      <formula>0</formula>
    </cfRule>
  </conditionalFormatting>
  <conditionalFormatting sqref="D19:S19">
    <cfRule type="cellIs" dxfId="699" priority="5" operator="greaterThan">
      <formula>0</formula>
    </cfRule>
  </conditionalFormatting>
  <conditionalFormatting sqref="D21:S21">
    <cfRule type="cellIs" dxfId="698" priority="4" operator="greaterThan">
      <formula>0</formula>
    </cfRule>
  </conditionalFormatting>
  <conditionalFormatting sqref="D23:S23">
    <cfRule type="cellIs" dxfId="697" priority="3" operator="greaterThan">
      <formula>0</formula>
    </cfRule>
  </conditionalFormatting>
  <conditionalFormatting sqref="D25:S25">
    <cfRule type="cellIs" dxfId="696" priority="2" operator="greaterThan">
      <formula>0</formula>
    </cfRule>
  </conditionalFormatting>
  <conditionalFormatting sqref="D27:S27">
    <cfRule type="cellIs" dxfId="695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'17'!D29</f>
        <v>414282</v>
      </c>
      <c r="E4" s="2">
        <f>'17'!E29</f>
        <v>5070</v>
      </c>
      <c r="F4" s="2">
        <f>'17'!F29</f>
        <v>9390</v>
      </c>
      <c r="G4" s="2">
        <f>'17'!G29</f>
        <v>0</v>
      </c>
      <c r="H4" s="2">
        <f>'17'!H29</f>
        <v>26440</v>
      </c>
      <c r="I4" s="2">
        <f>'17'!I29</f>
        <v>1136</v>
      </c>
      <c r="J4" s="2">
        <f>'17'!J29</f>
        <v>629</v>
      </c>
      <c r="K4" s="2">
        <f>'17'!K29</f>
        <v>358</v>
      </c>
      <c r="L4" s="2">
        <f>'17'!L29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4" priority="43" operator="equal">
      <formula>212030016606640</formula>
    </cfRule>
  </conditionalFormatting>
  <conditionalFormatting sqref="D29 E4:E6 E28:K29">
    <cfRule type="cellIs" dxfId="693" priority="41" operator="equal">
      <formula>$E$4</formula>
    </cfRule>
    <cfRule type="cellIs" dxfId="692" priority="42" operator="equal">
      <formula>2120</formula>
    </cfRule>
  </conditionalFormatting>
  <conditionalFormatting sqref="D29:E29 F4:F6 F28:F29">
    <cfRule type="cellIs" dxfId="691" priority="39" operator="equal">
      <formula>$F$4</formula>
    </cfRule>
    <cfRule type="cellIs" dxfId="690" priority="40" operator="equal">
      <formula>300</formula>
    </cfRule>
  </conditionalFormatting>
  <conditionalFormatting sqref="G4:G6 G28:G29">
    <cfRule type="cellIs" dxfId="689" priority="37" operator="equal">
      <formula>$G$4</formula>
    </cfRule>
    <cfRule type="cellIs" dxfId="688" priority="38" operator="equal">
      <formula>1660</formula>
    </cfRule>
  </conditionalFormatting>
  <conditionalFormatting sqref="H4:H6 H28:H29">
    <cfRule type="cellIs" dxfId="687" priority="35" operator="equal">
      <formula>$H$4</formula>
    </cfRule>
    <cfRule type="cellIs" dxfId="686" priority="36" operator="equal">
      <formula>6640</formula>
    </cfRule>
  </conditionalFormatting>
  <conditionalFormatting sqref="T6:T28">
    <cfRule type="cellIs" dxfId="685" priority="34" operator="lessThan">
      <formula>0</formula>
    </cfRule>
  </conditionalFormatting>
  <conditionalFormatting sqref="T7:T27">
    <cfRule type="cellIs" dxfId="684" priority="31" operator="lessThan">
      <formula>0</formula>
    </cfRule>
    <cfRule type="cellIs" dxfId="683" priority="32" operator="lessThan">
      <formula>0</formula>
    </cfRule>
    <cfRule type="cellIs" dxfId="682" priority="33" operator="lessThan">
      <formula>0</formula>
    </cfRule>
  </conditionalFormatting>
  <conditionalFormatting sqref="E4:E6 E28:K28">
    <cfRule type="cellIs" dxfId="681" priority="30" operator="equal">
      <formula>$E$4</formula>
    </cfRule>
  </conditionalFormatting>
  <conditionalFormatting sqref="D28:D29 D6 D4:M4">
    <cfRule type="cellIs" dxfId="680" priority="29" operator="equal">
      <formula>$D$4</formula>
    </cfRule>
  </conditionalFormatting>
  <conditionalFormatting sqref="I4:I6 I28:I29">
    <cfRule type="cellIs" dxfId="679" priority="28" operator="equal">
      <formula>$I$4</formula>
    </cfRule>
  </conditionalFormatting>
  <conditionalFormatting sqref="J4:J6 J28:J29">
    <cfRule type="cellIs" dxfId="678" priority="27" operator="equal">
      <formula>$J$4</formula>
    </cfRule>
  </conditionalFormatting>
  <conditionalFormatting sqref="K4:K6 K28:K29">
    <cfRule type="cellIs" dxfId="677" priority="26" operator="equal">
      <formula>$K$4</formula>
    </cfRule>
  </conditionalFormatting>
  <conditionalFormatting sqref="M4:M6">
    <cfRule type="cellIs" dxfId="676" priority="25" operator="equal">
      <formula>$L$4</formula>
    </cfRule>
  </conditionalFormatting>
  <conditionalFormatting sqref="T7:T28">
    <cfRule type="cellIs" dxfId="675" priority="22" operator="lessThan">
      <formula>0</formula>
    </cfRule>
    <cfRule type="cellIs" dxfId="674" priority="23" operator="lessThan">
      <formula>0</formula>
    </cfRule>
    <cfRule type="cellIs" dxfId="673" priority="24" operator="lessThan">
      <formula>0</formula>
    </cfRule>
  </conditionalFormatting>
  <conditionalFormatting sqref="D5:K5">
    <cfRule type="cellIs" dxfId="672" priority="21" operator="greaterThan">
      <formula>0</formula>
    </cfRule>
  </conditionalFormatting>
  <conditionalFormatting sqref="T6:T28">
    <cfRule type="cellIs" dxfId="671" priority="20" operator="lessThan">
      <formula>0</formula>
    </cfRule>
  </conditionalFormatting>
  <conditionalFormatting sqref="T7:T27">
    <cfRule type="cellIs" dxfId="670" priority="17" operator="lessThan">
      <formula>0</formula>
    </cfRule>
    <cfRule type="cellIs" dxfId="669" priority="18" operator="lessThan">
      <formula>0</formula>
    </cfRule>
    <cfRule type="cellIs" dxfId="668" priority="19" operator="lessThan">
      <formula>0</formula>
    </cfRule>
  </conditionalFormatting>
  <conditionalFormatting sqref="T7:T28">
    <cfRule type="cellIs" dxfId="667" priority="14" operator="lessThan">
      <formula>0</formula>
    </cfRule>
    <cfRule type="cellIs" dxfId="666" priority="15" operator="lessThan">
      <formula>0</formula>
    </cfRule>
    <cfRule type="cellIs" dxfId="665" priority="16" operator="lessThan">
      <formula>0</formula>
    </cfRule>
  </conditionalFormatting>
  <conditionalFormatting sqref="D5:K5">
    <cfRule type="cellIs" dxfId="664" priority="13" operator="greaterThan">
      <formula>0</formula>
    </cfRule>
  </conditionalFormatting>
  <conditionalFormatting sqref="L4 L6 L28:L29">
    <cfRule type="cellIs" dxfId="663" priority="12" operator="equal">
      <formula>$L$4</formula>
    </cfRule>
  </conditionalFormatting>
  <conditionalFormatting sqref="D7:S7">
    <cfRule type="cellIs" dxfId="662" priority="11" operator="greaterThan">
      <formula>0</formula>
    </cfRule>
  </conditionalFormatting>
  <conditionalFormatting sqref="D9:S9">
    <cfRule type="cellIs" dxfId="661" priority="10" operator="greaterThan">
      <formula>0</formula>
    </cfRule>
  </conditionalFormatting>
  <conditionalFormatting sqref="D11:S11">
    <cfRule type="cellIs" dxfId="660" priority="9" operator="greaterThan">
      <formula>0</formula>
    </cfRule>
  </conditionalFormatting>
  <conditionalFormatting sqref="D13:S13">
    <cfRule type="cellIs" dxfId="659" priority="8" operator="greaterThan">
      <formula>0</formula>
    </cfRule>
  </conditionalFormatting>
  <conditionalFormatting sqref="D15:S15">
    <cfRule type="cellIs" dxfId="658" priority="7" operator="greaterThan">
      <formula>0</formula>
    </cfRule>
  </conditionalFormatting>
  <conditionalFormatting sqref="D17:S17">
    <cfRule type="cellIs" dxfId="657" priority="6" operator="greaterThan">
      <formula>0</formula>
    </cfRule>
  </conditionalFormatting>
  <conditionalFormatting sqref="D19:S19">
    <cfRule type="cellIs" dxfId="656" priority="5" operator="greaterThan">
      <formula>0</formula>
    </cfRule>
  </conditionalFormatting>
  <conditionalFormatting sqref="D21:S21">
    <cfRule type="cellIs" dxfId="655" priority="4" operator="greaterThan">
      <formula>0</formula>
    </cfRule>
  </conditionalFormatting>
  <conditionalFormatting sqref="D23:S23">
    <cfRule type="cellIs" dxfId="654" priority="3" operator="greaterThan">
      <formula>0</formula>
    </cfRule>
  </conditionalFormatting>
  <conditionalFormatting sqref="D25:S25">
    <cfRule type="cellIs" dxfId="653" priority="2" operator="greaterThan">
      <formula>0</formula>
    </cfRule>
  </conditionalFormatting>
  <conditionalFormatting sqref="D27:S27">
    <cfRule type="cellIs" dxfId="652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'18'!D29</f>
        <v>414282</v>
      </c>
      <c r="E4" s="2">
        <f>'18'!E29</f>
        <v>5070</v>
      </c>
      <c r="F4" s="2">
        <f>'18'!F29</f>
        <v>9390</v>
      </c>
      <c r="G4" s="2">
        <f>'18'!G29</f>
        <v>0</v>
      </c>
      <c r="H4" s="2">
        <f>'18'!H29</f>
        <v>26440</v>
      </c>
      <c r="I4" s="2">
        <f>'18'!I29</f>
        <v>1136</v>
      </c>
      <c r="J4" s="2">
        <f>'18'!J29</f>
        <v>629</v>
      </c>
      <c r="K4" s="2">
        <f>'18'!K29</f>
        <v>358</v>
      </c>
      <c r="L4" s="2">
        <f>'18'!L29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1" priority="43" operator="equal">
      <formula>212030016606640</formula>
    </cfRule>
  </conditionalFormatting>
  <conditionalFormatting sqref="D29 E4:E6 E28:K29">
    <cfRule type="cellIs" dxfId="650" priority="41" operator="equal">
      <formula>$E$4</formula>
    </cfRule>
    <cfRule type="cellIs" dxfId="649" priority="42" operator="equal">
      <formula>2120</formula>
    </cfRule>
  </conditionalFormatting>
  <conditionalFormatting sqref="D29:E29 F4:F6 F28:F29">
    <cfRule type="cellIs" dxfId="648" priority="39" operator="equal">
      <formula>$F$4</formula>
    </cfRule>
    <cfRule type="cellIs" dxfId="647" priority="40" operator="equal">
      <formula>300</formula>
    </cfRule>
  </conditionalFormatting>
  <conditionalFormatting sqref="G4:G6 G28:G29">
    <cfRule type="cellIs" dxfId="646" priority="37" operator="equal">
      <formula>$G$4</formula>
    </cfRule>
    <cfRule type="cellIs" dxfId="645" priority="38" operator="equal">
      <formula>1660</formula>
    </cfRule>
  </conditionalFormatting>
  <conditionalFormatting sqref="H4:H6 H28:H29">
    <cfRule type="cellIs" dxfId="644" priority="35" operator="equal">
      <formula>$H$4</formula>
    </cfRule>
    <cfRule type="cellIs" dxfId="643" priority="36" operator="equal">
      <formula>6640</formula>
    </cfRule>
  </conditionalFormatting>
  <conditionalFormatting sqref="T6:T28">
    <cfRule type="cellIs" dxfId="642" priority="34" operator="lessThan">
      <formula>0</formula>
    </cfRule>
  </conditionalFormatting>
  <conditionalFormatting sqref="T7:T27">
    <cfRule type="cellIs" dxfId="641" priority="31" operator="lessThan">
      <formula>0</formula>
    </cfRule>
    <cfRule type="cellIs" dxfId="640" priority="32" operator="lessThan">
      <formula>0</formula>
    </cfRule>
    <cfRule type="cellIs" dxfId="639" priority="33" operator="lessThan">
      <formula>0</formula>
    </cfRule>
  </conditionalFormatting>
  <conditionalFormatting sqref="E4:E6 E28:K28">
    <cfRule type="cellIs" dxfId="638" priority="30" operator="equal">
      <formula>$E$4</formula>
    </cfRule>
  </conditionalFormatting>
  <conditionalFormatting sqref="D28:D29 D6 D4:M4">
    <cfRule type="cellIs" dxfId="637" priority="29" operator="equal">
      <formula>$D$4</formula>
    </cfRule>
  </conditionalFormatting>
  <conditionalFormatting sqref="I4:I6 I28:I29">
    <cfRule type="cellIs" dxfId="636" priority="28" operator="equal">
      <formula>$I$4</formula>
    </cfRule>
  </conditionalFormatting>
  <conditionalFormatting sqref="J4:J6 J28:J29">
    <cfRule type="cellIs" dxfId="635" priority="27" operator="equal">
      <formula>$J$4</formula>
    </cfRule>
  </conditionalFormatting>
  <conditionalFormatting sqref="K4:K6 K28:K29">
    <cfRule type="cellIs" dxfId="634" priority="26" operator="equal">
      <formula>$K$4</formula>
    </cfRule>
  </conditionalFormatting>
  <conditionalFormatting sqref="M4:M6">
    <cfRule type="cellIs" dxfId="633" priority="25" operator="equal">
      <formula>$L$4</formula>
    </cfRule>
  </conditionalFormatting>
  <conditionalFormatting sqref="T7:T28">
    <cfRule type="cellIs" dxfId="632" priority="22" operator="lessThan">
      <formula>0</formula>
    </cfRule>
    <cfRule type="cellIs" dxfId="631" priority="23" operator="lessThan">
      <formula>0</formula>
    </cfRule>
    <cfRule type="cellIs" dxfId="630" priority="24" operator="lessThan">
      <formula>0</formula>
    </cfRule>
  </conditionalFormatting>
  <conditionalFormatting sqref="D5:K5">
    <cfRule type="cellIs" dxfId="629" priority="21" operator="greaterThan">
      <formula>0</formula>
    </cfRule>
  </conditionalFormatting>
  <conditionalFormatting sqref="T6:T28">
    <cfRule type="cellIs" dxfId="628" priority="20" operator="lessThan">
      <formula>0</formula>
    </cfRule>
  </conditionalFormatting>
  <conditionalFormatting sqref="T7:T27">
    <cfRule type="cellIs" dxfId="627" priority="17" operator="lessThan">
      <formula>0</formula>
    </cfRule>
    <cfRule type="cellIs" dxfId="626" priority="18" operator="lessThan">
      <formula>0</formula>
    </cfRule>
    <cfRule type="cellIs" dxfId="625" priority="19" operator="lessThan">
      <formula>0</formula>
    </cfRule>
  </conditionalFormatting>
  <conditionalFormatting sqref="T7:T28">
    <cfRule type="cellIs" dxfId="624" priority="14" operator="lessThan">
      <formula>0</formula>
    </cfRule>
    <cfRule type="cellIs" dxfId="623" priority="15" operator="lessThan">
      <formula>0</formula>
    </cfRule>
    <cfRule type="cellIs" dxfId="622" priority="16" operator="lessThan">
      <formula>0</formula>
    </cfRule>
  </conditionalFormatting>
  <conditionalFormatting sqref="D5:K5">
    <cfRule type="cellIs" dxfId="621" priority="13" operator="greaterThan">
      <formula>0</formula>
    </cfRule>
  </conditionalFormatting>
  <conditionalFormatting sqref="L4 L6 L28:L29">
    <cfRule type="cellIs" dxfId="620" priority="12" operator="equal">
      <formula>$L$4</formula>
    </cfRule>
  </conditionalFormatting>
  <conditionalFormatting sqref="D7:S7">
    <cfRule type="cellIs" dxfId="619" priority="11" operator="greaterThan">
      <formula>0</formula>
    </cfRule>
  </conditionalFormatting>
  <conditionalFormatting sqref="D9:S9">
    <cfRule type="cellIs" dxfId="618" priority="10" operator="greaterThan">
      <formula>0</formula>
    </cfRule>
  </conditionalFormatting>
  <conditionalFormatting sqref="D11:S11">
    <cfRule type="cellIs" dxfId="617" priority="9" operator="greaterThan">
      <formula>0</formula>
    </cfRule>
  </conditionalFormatting>
  <conditionalFormatting sqref="D13:S13">
    <cfRule type="cellIs" dxfId="616" priority="8" operator="greaterThan">
      <formula>0</formula>
    </cfRule>
  </conditionalFormatting>
  <conditionalFormatting sqref="D15:S15">
    <cfRule type="cellIs" dxfId="615" priority="7" operator="greaterThan">
      <formula>0</formula>
    </cfRule>
  </conditionalFormatting>
  <conditionalFormatting sqref="D17:S17">
    <cfRule type="cellIs" dxfId="614" priority="6" operator="greaterThan">
      <formula>0</formula>
    </cfRule>
  </conditionalFormatting>
  <conditionalFormatting sqref="D19:S19">
    <cfRule type="cellIs" dxfId="613" priority="5" operator="greaterThan">
      <formula>0</formula>
    </cfRule>
  </conditionalFormatting>
  <conditionalFormatting sqref="D21:S21">
    <cfRule type="cellIs" dxfId="612" priority="4" operator="greaterThan">
      <formula>0</formula>
    </cfRule>
  </conditionalFormatting>
  <conditionalFormatting sqref="D23:S23">
    <cfRule type="cellIs" dxfId="611" priority="3" operator="greaterThan">
      <formula>0</formula>
    </cfRule>
  </conditionalFormatting>
  <conditionalFormatting sqref="D25:S25">
    <cfRule type="cellIs" dxfId="610" priority="2" operator="greaterThan">
      <formula>0</formula>
    </cfRule>
  </conditionalFormatting>
  <conditionalFormatting sqref="D27:S27">
    <cfRule type="cellIs" dxfId="609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G12" sqref="G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52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2" priority="43" operator="equal">
      <formula>212030016606640</formula>
    </cfRule>
  </conditionalFormatting>
  <conditionalFormatting sqref="D29 E4:E6 E28:K29">
    <cfRule type="cellIs" dxfId="1381" priority="41" operator="equal">
      <formula>$E$4</formula>
    </cfRule>
    <cfRule type="cellIs" dxfId="1380" priority="42" operator="equal">
      <formula>2120</formula>
    </cfRule>
  </conditionalFormatting>
  <conditionalFormatting sqref="D29:E29 F4:F6 F28:F29">
    <cfRule type="cellIs" dxfId="1379" priority="39" operator="equal">
      <formula>$F$4</formula>
    </cfRule>
    <cfRule type="cellIs" dxfId="1378" priority="40" operator="equal">
      <formula>300</formula>
    </cfRule>
  </conditionalFormatting>
  <conditionalFormatting sqref="G4:G6 G28:G29">
    <cfRule type="cellIs" dxfId="1377" priority="37" operator="equal">
      <formula>$G$4</formula>
    </cfRule>
    <cfRule type="cellIs" dxfId="1376" priority="38" operator="equal">
      <formula>1660</formula>
    </cfRule>
  </conditionalFormatting>
  <conditionalFormatting sqref="H4:H6 H28:H29">
    <cfRule type="cellIs" dxfId="1375" priority="35" operator="equal">
      <formula>$H$4</formula>
    </cfRule>
    <cfRule type="cellIs" dxfId="1374" priority="36" operator="equal">
      <formula>6640</formula>
    </cfRule>
  </conditionalFormatting>
  <conditionalFormatting sqref="T6:T28">
    <cfRule type="cellIs" dxfId="1373" priority="34" operator="lessThan">
      <formula>0</formula>
    </cfRule>
  </conditionalFormatting>
  <conditionalFormatting sqref="T7:T27">
    <cfRule type="cellIs" dxfId="1372" priority="31" operator="lessThan">
      <formula>0</formula>
    </cfRule>
    <cfRule type="cellIs" dxfId="1371" priority="32" operator="lessThan">
      <formula>0</formula>
    </cfRule>
    <cfRule type="cellIs" dxfId="1370" priority="33" operator="lessThan">
      <formula>0</formula>
    </cfRule>
  </conditionalFormatting>
  <conditionalFormatting sqref="E4:E6 E28:K28">
    <cfRule type="cellIs" dxfId="1369" priority="30" operator="equal">
      <formula>$E$4</formula>
    </cfRule>
  </conditionalFormatting>
  <conditionalFormatting sqref="D28:D29 D6 D4:M4">
    <cfRule type="cellIs" dxfId="1368" priority="29" operator="equal">
      <formula>$D$4</formula>
    </cfRule>
  </conditionalFormatting>
  <conditionalFormatting sqref="I4:I6 I28:I29">
    <cfRule type="cellIs" dxfId="1367" priority="28" operator="equal">
      <formula>$I$4</formula>
    </cfRule>
  </conditionalFormatting>
  <conditionalFormatting sqref="J4:J6 J28:J29">
    <cfRule type="cellIs" dxfId="1366" priority="27" operator="equal">
      <formula>$J$4</formula>
    </cfRule>
  </conditionalFormatting>
  <conditionalFormatting sqref="K4:K6 K28:K29">
    <cfRule type="cellIs" dxfId="1365" priority="26" operator="equal">
      <formula>$K$4</formula>
    </cfRule>
  </conditionalFormatting>
  <conditionalFormatting sqref="M4:M6">
    <cfRule type="cellIs" dxfId="1364" priority="25" operator="equal">
      <formula>$L$4</formula>
    </cfRule>
  </conditionalFormatting>
  <conditionalFormatting sqref="T7:T28">
    <cfRule type="cellIs" dxfId="1363" priority="22" operator="lessThan">
      <formula>0</formula>
    </cfRule>
    <cfRule type="cellIs" dxfId="1362" priority="23" operator="lessThan">
      <formula>0</formula>
    </cfRule>
    <cfRule type="cellIs" dxfId="1361" priority="24" operator="lessThan">
      <formula>0</formula>
    </cfRule>
  </conditionalFormatting>
  <conditionalFormatting sqref="D5:K5">
    <cfRule type="cellIs" dxfId="1360" priority="21" operator="greaterThan">
      <formula>0</formula>
    </cfRule>
  </conditionalFormatting>
  <conditionalFormatting sqref="T6:T28">
    <cfRule type="cellIs" dxfId="1359" priority="20" operator="lessThan">
      <formula>0</formula>
    </cfRule>
  </conditionalFormatting>
  <conditionalFormatting sqref="T7:T27">
    <cfRule type="cellIs" dxfId="1358" priority="17" operator="lessThan">
      <formula>0</formula>
    </cfRule>
    <cfRule type="cellIs" dxfId="1357" priority="18" operator="lessThan">
      <formula>0</formula>
    </cfRule>
    <cfRule type="cellIs" dxfId="1356" priority="19" operator="lessThan">
      <formula>0</formula>
    </cfRule>
  </conditionalFormatting>
  <conditionalFormatting sqref="T7:T28">
    <cfRule type="cellIs" dxfId="1355" priority="14" operator="lessThan">
      <formula>0</formula>
    </cfRule>
    <cfRule type="cellIs" dxfId="1354" priority="15" operator="lessThan">
      <formula>0</formula>
    </cfRule>
    <cfRule type="cellIs" dxfId="1353" priority="16" operator="lessThan">
      <formula>0</formula>
    </cfRule>
  </conditionalFormatting>
  <conditionalFormatting sqref="D5:K5">
    <cfRule type="cellIs" dxfId="1352" priority="13" operator="greaterThan">
      <formula>0</formula>
    </cfRule>
  </conditionalFormatting>
  <conditionalFormatting sqref="L4 L6 L28:L29">
    <cfRule type="cellIs" dxfId="1351" priority="12" operator="equal">
      <formula>$L$4</formula>
    </cfRule>
  </conditionalFormatting>
  <conditionalFormatting sqref="D7:S7">
    <cfRule type="cellIs" dxfId="1350" priority="11" operator="greaterThan">
      <formula>0</formula>
    </cfRule>
  </conditionalFormatting>
  <conditionalFormatting sqref="D9:S9">
    <cfRule type="cellIs" dxfId="1349" priority="10" operator="greaterThan">
      <formula>0</formula>
    </cfRule>
  </conditionalFormatting>
  <conditionalFormatting sqref="D11:S11">
    <cfRule type="cellIs" dxfId="1348" priority="9" operator="greaterThan">
      <formula>0</formula>
    </cfRule>
  </conditionalFormatting>
  <conditionalFormatting sqref="D13:S13">
    <cfRule type="cellIs" dxfId="1347" priority="8" operator="greaterThan">
      <formula>0</formula>
    </cfRule>
  </conditionalFormatting>
  <conditionalFormatting sqref="D15:S15">
    <cfRule type="cellIs" dxfId="1346" priority="7" operator="greaterThan">
      <formula>0</formula>
    </cfRule>
  </conditionalFormatting>
  <conditionalFormatting sqref="D17:S17">
    <cfRule type="cellIs" dxfId="1345" priority="6" operator="greaterThan">
      <formula>0</formula>
    </cfRule>
  </conditionalFormatting>
  <conditionalFormatting sqref="D19:S19">
    <cfRule type="cellIs" dxfId="1344" priority="5" operator="greaterThan">
      <formula>0</formula>
    </cfRule>
  </conditionalFormatting>
  <conditionalFormatting sqref="D21:S21">
    <cfRule type="cellIs" dxfId="1343" priority="4" operator="greaterThan">
      <formula>0</formula>
    </cfRule>
  </conditionalFormatting>
  <conditionalFormatting sqref="D23:S23">
    <cfRule type="cellIs" dxfId="1342" priority="3" operator="greaterThan">
      <formula>0</formula>
    </cfRule>
  </conditionalFormatting>
  <conditionalFormatting sqref="D25:S25">
    <cfRule type="cellIs" dxfId="1341" priority="2" operator="greaterThan">
      <formula>0</formula>
    </cfRule>
  </conditionalFormatting>
  <conditionalFormatting sqref="D27:S27">
    <cfRule type="cellIs" dxfId="1340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'19'!D29</f>
        <v>414282</v>
      </c>
      <c r="E4" s="2">
        <f>'19'!E29</f>
        <v>5070</v>
      </c>
      <c r="F4" s="2">
        <f>'19'!F29</f>
        <v>9390</v>
      </c>
      <c r="G4" s="2">
        <f>'19'!G29</f>
        <v>0</v>
      </c>
      <c r="H4" s="2">
        <f>'19'!H29</f>
        <v>26440</v>
      </c>
      <c r="I4" s="2">
        <f>'19'!I29</f>
        <v>1136</v>
      </c>
      <c r="J4" s="2">
        <f>'19'!J29</f>
        <v>629</v>
      </c>
      <c r="K4" s="2">
        <f>'19'!K29</f>
        <v>358</v>
      </c>
      <c r="L4" s="2">
        <f>'19'!L29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8" priority="43" operator="equal">
      <formula>212030016606640</formula>
    </cfRule>
  </conditionalFormatting>
  <conditionalFormatting sqref="D29 E4:E6 E28:K29">
    <cfRule type="cellIs" dxfId="607" priority="41" operator="equal">
      <formula>$E$4</formula>
    </cfRule>
    <cfRule type="cellIs" dxfId="606" priority="42" operator="equal">
      <formula>2120</formula>
    </cfRule>
  </conditionalFormatting>
  <conditionalFormatting sqref="D29:E29 F4:F6 F28:F29">
    <cfRule type="cellIs" dxfId="605" priority="39" operator="equal">
      <formula>$F$4</formula>
    </cfRule>
    <cfRule type="cellIs" dxfId="604" priority="40" operator="equal">
      <formula>300</formula>
    </cfRule>
  </conditionalFormatting>
  <conditionalFormatting sqref="G4:G6 G28:G29">
    <cfRule type="cellIs" dxfId="603" priority="37" operator="equal">
      <formula>$G$4</formula>
    </cfRule>
    <cfRule type="cellIs" dxfId="602" priority="38" operator="equal">
      <formula>1660</formula>
    </cfRule>
  </conditionalFormatting>
  <conditionalFormatting sqref="H4:H6 H28:H29">
    <cfRule type="cellIs" dxfId="601" priority="35" operator="equal">
      <formula>$H$4</formula>
    </cfRule>
    <cfRule type="cellIs" dxfId="600" priority="36" operator="equal">
      <formula>6640</formula>
    </cfRule>
  </conditionalFormatting>
  <conditionalFormatting sqref="T6:T28">
    <cfRule type="cellIs" dxfId="599" priority="34" operator="lessThan">
      <formula>0</formula>
    </cfRule>
  </conditionalFormatting>
  <conditionalFormatting sqref="T7:T27">
    <cfRule type="cellIs" dxfId="598" priority="31" operator="lessThan">
      <formula>0</formula>
    </cfRule>
    <cfRule type="cellIs" dxfId="597" priority="32" operator="lessThan">
      <formula>0</formula>
    </cfRule>
    <cfRule type="cellIs" dxfId="596" priority="33" operator="lessThan">
      <formula>0</formula>
    </cfRule>
  </conditionalFormatting>
  <conditionalFormatting sqref="E4:E6 E28:K28">
    <cfRule type="cellIs" dxfId="595" priority="30" operator="equal">
      <formula>$E$4</formula>
    </cfRule>
  </conditionalFormatting>
  <conditionalFormatting sqref="D28:D29 D6 D4:M4">
    <cfRule type="cellIs" dxfId="594" priority="29" operator="equal">
      <formula>$D$4</formula>
    </cfRule>
  </conditionalFormatting>
  <conditionalFormatting sqref="I4:I6 I28:I29">
    <cfRule type="cellIs" dxfId="593" priority="28" operator="equal">
      <formula>$I$4</formula>
    </cfRule>
  </conditionalFormatting>
  <conditionalFormatting sqref="J4:J6 J28:J29">
    <cfRule type="cellIs" dxfId="592" priority="27" operator="equal">
      <formula>$J$4</formula>
    </cfRule>
  </conditionalFormatting>
  <conditionalFormatting sqref="K4:K6 K28:K29">
    <cfRule type="cellIs" dxfId="591" priority="26" operator="equal">
      <formula>$K$4</formula>
    </cfRule>
  </conditionalFormatting>
  <conditionalFormatting sqref="M4:M6">
    <cfRule type="cellIs" dxfId="590" priority="25" operator="equal">
      <formula>$L$4</formula>
    </cfRule>
  </conditionalFormatting>
  <conditionalFormatting sqref="T7:T28">
    <cfRule type="cellIs" dxfId="589" priority="22" operator="lessThan">
      <formula>0</formula>
    </cfRule>
    <cfRule type="cellIs" dxfId="588" priority="23" operator="lessThan">
      <formula>0</formula>
    </cfRule>
    <cfRule type="cellIs" dxfId="587" priority="24" operator="lessThan">
      <formula>0</formula>
    </cfRule>
  </conditionalFormatting>
  <conditionalFormatting sqref="D5:K5">
    <cfRule type="cellIs" dxfId="586" priority="21" operator="greaterThan">
      <formula>0</formula>
    </cfRule>
  </conditionalFormatting>
  <conditionalFormatting sqref="T6:T28">
    <cfRule type="cellIs" dxfId="585" priority="20" operator="lessThan">
      <formula>0</formula>
    </cfRule>
  </conditionalFormatting>
  <conditionalFormatting sqref="T7:T27">
    <cfRule type="cellIs" dxfId="584" priority="17" operator="lessThan">
      <formula>0</formula>
    </cfRule>
    <cfRule type="cellIs" dxfId="583" priority="18" operator="lessThan">
      <formula>0</formula>
    </cfRule>
    <cfRule type="cellIs" dxfId="582" priority="19" operator="lessThan">
      <formula>0</formula>
    </cfRule>
  </conditionalFormatting>
  <conditionalFormatting sqref="T7:T28">
    <cfRule type="cellIs" dxfId="581" priority="14" operator="lessThan">
      <formula>0</formula>
    </cfRule>
    <cfRule type="cellIs" dxfId="580" priority="15" operator="lessThan">
      <formula>0</formula>
    </cfRule>
    <cfRule type="cellIs" dxfId="579" priority="16" operator="lessThan">
      <formula>0</formula>
    </cfRule>
  </conditionalFormatting>
  <conditionalFormatting sqref="D5:K5">
    <cfRule type="cellIs" dxfId="578" priority="13" operator="greaterThan">
      <formula>0</formula>
    </cfRule>
  </conditionalFormatting>
  <conditionalFormatting sqref="L4 L6 L28:L29">
    <cfRule type="cellIs" dxfId="577" priority="12" operator="equal">
      <formula>$L$4</formula>
    </cfRule>
  </conditionalFormatting>
  <conditionalFormatting sqref="D7:S7">
    <cfRule type="cellIs" dxfId="576" priority="11" operator="greaterThan">
      <formula>0</formula>
    </cfRule>
  </conditionalFormatting>
  <conditionalFormatting sqref="D9:S9">
    <cfRule type="cellIs" dxfId="575" priority="10" operator="greaterThan">
      <formula>0</formula>
    </cfRule>
  </conditionalFormatting>
  <conditionalFormatting sqref="D11:S11">
    <cfRule type="cellIs" dxfId="574" priority="9" operator="greaterThan">
      <formula>0</formula>
    </cfRule>
  </conditionalFormatting>
  <conditionalFormatting sqref="D13:S13">
    <cfRule type="cellIs" dxfId="573" priority="8" operator="greaterThan">
      <formula>0</formula>
    </cfRule>
  </conditionalFormatting>
  <conditionalFormatting sqref="D15:S15">
    <cfRule type="cellIs" dxfId="572" priority="7" operator="greaterThan">
      <formula>0</formula>
    </cfRule>
  </conditionalFormatting>
  <conditionalFormatting sqref="D17:S17">
    <cfRule type="cellIs" dxfId="571" priority="6" operator="greaterThan">
      <formula>0</formula>
    </cfRule>
  </conditionalFormatting>
  <conditionalFormatting sqref="D19:S19">
    <cfRule type="cellIs" dxfId="570" priority="5" operator="greaterThan">
      <formula>0</formula>
    </cfRule>
  </conditionalFormatting>
  <conditionalFormatting sqref="D21:S21">
    <cfRule type="cellIs" dxfId="569" priority="4" operator="greaterThan">
      <formula>0</formula>
    </cfRule>
  </conditionalFormatting>
  <conditionalFormatting sqref="D23:S23">
    <cfRule type="cellIs" dxfId="568" priority="3" operator="greaterThan">
      <formula>0</formula>
    </cfRule>
  </conditionalFormatting>
  <conditionalFormatting sqref="D25:S25">
    <cfRule type="cellIs" dxfId="567" priority="2" operator="greaterThan">
      <formula>0</formula>
    </cfRule>
  </conditionalFormatting>
  <conditionalFormatting sqref="D27:S27">
    <cfRule type="cellIs" dxfId="566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'20'!D29</f>
        <v>414282</v>
      </c>
      <c r="E4" s="2">
        <f>'20'!E29</f>
        <v>5070</v>
      </c>
      <c r="F4" s="2">
        <f>'20'!F29</f>
        <v>9390</v>
      </c>
      <c r="G4" s="2">
        <f>'20'!G29</f>
        <v>0</v>
      </c>
      <c r="H4" s="2">
        <f>'20'!H29</f>
        <v>26440</v>
      </c>
      <c r="I4" s="2">
        <f>'20'!I29</f>
        <v>1136</v>
      </c>
      <c r="J4" s="2">
        <f>'20'!J29</f>
        <v>629</v>
      </c>
      <c r="K4" s="2">
        <f>'20'!K29</f>
        <v>358</v>
      </c>
      <c r="L4" s="2">
        <f>'20'!L29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5" priority="43" operator="equal">
      <formula>212030016606640</formula>
    </cfRule>
  </conditionalFormatting>
  <conditionalFormatting sqref="D29 E4:E6 E28:K29">
    <cfRule type="cellIs" dxfId="564" priority="41" operator="equal">
      <formula>$E$4</formula>
    </cfRule>
    <cfRule type="cellIs" dxfId="563" priority="42" operator="equal">
      <formula>2120</formula>
    </cfRule>
  </conditionalFormatting>
  <conditionalFormatting sqref="D29:E29 F4:F6 F28:F29">
    <cfRule type="cellIs" dxfId="562" priority="39" operator="equal">
      <formula>$F$4</formula>
    </cfRule>
    <cfRule type="cellIs" dxfId="561" priority="40" operator="equal">
      <formula>300</formula>
    </cfRule>
  </conditionalFormatting>
  <conditionalFormatting sqref="G4:G6 G28:G29">
    <cfRule type="cellIs" dxfId="560" priority="37" operator="equal">
      <formula>$G$4</formula>
    </cfRule>
    <cfRule type="cellIs" dxfId="559" priority="38" operator="equal">
      <formula>1660</formula>
    </cfRule>
  </conditionalFormatting>
  <conditionalFormatting sqref="H4:H6 H28:H29">
    <cfRule type="cellIs" dxfId="558" priority="35" operator="equal">
      <formula>$H$4</formula>
    </cfRule>
    <cfRule type="cellIs" dxfId="557" priority="36" operator="equal">
      <formula>6640</formula>
    </cfRule>
  </conditionalFormatting>
  <conditionalFormatting sqref="T6:T28">
    <cfRule type="cellIs" dxfId="556" priority="34" operator="lessThan">
      <formula>0</formula>
    </cfRule>
  </conditionalFormatting>
  <conditionalFormatting sqref="T7:T27">
    <cfRule type="cellIs" dxfId="555" priority="31" operator="lessThan">
      <formula>0</formula>
    </cfRule>
    <cfRule type="cellIs" dxfId="554" priority="32" operator="lessThan">
      <formula>0</formula>
    </cfRule>
    <cfRule type="cellIs" dxfId="553" priority="33" operator="lessThan">
      <formula>0</formula>
    </cfRule>
  </conditionalFormatting>
  <conditionalFormatting sqref="E4:E6 E28:K28">
    <cfRule type="cellIs" dxfId="552" priority="30" operator="equal">
      <formula>$E$4</formula>
    </cfRule>
  </conditionalFormatting>
  <conditionalFormatting sqref="D28:D29 D6 D4:M4">
    <cfRule type="cellIs" dxfId="551" priority="29" operator="equal">
      <formula>$D$4</formula>
    </cfRule>
  </conditionalFormatting>
  <conditionalFormatting sqref="I4:I6 I28:I29">
    <cfRule type="cellIs" dxfId="550" priority="28" operator="equal">
      <formula>$I$4</formula>
    </cfRule>
  </conditionalFormatting>
  <conditionalFormatting sqref="J4:J6 J28:J29">
    <cfRule type="cellIs" dxfId="549" priority="27" operator="equal">
      <formula>$J$4</formula>
    </cfRule>
  </conditionalFormatting>
  <conditionalFormatting sqref="K4:K6 K28:K29">
    <cfRule type="cellIs" dxfId="548" priority="26" operator="equal">
      <formula>$K$4</formula>
    </cfRule>
  </conditionalFormatting>
  <conditionalFormatting sqref="M4:M6">
    <cfRule type="cellIs" dxfId="547" priority="25" operator="equal">
      <formula>$L$4</formula>
    </cfRule>
  </conditionalFormatting>
  <conditionalFormatting sqref="T7:T28">
    <cfRule type="cellIs" dxfId="546" priority="22" operator="lessThan">
      <formula>0</formula>
    </cfRule>
    <cfRule type="cellIs" dxfId="545" priority="23" operator="lessThan">
      <formula>0</formula>
    </cfRule>
    <cfRule type="cellIs" dxfId="544" priority="24" operator="lessThan">
      <formula>0</formula>
    </cfRule>
  </conditionalFormatting>
  <conditionalFormatting sqref="D5:K5">
    <cfRule type="cellIs" dxfId="543" priority="21" operator="greaterThan">
      <formula>0</formula>
    </cfRule>
  </conditionalFormatting>
  <conditionalFormatting sqref="T6:T28">
    <cfRule type="cellIs" dxfId="542" priority="20" operator="lessThan">
      <formula>0</formula>
    </cfRule>
  </conditionalFormatting>
  <conditionalFormatting sqref="T7:T27">
    <cfRule type="cellIs" dxfId="541" priority="17" operator="lessThan">
      <formula>0</formula>
    </cfRule>
    <cfRule type="cellIs" dxfId="540" priority="18" operator="lessThan">
      <formula>0</formula>
    </cfRule>
    <cfRule type="cellIs" dxfId="539" priority="19" operator="lessThan">
      <formula>0</formula>
    </cfRule>
  </conditionalFormatting>
  <conditionalFormatting sqref="T7:T28">
    <cfRule type="cellIs" dxfId="538" priority="14" operator="lessThan">
      <formula>0</formula>
    </cfRule>
    <cfRule type="cellIs" dxfId="537" priority="15" operator="lessThan">
      <formula>0</formula>
    </cfRule>
    <cfRule type="cellIs" dxfId="536" priority="16" operator="lessThan">
      <formula>0</formula>
    </cfRule>
  </conditionalFormatting>
  <conditionalFormatting sqref="D5:K5">
    <cfRule type="cellIs" dxfId="535" priority="13" operator="greaterThan">
      <formula>0</formula>
    </cfRule>
  </conditionalFormatting>
  <conditionalFormatting sqref="L4 L6 L28:L29">
    <cfRule type="cellIs" dxfId="534" priority="12" operator="equal">
      <formula>$L$4</formula>
    </cfRule>
  </conditionalFormatting>
  <conditionalFormatting sqref="D7:S7">
    <cfRule type="cellIs" dxfId="533" priority="11" operator="greaterThan">
      <formula>0</formula>
    </cfRule>
  </conditionalFormatting>
  <conditionalFormatting sqref="D9:S9">
    <cfRule type="cellIs" dxfId="532" priority="10" operator="greaterThan">
      <formula>0</formula>
    </cfRule>
  </conditionalFormatting>
  <conditionalFormatting sqref="D11:S11">
    <cfRule type="cellIs" dxfId="531" priority="9" operator="greaterThan">
      <formula>0</formula>
    </cfRule>
  </conditionalFormatting>
  <conditionalFormatting sqref="D13:S13">
    <cfRule type="cellIs" dxfId="530" priority="8" operator="greaterThan">
      <formula>0</formula>
    </cfRule>
  </conditionalFormatting>
  <conditionalFormatting sqref="D15:S15">
    <cfRule type="cellIs" dxfId="529" priority="7" operator="greaterThan">
      <formula>0</formula>
    </cfRule>
  </conditionalFormatting>
  <conditionalFormatting sqref="D17:S17">
    <cfRule type="cellIs" dxfId="528" priority="6" operator="greaterThan">
      <formula>0</formula>
    </cfRule>
  </conditionalFormatting>
  <conditionalFormatting sqref="D19:S19">
    <cfRule type="cellIs" dxfId="527" priority="5" operator="greaterThan">
      <formula>0</formula>
    </cfRule>
  </conditionalFormatting>
  <conditionalFormatting sqref="D21:S21">
    <cfRule type="cellIs" dxfId="526" priority="4" operator="greaterThan">
      <formula>0</formula>
    </cfRule>
  </conditionalFormatting>
  <conditionalFormatting sqref="D23:S23">
    <cfRule type="cellIs" dxfId="525" priority="3" operator="greaterThan">
      <formula>0</formula>
    </cfRule>
  </conditionalFormatting>
  <conditionalFormatting sqref="D25:S25">
    <cfRule type="cellIs" dxfId="524" priority="2" operator="greaterThan">
      <formula>0</formula>
    </cfRule>
  </conditionalFormatting>
  <conditionalFormatting sqref="D27:S27">
    <cfRule type="cellIs" dxfId="52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'21'!D29</f>
        <v>414282</v>
      </c>
      <c r="E4" s="2">
        <f>'21'!E29</f>
        <v>5070</v>
      </c>
      <c r="F4" s="2">
        <f>'21'!F29</f>
        <v>9390</v>
      </c>
      <c r="G4" s="2">
        <f>'21'!G29</f>
        <v>0</v>
      </c>
      <c r="H4" s="2">
        <f>'21'!H29</f>
        <v>26440</v>
      </c>
      <c r="I4" s="2">
        <f>'21'!I29</f>
        <v>1136</v>
      </c>
      <c r="J4" s="2">
        <f>'21'!J29</f>
        <v>629</v>
      </c>
      <c r="K4" s="2">
        <f>'21'!K29</f>
        <v>358</v>
      </c>
      <c r="L4" s="2">
        <f>'21'!L29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22" priority="43" operator="equal">
      <formula>212030016606640</formula>
    </cfRule>
  </conditionalFormatting>
  <conditionalFormatting sqref="D29 E4:E6 E28:K29">
    <cfRule type="cellIs" dxfId="521" priority="41" operator="equal">
      <formula>$E$4</formula>
    </cfRule>
    <cfRule type="cellIs" dxfId="520" priority="42" operator="equal">
      <formula>2120</formula>
    </cfRule>
  </conditionalFormatting>
  <conditionalFormatting sqref="D29:E29 F4:F6 F28:F29">
    <cfRule type="cellIs" dxfId="519" priority="39" operator="equal">
      <formula>$F$4</formula>
    </cfRule>
    <cfRule type="cellIs" dxfId="518" priority="40" operator="equal">
      <formula>300</formula>
    </cfRule>
  </conditionalFormatting>
  <conditionalFormatting sqref="G4:G6 G28:G29">
    <cfRule type="cellIs" dxfId="517" priority="37" operator="equal">
      <formula>$G$4</formula>
    </cfRule>
    <cfRule type="cellIs" dxfId="516" priority="38" operator="equal">
      <formula>1660</formula>
    </cfRule>
  </conditionalFormatting>
  <conditionalFormatting sqref="H4:H6 H28:H29">
    <cfRule type="cellIs" dxfId="515" priority="35" operator="equal">
      <formula>$H$4</formula>
    </cfRule>
    <cfRule type="cellIs" dxfId="514" priority="36" operator="equal">
      <formula>6640</formula>
    </cfRule>
  </conditionalFormatting>
  <conditionalFormatting sqref="T6:T28">
    <cfRule type="cellIs" dxfId="513" priority="34" operator="lessThan">
      <formula>0</formula>
    </cfRule>
  </conditionalFormatting>
  <conditionalFormatting sqref="T7:T27">
    <cfRule type="cellIs" dxfId="512" priority="31" operator="lessThan">
      <formula>0</formula>
    </cfRule>
    <cfRule type="cellIs" dxfId="511" priority="32" operator="lessThan">
      <formula>0</formula>
    </cfRule>
    <cfRule type="cellIs" dxfId="510" priority="33" operator="lessThan">
      <formula>0</formula>
    </cfRule>
  </conditionalFormatting>
  <conditionalFormatting sqref="E4:E6 E28:K28">
    <cfRule type="cellIs" dxfId="509" priority="30" operator="equal">
      <formula>$E$4</formula>
    </cfRule>
  </conditionalFormatting>
  <conditionalFormatting sqref="D28:D29 D6 D4:M4">
    <cfRule type="cellIs" dxfId="508" priority="29" operator="equal">
      <formula>$D$4</formula>
    </cfRule>
  </conditionalFormatting>
  <conditionalFormatting sqref="I4:I6 I28:I29">
    <cfRule type="cellIs" dxfId="507" priority="28" operator="equal">
      <formula>$I$4</formula>
    </cfRule>
  </conditionalFormatting>
  <conditionalFormatting sqref="J4:J6 J28:J29">
    <cfRule type="cellIs" dxfId="506" priority="27" operator="equal">
      <formula>$J$4</formula>
    </cfRule>
  </conditionalFormatting>
  <conditionalFormatting sqref="K4:K6 K28:K29">
    <cfRule type="cellIs" dxfId="505" priority="26" operator="equal">
      <formula>$K$4</formula>
    </cfRule>
  </conditionalFormatting>
  <conditionalFormatting sqref="M4:M6">
    <cfRule type="cellIs" dxfId="504" priority="25" operator="equal">
      <formula>$L$4</formula>
    </cfRule>
  </conditionalFormatting>
  <conditionalFormatting sqref="T7:T28">
    <cfRule type="cellIs" dxfId="503" priority="22" operator="lessThan">
      <formula>0</formula>
    </cfRule>
    <cfRule type="cellIs" dxfId="502" priority="23" operator="lessThan">
      <formula>0</formula>
    </cfRule>
    <cfRule type="cellIs" dxfId="501" priority="24" operator="lessThan">
      <formula>0</formula>
    </cfRule>
  </conditionalFormatting>
  <conditionalFormatting sqref="D5:K5">
    <cfRule type="cellIs" dxfId="500" priority="21" operator="greaterThan">
      <formula>0</formula>
    </cfRule>
  </conditionalFormatting>
  <conditionalFormatting sqref="T6:T28">
    <cfRule type="cellIs" dxfId="499" priority="20" operator="lessThan">
      <formula>0</formula>
    </cfRule>
  </conditionalFormatting>
  <conditionalFormatting sqref="T7:T27">
    <cfRule type="cellIs" dxfId="498" priority="17" operator="lessThan">
      <formula>0</formula>
    </cfRule>
    <cfRule type="cellIs" dxfId="497" priority="18" operator="lessThan">
      <formula>0</formula>
    </cfRule>
    <cfRule type="cellIs" dxfId="496" priority="19" operator="lessThan">
      <formula>0</formula>
    </cfRule>
  </conditionalFormatting>
  <conditionalFormatting sqref="T7:T28">
    <cfRule type="cellIs" dxfId="495" priority="14" operator="lessThan">
      <formula>0</formula>
    </cfRule>
    <cfRule type="cellIs" dxfId="494" priority="15" operator="lessThan">
      <formula>0</formula>
    </cfRule>
    <cfRule type="cellIs" dxfId="493" priority="16" operator="lessThan">
      <formula>0</formula>
    </cfRule>
  </conditionalFormatting>
  <conditionalFormatting sqref="D5:K5">
    <cfRule type="cellIs" dxfId="492" priority="13" operator="greaterThan">
      <formula>0</formula>
    </cfRule>
  </conditionalFormatting>
  <conditionalFormatting sqref="L4 L6 L28:L29">
    <cfRule type="cellIs" dxfId="491" priority="12" operator="equal">
      <formula>$L$4</formula>
    </cfRule>
  </conditionalFormatting>
  <conditionalFormatting sqref="D7:S7">
    <cfRule type="cellIs" dxfId="490" priority="11" operator="greaterThan">
      <formula>0</formula>
    </cfRule>
  </conditionalFormatting>
  <conditionalFormatting sqref="D9:S9">
    <cfRule type="cellIs" dxfId="489" priority="10" operator="greaterThan">
      <formula>0</formula>
    </cfRule>
  </conditionalFormatting>
  <conditionalFormatting sqref="D11:S11">
    <cfRule type="cellIs" dxfId="488" priority="9" operator="greaterThan">
      <formula>0</formula>
    </cfRule>
  </conditionalFormatting>
  <conditionalFormatting sqref="D13:S13">
    <cfRule type="cellIs" dxfId="487" priority="8" operator="greaterThan">
      <formula>0</formula>
    </cfRule>
  </conditionalFormatting>
  <conditionalFormatting sqref="D15:S15">
    <cfRule type="cellIs" dxfId="486" priority="7" operator="greaterThan">
      <formula>0</formula>
    </cfRule>
  </conditionalFormatting>
  <conditionalFormatting sqref="D17:S17">
    <cfRule type="cellIs" dxfId="485" priority="6" operator="greaterThan">
      <formula>0</formula>
    </cfRule>
  </conditionalFormatting>
  <conditionalFormatting sqref="D19:S19">
    <cfRule type="cellIs" dxfId="484" priority="5" operator="greaterThan">
      <formula>0</formula>
    </cfRule>
  </conditionalFormatting>
  <conditionalFormatting sqref="D21:S21">
    <cfRule type="cellIs" dxfId="483" priority="4" operator="greaterThan">
      <formula>0</formula>
    </cfRule>
  </conditionalFormatting>
  <conditionalFormatting sqref="D23:S23">
    <cfRule type="cellIs" dxfId="482" priority="3" operator="greaterThan">
      <formula>0</formula>
    </cfRule>
  </conditionalFormatting>
  <conditionalFormatting sqref="D25:S25">
    <cfRule type="cellIs" dxfId="481" priority="2" operator="greaterThan">
      <formula>0</formula>
    </cfRule>
  </conditionalFormatting>
  <conditionalFormatting sqref="D27:S27">
    <cfRule type="cellIs" dxfId="48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'22'!D29</f>
        <v>414282</v>
      </c>
      <c r="E4" s="2">
        <f>'22'!E29</f>
        <v>5070</v>
      </c>
      <c r="F4" s="2">
        <f>'22'!F29</f>
        <v>9390</v>
      </c>
      <c r="G4" s="2">
        <f>'22'!G29</f>
        <v>0</v>
      </c>
      <c r="H4" s="2">
        <f>'22'!H29</f>
        <v>26440</v>
      </c>
      <c r="I4" s="2">
        <f>'22'!I29</f>
        <v>1136</v>
      </c>
      <c r="J4" s="2">
        <f>'22'!J29</f>
        <v>629</v>
      </c>
      <c r="K4" s="2">
        <f>'22'!K29</f>
        <v>358</v>
      </c>
      <c r="L4" s="2">
        <f>'22'!L29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9" priority="43" operator="equal">
      <formula>212030016606640</formula>
    </cfRule>
  </conditionalFormatting>
  <conditionalFormatting sqref="D29 E4:E6 E28:K29">
    <cfRule type="cellIs" dxfId="478" priority="41" operator="equal">
      <formula>$E$4</formula>
    </cfRule>
    <cfRule type="cellIs" dxfId="477" priority="42" operator="equal">
      <formula>2120</formula>
    </cfRule>
  </conditionalFormatting>
  <conditionalFormatting sqref="D29:E29 F4:F6 F28:F29">
    <cfRule type="cellIs" dxfId="476" priority="39" operator="equal">
      <formula>$F$4</formula>
    </cfRule>
    <cfRule type="cellIs" dxfId="475" priority="40" operator="equal">
      <formula>300</formula>
    </cfRule>
  </conditionalFormatting>
  <conditionalFormatting sqref="G4:G6 G28:G29">
    <cfRule type="cellIs" dxfId="474" priority="37" operator="equal">
      <formula>$G$4</formula>
    </cfRule>
    <cfRule type="cellIs" dxfId="473" priority="38" operator="equal">
      <formula>1660</formula>
    </cfRule>
  </conditionalFormatting>
  <conditionalFormatting sqref="H4:H6 H28:H29">
    <cfRule type="cellIs" dxfId="472" priority="35" operator="equal">
      <formula>$H$4</formula>
    </cfRule>
    <cfRule type="cellIs" dxfId="471" priority="36" operator="equal">
      <formula>6640</formula>
    </cfRule>
  </conditionalFormatting>
  <conditionalFormatting sqref="T6:T28">
    <cfRule type="cellIs" dxfId="470" priority="34" operator="lessThan">
      <formula>0</formula>
    </cfRule>
  </conditionalFormatting>
  <conditionalFormatting sqref="T7:T27">
    <cfRule type="cellIs" dxfId="469" priority="31" operator="lessThan">
      <formula>0</formula>
    </cfRule>
    <cfRule type="cellIs" dxfId="468" priority="32" operator="lessThan">
      <formula>0</formula>
    </cfRule>
    <cfRule type="cellIs" dxfId="467" priority="33" operator="lessThan">
      <formula>0</formula>
    </cfRule>
  </conditionalFormatting>
  <conditionalFormatting sqref="E4:E6 E28:K28">
    <cfRule type="cellIs" dxfId="466" priority="30" operator="equal">
      <formula>$E$4</formula>
    </cfRule>
  </conditionalFormatting>
  <conditionalFormatting sqref="D28:D29 D6 D4:M4">
    <cfRule type="cellIs" dxfId="465" priority="29" operator="equal">
      <formula>$D$4</formula>
    </cfRule>
  </conditionalFormatting>
  <conditionalFormatting sqref="I4:I6 I28:I29">
    <cfRule type="cellIs" dxfId="464" priority="28" operator="equal">
      <formula>$I$4</formula>
    </cfRule>
  </conditionalFormatting>
  <conditionalFormatting sqref="J4:J6 J28:J29">
    <cfRule type="cellIs" dxfId="463" priority="27" operator="equal">
      <formula>$J$4</formula>
    </cfRule>
  </conditionalFormatting>
  <conditionalFormatting sqref="K4:K6 K28:K29">
    <cfRule type="cellIs" dxfId="462" priority="26" operator="equal">
      <formula>$K$4</formula>
    </cfRule>
  </conditionalFormatting>
  <conditionalFormatting sqref="M4:M6">
    <cfRule type="cellIs" dxfId="461" priority="25" operator="equal">
      <formula>$L$4</formula>
    </cfRule>
  </conditionalFormatting>
  <conditionalFormatting sqref="T7:T28">
    <cfRule type="cellIs" dxfId="460" priority="22" operator="lessThan">
      <formula>0</formula>
    </cfRule>
    <cfRule type="cellIs" dxfId="459" priority="23" operator="lessThan">
      <formula>0</formula>
    </cfRule>
    <cfRule type="cellIs" dxfId="458" priority="24" operator="lessThan">
      <formula>0</formula>
    </cfRule>
  </conditionalFormatting>
  <conditionalFormatting sqref="D5:K5">
    <cfRule type="cellIs" dxfId="457" priority="21" operator="greaterThan">
      <formula>0</formula>
    </cfRule>
  </conditionalFormatting>
  <conditionalFormatting sqref="T6:T28">
    <cfRule type="cellIs" dxfId="456" priority="20" operator="lessThan">
      <formula>0</formula>
    </cfRule>
  </conditionalFormatting>
  <conditionalFormatting sqref="T7:T27">
    <cfRule type="cellIs" dxfId="455" priority="17" operator="lessThan">
      <formula>0</formula>
    </cfRule>
    <cfRule type="cellIs" dxfId="454" priority="18" operator="lessThan">
      <formula>0</formula>
    </cfRule>
    <cfRule type="cellIs" dxfId="453" priority="19" operator="lessThan">
      <formula>0</formula>
    </cfRule>
  </conditionalFormatting>
  <conditionalFormatting sqref="T7:T28">
    <cfRule type="cellIs" dxfId="452" priority="14" operator="lessThan">
      <formula>0</formula>
    </cfRule>
    <cfRule type="cellIs" dxfId="451" priority="15" operator="lessThan">
      <formula>0</formula>
    </cfRule>
    <cfRule type="cellIs" dxfId="450" priority="16" operator="lessThan">
      <formula>0</formula>
    </cfRule>
  </conditionalFormatting>
  <conditionalFormatting sqref="D5:K5">
    <cfRule type="cellIs" dxfId="449" priority="13" operator="greaterThan">
      <formula>0</formula>
    </cfRule>
  </conditionalFormatting>
  <conditionalFormatting sqref="L4 L6 L28:L29">
    <cfRule type="cellIs" dxfId="448" priority="12" operator="equal">
      <formula>$L$4</formula>
    </cfRule>
  </conditionalFormatting>
  <conditionalFormatting sqref="D7:S7">
    <cfRule type="cellIs" dxfId="447" priority="11" operator="greaterThan">
      <formula>0</formula>
    </cfRule>
  </conditionalFormatting>
  <conditionalFormatting sqref="D9:S9">
    <cfRule type="cellIs" dxfId="446" priority="10" operator="greaterThan">
      <formula>0</formula>
    </cfRule>
  </conditionalFormatting>
  <conditionalFormatting sqref="D11:S11">
    <cfRule type="cellIs" dxfId="445" priority="9" operator="greaterThan">
      <formula>0</formula>
    </cfRule>
  </conditionalFormatting>
  <conditionalFormatting sqref="D13:S13">
    <cfRule type="cellIs" dxfId="444" priority="8" operator="greaterThan">
      <formula>0</formula>
    </cfRule>
  </conditionalFormatting>
  <conditionalFormatting sqref="D15:S15">
    <cfRule type="cellIs" dxfId="443" priority="7" operator="greaterThan">
      <formula>0</formula>
    </cfRule>
  </conditionalFormatting>
  <conditionalFormatting sqref="D17:S17">
    <cfRule type="cellIs" dxfId="442" priority="6" operator="greaterThan">
      <formula>0</formula>
    </cfRule>
  </conditionalFormatting>
  <conditionalFormatting sqref="D19:S19">
    <cfRule type="cellIs" dxfId="441" priority="5" operator="greaterThan">
      <formula>0</formula>
    </cfRule>
  </conditionalFormatting>
  <conditionalFormatting sqref="D21:S21">
    <cfRule type="cellIs" dxfId="440" priority="4" operator="greaterThan">
      <formula>0</formula>
    </cfRule>
  </conditionalFormatting>
  <conditionalFormatting sqref="D23:S23">
    <cfRule type="cellIs" dxfId="439" priority="3" operator="greaterThan">
      <formula>0</formula>
    </cfRule>
  </conditionalFormatting>
  <conditionalFormatting sqref="D25:S25">
    <cfRule type="cellIs" dxfId="438" priority="2" operator="greaterThan">
      <formula>0</formula>
    </cfRule>
  </conditionalFormatting>
  <conditionalFormatting sqref="D27:S27">
    <cfRule type="cellIs" dxfId="43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'23'!D29</f>
        <v>414282</v>
      </c>
      <c r="E4" s="2">
        <f>'23'!E29</f>
        <v>5070</v>
      </c>
      <c r="F4" s="2">
        <f>'23'!F29</f>
        <v>9390</v>
      </c>
      <c r="G4" s="2">
        <f>'23'!G29</f>
        <v>0</v>
      </c>
      <c r="H4" s="2">
        <f>'23'!H29</f>
        <v>26440</v>
      </c>
      <c r="I4" s="2">
        <f>'23'!I29</f>
        <v>1136</v>
      </c>
      <c r="J4" s="2">
        <f>'23'!J29</f>
        <v>629</v>
      </c>
      <c r="K4" s="2">
        <f>'23'!K29</f>
        <v>358</v>
      </c>
      <c r="L4" s="2">
        <f>'23'!L29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6" priority="43" operator="equal">
      <formula>212030016606640</formula>
    </cfRule>
  </conditionalFormatting>
  <conditionalFormatting sqref="D29 E4:E6 E28:K29">
    <cfRule type="cellIs" dxfId="435" priority="41" operator="equal">
      <formula>$E$4</formula>
    </cfRule>
    <cfRule type="cellIs" dxfId="434" priority="42" operator="equal">
      <formula>2120</formula>
    </cfRule>
  </conditionalFormatting>
  <conditionalFormatting sqref="D29:E29 F4:F6 F28:F29">
    <cfRule type="cellIs" dxfId="433" priority="39" operator="equal">
      <formula>$F$4</formula>
    </cfRule>
    <cfRule type="cellIs" dxfId="432" priority="40" operator="equal">
      <formula>300</formula>
    </cfRule>
  </conditionalFormatting>
  <conditionalFormatting sqref="G4:G6 G28:G29">
    <cfRule type="cellIs" dxfId="431" priority="37" operator="equal">
      <formula>$G$4</formula>
    </cfRule>
    <cfRule type="cellIs" dxfId="430" priority="38" operator="equal">
      <formula>1660</formula>
    </cfRule>
  </conditionalFormatting>
  <conditionalFormatting sqref="H4:H6 H28:H29">
    <cfRule type="cellIs" dxfId="429" priority="35" operator="equal">
      <formula>$H$4</formula>
    </cfRule>
    <cfRule type="cellIs" dxfId="428" priority="36" operator="equal">
      <formula>6640</formula>
    </cfRule>
  </conditionalFormatting>
  <conditionalFormatting sqref="T6:T28">
    <cfRule type="cellIs" dxfId="427" priority="34" operator="lessThan">
      <formula>0</formula>
    </cfRule>
  </conditionalFormatting>
  <conditionalFormatting sqref="T7:T27">
    <cfRule type="cellIs" dxfId="426" priority="31" operator="lessThan">
      <formula>0</formula>
    </cfRule>
    <cfRule type="cellIs" dxfId="425" priority="32" operator="lessThan">
      <formula>0</formula>
    </cfRule>
    <cfRule type="cellIs" dxfId="424" priority="33" operator="lessThan">
      <formula>0</formula>
    </cfRule>
  </conditionalFormatting>
  <conditionalFormatting sqref="E4:E6 E28:K28">
    <cfRule type="cellIs" dxfId="423" priority="30" operator="equal">
      <formula>$E$4</formula>
    </cfRule>
  </conditionalFormatting>
  <conditionalFormatting sqref="D28:D29 D6 D4:M4">
    <cfRule type="cellIs" dxfId="422" priority="29" operator="equal">
      <formula>$D$4</formula>
    </cfRule>
  </conditionalFormatting>
  <conditionalFormatting sqref="I4:I6 I28:I29">
    <cfRule type="cellIs" dxfId="421" priority="28" operator="equal">
      <formula>$I$4</formula>
    </cfRule>
  </conditionalFormatting>
  <conditionalFormatting sqref="J4:J6 J28:J29">
    <cfRule type="cellIs" dxfId="420" priority="27" operator="equal">
      <formula>$J$4</formula>
    </cfRule>
  </conditionalFormatting>
  <conditionalFormatting sqref="K4:K6 K28:K29">
    <cfRule type="cellIs" dxfId="419" priority="26" operator="equal">
      <formula>$K$4</formula>
    </cfRule>
  </conditionalFormatting>
  <conditionalFormatting sqref="M4:M6">
    <cfRule type="cellIs" dxfId="418" priority="25" operator="equal">
      <formula>$L$4</formula>
    </cfRule>
  </conditionalFormatting>
  <conditionalFormatting sqref="T7:T28">
    <cfRule type="cellIs" dxfId="417" priority="22" operator="lessThan">
      <formula>0</formula>
    </cfRule>
    <cfRule type="cellIs" dxfId="416" priority="23" operator="lessThan">
      <formula>0</formula>
    </cfRule>
    <cfRule type="cellIs" dxfId="415" priority="24" operator="lessThan">
      <formula>0</formula>
    </cfRule>
  </conditionalFormatting>
  <conditionalFormatting sqref="D5:K5">
    <cfRule type="cellIs" dxfId="414" priority="21" operator="greaterThan">
      <formula>0</formula>
    </cfRule>
  </conditionalFormatting>
  <conditionalFormatting sqref="T6:T28">
    <cfRule type="cellIs" dxfId="413" priority="20" operator="lessThan">
      <formula>0</formula>
    </cfRule>
  </conditionalFormatting>
  <conditionalFormatting sqref="T7:T27">
    <cfRule type="cellIs" dxfId="412" priority="17" operator="lessThan">
      <formula>0</formula>
    </cfRule>
    <cfRule type="cellIs" dxfId="411" priority="18" operator="lessThan">
      <formula>0</formula>
    </cfRule>
    <cfRule type="cellIs" dxfId="410" priority="19" operator="lessThan">
      <formula>0</formula>
    </cfRule>
  </conditionalFormatting>
  <conditionalFormatting sqref="T7:T28">
    <cfRule type="cellIs" dxfId="409" priority="14" operator="lessThan">
      <formula>0</formula>
    </cfRule>
    <cfRule type="cellIs" dxfId="408" priority="15" operator="lessThan">
      <formula>0</formula>
    </cfRule>
    <cfRule type="cellIs" dxfId="407" priority="16" operator="lessThan">
      <formula>0</formula>
    </cfRule>
  </conditionalFormatting>
  <conditionalFormatting sqref="D5:K5">
    <cfRule type="cellIs" dxfId="406" priority="13" operator="greaterThan">
      <formula>0</formula>
    </cfRule>
  </conditionalFormatting>
  <conditionalFormatting sqref="L4 L6 L28:L29">
    <cfRule type="cellIs" dxfId="405" priority="12" operator="equal">
      <formula>$L$4</formula>
    </cfRule>
  </conditionalFormatting>
  <conditionalFormatting sqref="D7:S7">
    <cfRule type="cellIs" dxfId="404" priority="11" operator="greaterThan">
      <formula>0</formula>
    </cfRule>
  </conditionalFormatting>
  <conditionalFormatting sqref="D9:S9">
    <cfRule type="cellIs" dxfId="403" priority="10" operator="greaterThan">
      <formula>0</formula>
    </cfRule>
  </conditionalFormatting>
  <conditionalFormatting sqref="D11:S11">
    <cfRule type="cellIs" dxfId="402" priority="9" operator="greaterThan">
      <formula>0</formula>
    </cfRule>
  </conditionalFormatting>
  <conditionalFormatting sqref="D13:S13">
    <cfRule type="cellIs" dxfId="401" priority="8" operator="greaterThan">
      <formula>0</formula>
    </cfRule>
  </conditionalFormatting>
  <conditionalFormatting sqref="D15:S15">
    <cfRule type="cellIs" dxfId="400" priority="7" operator="greaterThan">
      <formula>0</formula>
    </cfRule>
  </conditionalFormatting>
  <conditionalFormatting sqref="D17:S17">
    <cfRule type="cellIs" dxfId="399" priority="6" operator="greaterThan">
      <formula>0</formula>
    </cfRule>
  </conditionalFormatting>
  <conditionalFormatting sqref="D19:S19">
    <cfRule type="cellIs" dxfId="398" priority="5" operator="greaterThan">
      <formula>0</formula>
    </cfRule>
  </conditionalFormatting>
  <conditionalFormatting sqref="D21:S21">
    <cfRule type="cellIs" dxfId="397" priority="4" operator="greaterThan">
      <formula>0</formula>
    </cfRule>
  </conditionalFormatting>
  <conditionalFormatting sqref="D23:S23">
    <cfRule type="cellIs" dxfId="396" priority="3" operator="greaterThan">
      <formula>0</formula>
    </cfRule>
  </conditionalFormatting>
  <conditionalFormatting sqref="D25:S25">
    <cfRule type="cellIs" dxfId="395" priority="2" operator="greaterThan">
      <formula>0</formula>
    </cfRule>
  </conditionalFormatting>
  <conditionalFormatting sqref="D27:S27">
    <cfRule type="cellIs" dxfId="39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'24'!D29</f>
        <v>414282</v>
      </c>
      <c r="E4" s="2">
        <f>'24'!E29</f>
        <v>5070</v>
      </c>
      <c r="F4" s="2">
        <f>'24'!F29</f>
        <v>9390</v>
      </c>
      <c r="G4" s="2">
        <f>'24'!G29</f>
        <v>0</v>
      </c>
      <c r="H4" s="2">
        <f>'24'!H29</f>
        <v>26440</v>
      </c>
      <c r="I4" s="2">
        <f>'24'!I29</f>
        <v>1136</v>
      </c>
      <c r="J4" s="2">
        <f>'24'!J29</f>
        <v>629</v>
      </c>
      <c r="K4" s="2">
        <f>'24'!K29</f>
        <v>358</v>
      </c>
      <c r="L4" s="2">
        <f>'24'!L29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93" priority="43" operator="equal">
      <formula>212030016606640</formula>
    </cfRule>
  </conditionalFormatting>
  <conditionalFormatting sqref="D29 E4:E6 E28:K29">
    <cfRule type="cellIs" dxfId="392" priority="41" operator="equal">
      <formula>$E$4</formula>
    </cfRule>
    <cfRule type="cellIs" dxfId="391" priority="42" operator="equal">
      <formula>2120</formula>
    </cfRule>
  </conditionalFormatting>
  <conditionalFormatting sqref="D29:E29 F4:F6 F28:F29">
    <cfRule type="cellIs" dxfId="390" priority="39" operator="equal">
      <formula>$F$4</formula>
    </cfRule>
    <cfRule type="cellIs" dxfId="389" priority="40" operator="equal">
      <formula>300</formula>
    </cfRule>
  </conditionalFormatting>
  <conditionalFormatting sqref="G4:G6 G28:G29">
    <cfRule type="cellIs" dxfId="388" priority="37" operator="equal">
      <formula>$G$4</formula>
    </cfRule>
    <cfRule type="cellIs" dxfId="387" priority="38" operator="equal">
      <formula>1660</formula>
    </cfRule>
  </conditionalFormatting>
  <conditionalFormatting sqref="H4:H6 H28:H29">
    <cfRule type="cellIs" dxfId="386" priority="35" operator="equal">
      <formula>$H$4</formula>
    </cfRule>
    <cfRule type="cellIs" dxfId="385" priority="36" operator="equal">
      <formula>6640</formula>
    </cfRule>
  </conditionalFormatting>
  <conditionalFormatting sqref="T6:T28">
    <cfRule type="cellIs" dxfId="384" priority="34" operator="lessThan">
      <formula>0</formula>
    </cfRule>
  </conditionalFormatting>
  <conditionalFormatting sqref="T7:T27">
    <cfRule type="cellIs" dxfId="383" priority="31" operator="lessThan">
      <formula>0</formula>
    </cfRule>
    <cfRule type="cellIs" dxfId="382" priority="32" operator="lessThan">
      <formula>0</formula>
    </cfRule>
    <cfRule type="cellIs" dxfId="381" priority="33" operator="lessThan">
      <formula>0</formula>
    </cfRule>
  </conditionalFormatting>
  <conditionalFormatting sqref="E4:E6 E28:K28">
    <cfRule type="cellIs" dxfId="380" priority="30" operator="equal">
      <formula>$E$4</formula>
    </cfRule>
  </conditionalFormatting>
  <conditionalFormatting sqref="D28:D29 D6 D4:M4">
    <cfRule type="cellIs" dxfId="379" priority="29" operator="equal">
      <formula>$D$4</formula>
    </cfRule>
  </conditionalFormatting>
  <conditionalFormatting sqref="I4:I6 I28:I29">
    <cfRule type="cellIs" dxfId="378" priority="28" operator="equal">
      <formula>$I$4</formula>
    </cfRule>
  </conditionalFormatting>
  <conditionalFormatting sqref="J4:J6 J28:J29">
    <cfRule type="cellIs" dxfId="377" priority="27" operator="equal">
      <formula>$J$4</formula>
    </cfRule>
  </conditionalFormatting>
  <conditionalFormatting sqref="K4:K6 K28:K29">
    <cfRule type="cellIs" dxfId="376" priority="26" operator="equal">
      <formula>$K$4</formula>
    </cfRule>
  </conditionalFormatting>
  <conditionalFormatting sqref="M4:M6">
    <cfRule type="cellIs" dxfId="375" priority="25" operator="equal">
      <formula>$L$4</formula>
    </cfRule>
  </conditionalFormatting>
  <conditionalFormatting sqref="T7:T28">
    <cfRule type="cellIs" dxfId="374" priority="22" operator="lessThan">
      <formula>0</formula>
    </cfRule>
    <cfRule type="cellIs" dxfId="373" priority="23" operator="lessThan">
      <formula>0</formula>
    </cfRule>
    <cfRule type="cellIs" dxfId="372" priority="24" operator="lessThan">
      <formula>0</formula>
    </cfRule>
  </conditionalFormatting>
  <conditionalFormatting sqref="D5:K5">
    <cfRule type="cellIs" dxfId="371" priority="21" operator="greaterThan">
      <formula>0</formula>
    </cfRule>
  </conditionalFormatting>
  <conditionalFormatting sqref="T6:T28">
    <cfRule type="cellIs" dxfId="370" priority="20" operator="lessThan">
      <formula>0</formula>
    </cfRule>
  </conditionalFormatting>
  <conditionalFormatting sqref="T7:T27">
    <cfRule type="cellIs" dxfId="369" priority="17" operator="lessThan">
      <formula>0</formula>
    </cfRule>
    <cfRule type="cellIs" dxfId="368" priority="18" operator="lessThan">
      <formula>0</formula>
    </cfRule>
    <cfRule type="cellIs" dxfId="367" priority="19" operator="lessThan">
      <formula>0</formula>
    </cfRule>
  </conditionalFormatting>
  <conditionalFormatting sqref="T7:T28">
    <cfRule type="cellIs" dxfId="366" priority="14" operator="lessThan">
      <formula>0</formula>
    </cfRule>
    <cfRule type="cellIs" dxfId="365" priority="15" operator="lessThan">
      <formula>0</formula>
    </cfRule>
    <cfRule type="cellIs" dxfId="364" priority="16" operator="lessThan">
      <formula>0</formula>
    </cfRule>
  </conditionalFormatting>
  <conditionalFormatting sqref="D5:K5">
    <cfRule type="cellIs" dxfId="363" priority="13" operator="greaterThan">
      <formula>0</formula>
    </cfRule>
  </conditionalFormatting>
  <conditionalFormatting sqref="L4 L6 L28:L29">
    <cfRule type="cellIs" dxfId="362" priority="12" operator="equal">
      <formula>$L$4</formula>
    </cfRule>
  </conditionalFormatting>
  <conditionalFormatting sqref="D7:S7">
    <cfRule type="cellIs" dxfId="361" priority="11" operator="greaterThan">
      <formula>0</formula>
    </cfRule>
  </conditionalFormatting>
  <conditionalFormatting sqref="D9:S9">
    <cfRule type="cellIs" dxfId="360" priority="10" operator="greaterThan">
      <formula>0</formula>
    </cfRule>
  </conditionalFormatting>
  <conditionalFormatting sqref="D11:S11">
    <cfRule type="cellIs" dxfId="359" priority="9" operator="greaterThan">
      <formula>0</formula>
    </cfRule>
  </conditionalFormatting>
  <conditionalFormatting sqref="D13:S13">
    <cfRule type="cellIs" dxfId="358" priority="8" operator="greaterThan">
      <formula>0</formula>
    </cfRule>
  </conditionalFormatting>
  <conditionalFormatting sqref="D15:S15">
    <cfRule type="cellIs" dxfId="357" priority="7" operator="greaterThan">
      <formula>0</formula>
    </cfRule>
  </conditionalFormatting>
  <conditionalFormatting sqref="D17:S17">
    <cfRule type="cellIs" dxfId="356" priority="6" operator="greaterThan">
      <formula>0</formula>
    </cfRule>
  </conditionalFormatting>
  <conditionalFormatting sqref="D19:S19">
    <cfRule type="cellIs" dxfId="355" priority="5" operator="greaterThan">
      <formula>0</formula>
    </cfRule>
  </conditionalFormatting>
  <conditionalFormatting sqref="D21:S21">
    <cfRule type="cellIs" dxfId="354" priority="4" operator="greaterThan">
      <formula>0</formula>
    </cfRule>
  </conditionalFormatting>
  <conditionalFormatting sqref="D23:S23">
    <cfRule type="cellIs" dxfId="353" priority="3" operator="greaterThan">
      <formula>0</formula>
    </cfRule>
  </conditionalFormatting>
  <conditionalFormatting sqref="D25:S25">
    <cfRule type="cellIs" dxfId="352" priority="2" operator="greaterThan">
      <formula>0</formula>
    </cfRule>
  </conditionalFormatting>
  <conditionalFormatting sqref="D27:S27">
    <cfRule type="cellIs" dxfId="35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'25'!D29</f>
        <v>414282</v>
      </c>
      <c r="E4" s="2">
        <f>'25'!E29</f>
        <v>5070</v>
      </c>
      <c r="F4" s="2">
        <f>'25'!F29</f>
        <v>9390</v>
      </c>
      <c r="G4" s="2">
        <f>'25'!G29</f>
        <v>0</v>
      </c>
      <c r="H4" s="2">
        <f>'25'!H29</f>
        <v>26440</v>
      </c>
      <c r="I4" s="2">
        <f>'25'!I29</f>
        <v>1136</v>
      </c>
      <c r="J4" s="2">
        <f>'25'!J29</f>
        <v>629</v>
      </c>
      <c r="K4" s="2">
        <f>'25'!K29</f>
        <v>358</v>
      </c>
      <c r="L4" s="2">
        <f>'25'!L29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50" priority="43" operator="equal">
      <formula>212030016606640</formula>
    </cfRule>
  </conditionalFormatting>
  <conditionalFormatting sqref="D29 E4:E6 E28:K29">
    <cfRule type="cellIs" dxfId="349" priority="41" operator="equal">
      <formula>$E$4</formula>
    </cfRule>
    <cfRule type="cellIs" dxfId="348" priority="42" operator="equal">
      <formula>2120</formula>
    </cfRule>
  </conditionalFormatting>
  <conditionalFormatting sqref="D29:E29 F4:F6 F28:F29">
    <cfRule type="cellIs" dxfId="347" priority="39" operator="equal">
      <formula>$F$4</formula>
    </cfRule>
    <cfRule type="cellIs" dxfId="346" priority="40" operator="equal">
      <formula>300</formula>
    </cfRule>
  </conditionalFormatting>
  <conditionalFormatting sqref="G4:G6 G28:G29">
    <cfRule type="cellIs" dxfId="345" priority="37" operator="equal">
      <formula>$G$4</formula>
    </cfRule>
    <cfRule type="cellIs" dxfId="344" priority="38" operator="equal">
      <formula>1660</formula>
    </cfRule>
  </conditionalFormatting>
  <conditionalFormatting sqref="H4:H6 H28:H29">
    <cfRule type="cellIs" dxfId="343" priority="35" operator="equal">
      <formula>$H$4</formula>
    </cfRule>
    <cfRule type="cellIs" dxfId="342" priority="36" operator="equal">
      <formula>6640</formula>
    </cfRule>
  </conditionalFormatting>
  <conditionalFormatting sqref="T6:T28">
    <cfRule type="cellIs" dxfId="341" priority="34" operator="lessThan">
      <formula>0</formula>
    </cfRule>
  </conditionalFormatting>
  <conditionalFormatting sqref="T7:T27">
    <cfRule type="cellIs" dxfId="340" priority="31" operator="lessThan">
      <formula>0</formula>
    </cfRule>
    <cfRule type="cellIs" dxfId="339" priority="32" operator="lessThan">
      <formula>0</formula>
    </cfRule>
    <cfRule type="cellIs" dxfId="338" priority="33" operator="lessThan">
      <formula>0</formula>
    </cfRule>
  </conditionalFormatting>
  <conditionalFormatting sqref="E4:E6 E28:K28">
    <cfRule type="cellIs" dxfId="337" priority="30" operator="equal">
      <formula>$E$4</formula>
    </cfRule>
  </conditionalFormatting>
  <conditionalFormatting sqref="D28:D29 D6 D4:M4">
    <cfRule type="cellIs" dxfId="336" priority="29" operator="equal">
      <formula>$D$4</formula>
    </cfRule>
  </conditionalFormatting>
  <conditionalFormatting sqref="I4:I6 I28:I29">
    <cfRule type="cellIs" dxfId="335" priority="28" operator="equal">
      <formula>$I$4</formula>
    </cfRule>
  </conditionalFormatting>
  <conditionalFormatting sqref="J4:J6 J28:J29">
    <cfRule type="cellIs" dxfId="334" priority="27" operator="equal">
      <formula>$J$4</formula>
    </cfRule>
  </conditionalFormatting>
  <conditionalFormatting sqref="K4:K6 K28:K29">
    <cfRule type="cellIs" dxfId="333" priority="26" operator="equal">
      <formula>$K$4</formula>
    </cfRule>
  </conditionalFormatting>
  <conditionalFormatting sqref="M4:M6">
    <cfRule type="cellIs" dxfId="332" priority="25" operator="equal">
      <formula>$L$4</formula>
    </cfRule>
  </conditionalFormatting>
  <conditionalFormatting sqref="T7:T28">
    <cfRule type="cellIs" dxfId="331" priority="22" operator="lessThan">
      <formula>0</formula>
    </cfRule>
    <cfRule type="cellIs" dxfId="330" priority="23" operator="lessThan">
      <formula>0</formula>
    </cfRule>
    <cfRule type="cellIs" dxfId="329" priority="24" operator="lessThan">
      <formula>0</formula>
    </cfRule>
  </conditionalFormatting>
  <conditionalFormatting sqref="D5:K5">
    <cfRule type="cellIs" dxfId="328" priority="21" operator="greaterThan">
      <formula>0</formula>
    </cfRule>
  </conditionalFormatting>
  <conditionalFormatting sqref="T6:T28">
    <cfRule type="cellIs" dxfId="327" priority="20" operator="lessThan">
      <formula>0</formula>
    </cfRule>
  </conditionalFormatting>
  <conditionalFormatting sqref="T7:T27">
    <cfRule type="cellIs" dxfId="326" priority="17" operator="lessThan">
      <formula>0</formula>
    </cfRule>
    <cfRule type="cellIs" dxfId="325" priority="18" operator="lessThan">
      <formula>0</formula>
    </cfRule>
    <cfRule type="cellIs" dxfId="324" priority="19" operator="lessThan">
      <formula>0</formula>
    </cfRule>
  </conditionalFormatting>
  <conditionalFormatting sqref="T7:T28">
    <cfRule type="cellIs" dxfId="323" priority="14" operator="lessThan">
      <formula>0</formula>
    </cfRule>
    <cfRule type="cellIs" dxfId="322" priority="15" operator="lessThan">
      <formula>0</formula>
    </cfRule>
    <cfRule type="cellIs" dxfId="321" priority="16" operator="lessThan">
      <formula>0</formula>
    </cfRule>
  </conditionalFormatting>
  <conditionalFormatting sqref="D5:K5">
    <cfRule type="cellIs" dxfId="320" priority="13" operator="greaterThan">
      <formula>0</formula>
    </cfRule>
  </conditionalFormatting>
  <conditionalFormatting sqref="L4 L6 L28:L29">
    <cfRule type="cellIs" dxfId="319" priority="12" operator="equal">
      <formula>$L$4</formula>
    </cfRule>
  </conditionalFormatting>
  <conditionalFormatting sqref="D7:S7">
    <cfRule type="cellIs" dxfId="318" priority="11" operator="greaterThan">
      <formula>0</formula>
    </cfRule>
  </conditionalFormatting>
  <conditionalFormatting sqref="D9:S9">
    <cfRule type="cellIs" dxfId="317" priority="10" operator="greaterThan">
      <formula>0</formula>
    </cfRule>
  </conditionalFormatting>
  <conditionalFormatting sqref="D11:S11">
    <cfRule type="cellIs" dxfId="316" priority="9" operator="greaterThan">
      <formula>0</formula>
    </cfRule>
  </conditionalFormatting>
  <conditionalFormatting sqref="D13:S13">
    <cfRule type="cellIs" dxfId="315" priority="8" operator="greaterThan">
      <formula>0</formula>
    </cfRule>
  </conditionalFormatting>
  <conditionalFormatting sqref="D15:S15">
    <cfRule type="cellIs" dxfId="314" priority="7" operator="greaterThan">
      <formula>0</formula>
    </cfRule>
  </conditionalFormatting>
  <conditionalFormatting sqref="D17:S17">
    <cfRule type="cellIs" dxfId="313" priority="6" operator="greaterThan">
      <formula>0</formula>
    </cfRule>
  </conditionalFormatting>
  <conditionalFormatting sqref="D19:S19">
    <cfRule type="cellIs" dxfId="312" priority="5" operator="greaterThan">
      <formula>0</formula>
    </cfRule>
  </conditionalFormatting>
  <conditionalFormatting sqref="D21:S21">
    <cfRule type="cellIs" dxfId="311" priority="4" operator="greaterThan">
      <formula>0</formula>
    </cfRule>
  </conditionalFormatting>
  <conditionalFormatting sqref="D23:S23">
    <cfRule type="cellIs" dxfId="310" priority="3" operator="greaterThan">
      <formula>0</formula>
    </cfRule>
  </conditionalFormatting>
  <conditionalFormatting sqref="D25:S25">
    <cfRule type="cellIs" dxfId="309" priority="2" operator="greaterThan">
      <formula>0</formula>
    </cfRule>
  </conditionalFormatting>
  <conditionalFormatting sqref="D27:S27">
    <cfRule type="cellIs" dxfId="30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'26'!D29</f>
        <v>414282</v>
      </c>
      <c r="E4" s="2">
        <f>'26'!E29</f>
        <v>5070</v>
      </c>
      <c r="F4" s="2">
        <f>'26'!F29</f>
        <v>9390</v>
      </c>
      <c r="G4" s="2">
        <f>'26'!G29</f>
        <v>0</v>
      </c>
      <c r="H4" s="2">
        <f>'26'!H29</f>
        <v>26440</v>
      </c>
      <c r="I4" s="2">
        <f>'26'!I29</f>
        <v>1136</v>
      </c>
      <c r="J4" s="2">
        <f>'26'!J29</f>
        <v>629</v>
      </c>
      <c r="K4" s="2">
        <f>'26'!K29</f>
        <v>358</v>
      </c>
      <c r="L4" s="2">
        <f>'26'!L29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7" priority="43" operator="equal">
      <formula>212030016606640</formula>
    </cfRule>
  </conditionalFormatting>
  <conditionalFormatting sqref="D29 E4:E6 E28:K29">
    <cfRule type="cellIs" dxfId="306" priority="41" operator="equal">
      <formula>$E$4</formula>
    </cfRule>
    <cfRule type="cellIs" dxfId="305" priority="42" operator="equal">
      <formula>2120</formula>
    </cfRule>
  </conditionalFormatting>
  <conditionalFormatting sqref="D29:E29 F4:F6 F28:F29">
    <cfRule type="cellIs" dxfId="304" priority="39" operator="equal">
      <formula>$F$4</formula>
    </cfRule>
    <cfRule type="cellIs" dxfId="303" priority="40" operator="equal">
      <formula>300</formula>
    </cfRule>
  </conditionalFormatting>
  <conditionalFormatting sqref="G4:G6 G28:G29">
    <cfRule type="cellIs" dxfId="302" priority="37" operator="equal">
      <formula>$G$4</formula>
    </cfRule>
    <cfRule type="cellIs" dxfId="301" priority="38" operator="equal">
      <formula>1660</formula>
    </cfRule>
  </conditionalFormatting>
  <conditionalFormatting sqref="H4:H6 H28:H29">
    <cfRule type="cellIs" dxfId="300" priority="35" operator="equal">
      <formula>$H$4</formula>
    </cfRule>
    <cfRule type="cellIs" dxfId="299" priority="36" operator="equal">
      <formula>6640</formula>
    </cfRule>
  </conditionalFormatting>
  <conditionalFormatting sqref="T6:T28">
    <cfRule type="cellIs" dxfId="298" priority="34" operator="lessThan">
      <formula>0</formula>
    </cfRule>
  </conditionalFormatting>
  <conditionalFormatting sqref="T7:T27">
    <cfRule type="cellIs" dxfId="297" priority="31" operator="lessThan">
      <formula>0</formula>
    </cfRule>
    <cfRule type="cellIs" dxfId="296" priority="32" operator="lessThan">
      <formula>0</formula>
    </cfRule>
    <cfRule type="cellIs" dxfId="295" priority="33" operator="lessThan">
      <formula>0</formula>
    </cfRule>
  </conditionalFormatting>
  <conditionalFormatting sqref="E4:E6 E28:K28">
    <cfRule type="cellIs" dxfId="294" priority="30" operator="equal">
      <formula>$E$4</formula>
    </cfRule>
  </conditionalFormatting>
  <conditionalFormatting sqref="D28:D29 D6 D4:M4">
    <cfRule type="cellIs" dxfId="293" priority="29" operator="equal">
      <formula>$D$4</formula>
    </cfRule>
  </conditionalFormatting>
  <conditionalFormatting sqref="I4:I6 I28:I29">
    <cfRule type="cellIs" dxfId="292" priority="28" operator="equal">
      <formula>$I$4</formula>
    </cfRule>
  </conditionalFormatting>
  <conditionalFormatting sqref="J4:J6 J28:J29">
    <cfRule type="cellIs" dxfId="291" priority="27" operator="equal">
      <formula>$J$4</formula>
    </cfRule>
  </conditionalFormatting>
  <conditionalFormatting sqref="K4:K6 K28:K29">
    <cfRule type="cellIs" dxfId="290" priority="26" operator="equal">
      <formula>$K$4</formula>
    </cfRule>
  </conditionalFormatting>
  <conditionalFormatting sqref="M4:M6">
    <cfRule type="cellIs" dxfId="289" priority="25" operator="equal">
      <formula>$L$4</formula>
    </cfRule>
  </conditionalFormatting>
  <conditionalFormatting sqref="T7:T28">
    <cfRule type="cellIs" dxfId="288" priority="22" operator="lessThan">
      <formula>0</formula>
    </cfRule>
    <cfRule type="cellIs" dxfId="287" priority="23" operator="lessThan">
      <formula>0</formula>
    </cfRule>
    <cfRule type="cellIs" dxfId="286" priority="24" operator="lessThan">
      <formula>0</formula>
    </cfRule>
  </conditionalFormatting>
  <conditionalFormatting sqref="D5:K5">
    <cfRule type="cellIs" dxfId="285" priority="21" operator="greaterThan">
      <formula>0</formula>
    </cfRule>
  </conditionalFormatting>
  <conditionalFormatting sqref="T6:T28">
    <cfRule type="cellIs" dxfId="284" priority="20" operator="lessThan">
      <formula>0</formula>
    </cfRule>
  </conditionalFormatting>
  <conditionalFormatting sqref="T7:T27">
    <cfRule type="cellIs" dxfId="283" priority="17" operator="lessThan">
      <formula>0</formula>
    </cfRule>
    <cfRule type="cellIs" dxfId="282" priority="18" operator="lessThan">
      <formula>0</formula>
    </cfRule>
    <cfRule type="cellIs" dxfId="281" priority="19" operator="lessThan">
      <formula>0</formula>
    </cfRule>
  </conditionalFormatting>
  <conditionalFormatting sqref="T7:T28">
    <cfRule type="cellIs" dxfId="280" priority="14" operator="lessThan">
      <formula>0</formula>
    </cfRule>
    <cfRule type="cellIs" dxfId="279" priority="15" operator="lessThan">
      <formula>0</formula>
    </cfRule>
    <cfRule type="cellIs" dxfId="278" priority="16" operator="lessThan">
      <formula>0</formula>
    </cfRule>
  </conditionalFormatting>
  <conditionalFormatting sqref="D5:K5">
    <cfRule type="cellIs" dxfId="277" priority="13" operator="greaterThan">
      <formula>0</formula>
    </cfRule>
  </conditionalFormatting>
  <conditionalFormatting sqref="L4 L6 L28:L29">
    <cfRule type="cellIs" dxfId="276" priority="12" operator="equal">
      <formula>$L$4</formula>
    </cfRule>
  </conditionalFormatting>
  <conditionalFormatting sqref="D7:S7">
    <cfRule type="cellIs" dxfId="275" priority="11" operator="greaterThan">
      <formula>0</formula>
    </cfRule>
  </conditionalFormatting>
  <conditionalFormatting sqref="D9:S9">
    <cfRule type="cellIs" dxfId="274" priority="10" operator="greaterThan">
      <formula>0</formula>
    </cfRule>
  </conditionalFormatting>
  <conditionalFormatting sqref="D11:S11">
    <cfRule type="cellIs" dxfId="273" priority="9" operator="greaterThan">
      <formula>0</formula>
    </cfRule>
  </conditionalFormatting>
  <conditionalFormatting sqref="D13:S13">
    <cfRule type="cellIs" dxfId="272" priority="8" operator="greaterThan">
      <formula>0</formula>
    </cfRule>
  </conditionalFormatting>
  <conditionalFormatting sqref="D15:S15">
    <cfRule type="cellIs" dxfId="271" priority="7" operator="greaterThan">
      <formula>0</formula>
    </cfRule>
  </conditionalFormatting>
  <conditionalFormatting sqref="D17:S17">
    <cfRule type="cellIs" dxfId="270" priority="6" operator="greaterThan">
      <formula>0</formula>
    </cfRule>
  </conditionalFormatting>
  <conditionalFormatting sqref="D19:S19">
    <cfRule type="cellIs" dxfId="269" priority="5" operator="greaterThan">
      <formula>0</formula>
    </cfRule>
  </conditionalFormatting>
  <conditionalFormatting sqref="D21:S21">
    <cfRule type="cellIs" dxfId="268" priority="4" operator="greaterThan">
      <formula>0</formula>
    </cfRule>
  </conditionalFormatting>
  <conditionalFormatting sqref="D23:S23">
    <cfRule type="cellIs" dxfId="267" priority="3" operator="greaterThan">
      <formula>0</formula>
    </cfRule>
  </conditionalFormatting>
  <conditionalFormatting sqref="D25:S25">
    <cfRule type="cellIs" dxfId="266" priority="2" operator="greaterThan">
      <formula>0</formula>
    </cfRule>
  </conditionalFormatting>
  <conditionalFormatting sqref="D27:S27">
    <cfRule type="cellIs" dxfId="26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'27'!D29</f>
        <v>414282</v>
      </c>
      <c r="E4" s="2">
        <f>'27'!E29</f>
        <v>5070</v>
      </c>
      <c r="F4" s="2">
        <f>'27'!F29</f>
        <v>9390</v>
      </c>
      <c r="G4" s="2">
        <f>'27'!G29</f>
        <v>0</v>
      </c>
      <c r="H4" s="2">
        <f>'27'!H29</f>
        <v>26440</v>
      </c>
      <c r="I4" s="2">
        <f>'27'!I29</f>
        <v>1136</v>
      </c>
      <c r="J4" s="2">
        <f>'27'!J29</f>
        <v>629</v>
      </c>
      <c r="K4" s="2">
        <f>'27'!K29</f>
        <v>358</v>
      </c>
      <c r="L4" s="2">
        <f>'27'!L29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4" priority="43" operator="equal">
      <formula>212030016606640</formula>
    </cfRule>
  </conditionalFormatting>
  <conditionalFormatting sqref="D29 E4:E6 E28:K29">
    <cfRule type="cellIs" dxfId="263" priority="41" operator="equal">
      <formula>$E$4</formula>
    </cfRule>
    <cfRule type="cellIs" dxfId="262" priority="42" operator="equal">
      <formula>2120</formula>
    </cfRule>
  </conditionalFormatting>
  <conditionalFormatting sqref="D29:E29 F4:F6 F28:F29">
    <cfRule type="cellIs" dxfId="261" priority="39" operator="equal">
      <formula>$F$4</formula>
    </cfRule>
    <cfRule type="cellIs" dxfId="260" priority="40" operator="equal">
      <formula>300</formula>
    </cfRule>
  </conditionalFormatting>
  <conditionalFormatting sqref="G4:G6 G28:G29">
    <cfRule type="cellIs" dxfId="259" priority="37" operator="equal">
      <formula>$G$4</formula>
    </cfRule>
    <cfRule type="cellIs" dxfId="258" priority="38" operator="equal">
      <formula>1660</formula>
    </cfRule>
  </conditionalFormatting>
  <conditionalFormatting sqref="H4:H6 H28:H29">
    <cfRule type="cellIs" dxfId="257" priority="35" operator="equal">
      <formula>$H$4</formula>
    </cfRule>
    <cfRule type="cellIs" dxfId="256" priority="36" operator="equal">
      <formula>6640</formula>
    </cfRule>
  </conditionalFormatting>
  <conditionalFormatting sqref="T6:T28">
    <cfRule type="cellIs" dxfId="255" priority="34" operator="lessThan">
      <formula>0</formula>
    </cfRule>
  </conditionalFormatting>
  <conditionalFormatting sqref="T7:T27">
    <cfRule type="cellIs" dxfId="254" priority="31" operator="lessThan">
      <formula>0</formula>
    </cfRule>
    <cfRule type="cellIs" dxfId="253" priority="32" operator="lessThan">
      <formula>0</formula>
    </cfRule>
    <cfRule type="cellIs" dxfId="252" priority="33" operator="lessThan">
      <formula>0</formula>
    </cfRule>
  </conditionalFormatting>
  <conditionalFormatting sqref="E4:E6 E28:K28">
    <cfRule type="cellIs" dxfId="251" priority="30" operator="equal">
      <formula>$E$4</formula>
    </cfRule>
  </conditionalFormatting>
  <conditionalFormatting sqref="D28:D29 D6 D4:M4">
    <cfRule type="cellIs" dxfId="250" priority="29" operator="equal">
      <formula>$D$4</formula>
    </cfRule>
  </conditionalFormatting>
  <conditionalFormatting sqref="I4:I6 I28:I29">
    <cfRule type="cellIs" dxfId="249" priority="28" operator="equal">
      <formula>$I$4</formula>
    </cfRule>
  </conditionalFormatting>
  <conditionalFormatting sqref="J4:J6 J28:J29">
    <cfRule type="cellIs" dxfId="248" priority="27" operator="equal">
      <formula>$J$4</formula>
    </cfRule>
  </conditionalFormatting>
  <conditionalFormatting sqref="K4:K6 K28:K29">
    <cfRule type="cellIs" dxfId="247" priority="26" operator="equal">
      <formula>$K$4</formula>
    </cfRule>
  </conditionalFormatting>
  <conditionalFormatting sqref="M4:M6">
    <cfRule type="cellIs" dxfId="246" priority="25" operator="equal">
      <formula>$L$4</formula>
    </cfRule>
  </conditionalFormatting>
  <conditionalFormatting sqref="T7:T28">
    <cfRule type="cellIs" dxfId="245" priority="22" operator="lessThan">
      <formula>0</formula>
    </cfRule>
    <cfRule type="cellIs" dxfId="244" priority="23" operator="lessThan">
      <formula>0</formula>
    </cfRule>
    <cfRule type="cellIs" dxfId="243" priority="24" operator="lessThan">
      <formula>0</formula>
    </cfRule>
  </conditionalFormatting>
  <conditionalFormatting sqref="D5:K5">
    <cfRule type="cellIs" dxfId="242" priority="21" operator="greaterThan">
      <formula>0</formula>
    </cfRule>
  </conditionalFormatting>
  <conditionalFormatting sqref="T6:T28">
    <cfRule type="cellIs" dxfId="241" priority="20" operator="lessThan">
      <formula>0</formula>
    </cfRule>
  </conditionalFormatting>
  <conditionalFormatting sqref="T7:T27">
    <cfRule type="cellIs" dxfId="240" priority="17" operator="lessThan">
      <formula>0</formula>
    </cfRule>
    <cfRule type="cellIs" dxfId="239" priority="18" operator="lessThan">
      <formula>0</formula>
    </cfRule>
    <cfRule type="cellIs" dxfId="238" priority="19" operator="lessThan">
      <formula>0</formula>
    </cfRule>
  </conditionalFormatting>
  <conditionalFormatting sqref="T7:T28">
    <cfRule type="cellIs" dxfId="237" priority="14" operator="lessThan">
      <formula>0</formula>
    </cfRule>
    <cfRule type="cellIs" dxfId="236" priority="15" operator="lessThan">
      <formula>0</formula>
    </cfRule>
    <cfRule type="cellIs" dxfId="235" priority="16" operator="lessThan">
      <formula>0</formula>
    </cfRule>
  </conditionalFormatting>
  <conditionalFormatting sqref="D5:K5">
    <cfRule type="cellIs" dxfId="234" priority="13" operator="greaterThan">
      <formula>0</formula>
    </cfRule>
  </conditionalFormatting>
  <conditionalFormatting sqref="L4 L6 L28:L29">
    <cfRule type="cellIs" dxfId="233" priority="12" operator="equal">
      <formula>$L$4</formula>
    </cfRule>
  </conditionalFormatting>
  <conditionalFormatting sqref="D7:S7">
    <cfRule type="cellIs" dxfId="232" priority="11" operator="greaterThan">
      <formula>0</formula>
    </cfRule>
  </conditionalFormatting>
  <conditionalFormatting sqref="D9:S9">
    <cfRule type="cellIs" dxfId="231" priority="10" operator="greaterThan">
      <formula>0</formula>
    </cfRule>
  </conditionalFormatting>
  <conditionalFormatting sqref="D11:S11">
    <cfRule type="cellIs" dxfId="230" priority="9" operator="greaterThan">
      <formula>0</formula>
    </cfRule>
  </conditionalFormatting>
  <conditionalFormatting sqref="D13:S13">
    <cfRule type="cellIs" dxfId="229" priority="8" operator="greaterThan">
      <formula>0</formula>
    </cfRule>
  </conditionalFormatting>
  <conditionalFormatting sqref="D15:S15">
    <cfRule type="cellIs" dxfId="228" priority="7" operator="greaterThan">
      <formula>0</formula>
    </cfRule>
  </conditionalFormatting>
  <conditionalFormatting sqref="D17:S17">
    <cfRule type="cellIs" dxfId="227" priority="6" operator="greaterThan">
      <formula>0</formula>
    </cfRule>
  </conditionalFormatting>
  <conditionalFormatting sqref="D19:S19">
    <cfRule type="cellIs" dxfId="226" priority="5" operator="greaterThan">
      <formula>0</formula>
    </cfRule>
  </conditionalFormatting>
  <conditionalFormatting sqref="D21:S21">
    <cfRule type="cellIs" dxfId="225" priority="4" operator="greaterThan">
      <formula>0</formula>
    </cfRule>
  </conditionalFormatting>
  <conditionalFormatting sqref="D23:S23">
    <cfRule type="cellIs" dxfId="224" priority="3" operator="greaterThan">
      <formula>0</formula>
    </cfRule>
  </conditionalFormatting>
  <conditionalFormatting sqref="D25:S25">
    <cfRule type="cellIs" dxfId="223" priority="2" operator="greaterThan">
      <formula>0</formula>
    </cfRule>
  </conditionalFormatting>
  <conditionalFormatting sqref="D27:S27">
    <cfRule type="cellIs" dxfId="22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'28'!D29</f>
        <v>414282</v>
      </c>
      <c r="E4" s="2">
        <f>'28'!E29</f>
        <v>5070</v>
      </c>
      <c r="F4" s="2">
        <f>'28'!F29</f>
        <v>9390</v>
      </c>
      <c r="G4" s="2">
        <f>'28'!G29</f>
        <v>0</v>
      </c>
      <c r="H4" s="2">
        <f>'28'!H29</f>
        <v>26440</v>
      </c>
      <c r="I4" s="2">
        <f>'28'!I29</f>
        <v>1136</v>
      </c>
      <c r="J4" s="2">
        <f>'28'!J29</f>
        <v>629</v>
      </c>
      <c r="K4" s="2">
        <f>'28'!K29</f>
        <v>358</v>
      </c>
      <c r="L4" s="2">
        <f>'28'!L29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21" priority="43" operator="equal">
      <formula>212030016606640</formula>
    </cfRule>
  </conditionalFormatting>
  <conditionalFormatting sqref="D29 E4:E6 E28:K29">
    <cfRule type="cellIs" dxfId="220" priority="41" operator="equal">
      <formula>$E$4</formula>
    </cfRule>
    <cfRule type="cellIs" dxfId="219" priority="42" operator="equal">
      <formula>2120</formula>
    </cfRule>
  </conditionalFormatting>
  <conditionalFormatting sqref="D29:E29 F4:F6 F28:F29">
    <cfRule type="cellIs" dxfId="218" priority="39" operator="equal">
      <formula>$F$4</formula>
    </cfRule>
    <cfRule type="cellIs" dxfId="217" priority="40" operator="equal">
      <formula>300</formula>
    </cfRule>
  </conditionalFormatting>
  <conditionalFormatting sqref="G4:G6 G28:G29">
    <cfRule type="cellIs" dxfId="216" priority="37" operator="equal">
      <formula>$G$4</formula>
    </cfRule>
    <cfRule type="cellIs" dxfId="215" priority="38" operator="equal">
      <formula>1660</formula>
    </cfRule>
  </conditionalFormatting>
  <conditionalFormatting sqref="H4:H6 H28:H29">
    <cfRule type="cellIs" dxfId="214" priority="35" operator="equal">
      <formula>$H$4</formula>
    </cfRule>
    <cfRule type="cellIs" dxfId="213" priority="36" operator="equal">
      <formula>6640</formula>
    </cfRule>
  </conditionalFormatting>
  <conditionalFormatting sqref="T6:T28">
    <cfRule type="cellIs" dxfId="212" priority="34" operator="lessThan">
      <formula>0</formula>
    </cfRule>
  </conditionalFormatting>
  <conditionalFormatting sqref="T7:T27">
    <cfRule type="cellIs" dxfId="211" priority="31" operator="lessThan">
      <formula>0</formula>
    </cfRule>
    <cfRule type="cellIs" dxfId="210" priority="32" operator="lessThan">
      <formula>0</formula>
    </cfRule>
    <cfRule type="cellIs" dxfId="209" priority="33" operator="lessThan">
      <formula>0</formula>
    </cfRule>
  </conditionalFormatting>
  <conditionalFormatting sqref="E4:E6 E28:K28">
    <cfRule type="cellIs" dxfId="208" priority="30" operator="equal">
      <formula>$E$4</formula>
    </cfRule>
  </conditionalFormatting>
  <conditionalFormatting sqref="D28:D29 D6 D4:M4">
    <cfRule type="cellIs" dxfId="207" priority="29" operator="equal">
      <formula>$D$4</formula>
    </cfRule>
  </conditionalFormatting>
  <conditionalFormatting sqref="I4:I6 I28:I29">
    <cfRule type="cellIs" dxfId="206" priority="28" operator="equal">
      <formula>$I$4</formula>
    </cfRule>
  </conditionalFormatting>
  <conditionalFormatting sqref="J4:J6 J28:J29">
    <cfRule type="cellIs" dxfId="205" priority="27" operator="equal">
      <formula>$J$4</formula>
    </cfRule>
  </conditionalFormatting>
  <conditionalFormatting sqref="K4:K6 K28:K29">
    <cfRule type="cellIs" dxfId="204" priority="26" operator="equal">
      <formula>$K$4</formula>
    </cfRule>
  </conditionalFormatting>
  <conditionalFormatting sqref="M4:M6">
    <cfRule type="cellIs" dxfId="203" priority="25" operator="equal">
      <formula>$L$4</formula>
    </cfRule>
  </conditionalFormatting>
  <conditionalFormatting sqref="T7:T28">
    <cfRule type="cellIs" dxfId="202" priority="22" operator="lessThan">
      <formula>0</formula>
    </cfRule>
    <cfRule type="cellIs" dxfId="201" priority="23" operator="lessThan">
      <formula>0</formula>
    </cfRule>
    <cfRule type="cellIs" dxfId="200" priority="24" operator="lessThan">
      <formula>0</formula>
    </cfRule>
  </conditionalFormatting>
  <conditionalFormatting sqref="D5:K5">
    <cfRule type="cellIs" dxfId="199" priority="21" operator="greaterThan">
      <formula>0</formula>
    </cfRule>
  </conditionalFormatting>
  <conditionalFormatting sqref="T6:T28">
    <cfRule type="cellIs" dxfId="198" priority="20" operator="lessThan">
      <formula>0</formula>
    </cfRule>
  </conditionalFormatting>
  <conditionalFormatting sqref="T7:T27">
    <cfRule type="cellIs" dxfId="197" priority="17" operator="lessThan">
      <formula>0</formula>
    </cfRule>
    <cfRule type="cellIs" dxfId="196" priority="18" operator="lessThan">
      <formula>0</formula>
    </cfRule>
    <cfRule type="cellIs" dxfId="195" priority="19" operator="lessThan">
      <formula>0</formula>
    </cfRule>
  </conditionalFormatting>
  <conditionalFormatting sqref="T7:T28">
    <cfRule type="cellIs" dxfId="194" priority="14" operator="lessThan">
      <formula>0</formula>
    </cfRule>
    <cfRule type="cellIs" dxfId="193" priority="15" operator="lessThan">
      <formula>0</formula>
    </cfRule>
    <cfRule type="cellIs" dxfId="192" priority="16" operator="lessThan">
      <formula>0</formula>
    </cfRule>
  </conditionalFormatting>
  <conditionalFormatting sqref="D5:K5">
    <cfRule type="cellIs" dxfId="191" priority="13" operator="greaterThan">
      <formula>0</formula>
    </cfRule>
  </conditionalFormatting>
  <conditionalFormatting sqref="L4 L6 L28:L29">
    <cfRule type="cellIs" dxfId="190" priority="12" operator="equal">
      <formula>$L$4</formula>
    </cfRule>
  </conditionalFormatting>
  <conditionalFormatting sqref="D7:S7">
    <cfRule type="cellIs" dxfId="189" priority="11" operator="greaterThan">
      <formula>0</formula>
    </cfRule>
  </conditionalFormatting>
  <conditionalFormatting sqref="D9:S9">
    <cfRule type="cellIs" dxfId="188" priority="10" operator="greaterThan">
      <formula>0</formula>
    </cfRule>
  </conditionalFormatting>
  <conditionalFormatting sqref="D11:S11">
    <cfRule type="cellIs" dxfId="187" priority="9" operator="greaterThan">
      <formula>0</formula>
    </cfRule>
  </conditionalFormatting>
  <conditionalFormatting sqref="D13:S13">
    <cfRule type="cellIs" dxfId="186" priority="8" operator="greaterThan">
      <formula>0</formula>
    </cfRule>
  </conditionalFormatting>
  <conditionalFormatting sqref="D15:S15">
    <cfRule type="cellIs" dxfId="185" priority="7" operator="greaterThan">
      <formula>0</formula>
    </cfRule>
  </conditionalFormatting>
  <conditionalFormatting sqref="D17:S17">
    <cfRule type="cellIs" dxfId="184" priority="6" operator="greaterThan">
      <formula>0</formula>
    </cfRule>
  </conditionalFormatting>
  <conditionalFormatting sqref="D19:S19">
    <cfRule type="cellIs" dxfId="183" priority="5" operator="greaterThan">
      <formula>0</formula>
    </cfRule>
  </conditionalFormatting>
  <conditionalFormatting sqref="D21:S21">
    <cfRule type="cellIs" dxfId="182" priority="4" operator="greaterThan">
      <formula>0</formula>
    </cfRule>
  </conditionalFormatting>
  <conditionalFormatting sqref="D23:S23">
    <cfRule type="cellIs" dxfId="181" priority="3" operator="greaterThan">
      <formula>0</formula>
    </cfRule>
  </conditionalFormatting>
  <conditionalFormatting sqref="D25:S25">
    <cfRule type="cellIs" dxfId="180" priority="2" operator="greaterThan">
      <formula>0</formula>
    </cfRule>
  </conditionalFormatting>
  <conditionalFormatting sqref="D27:S27">
    <cfRule type="cellIs" dxfId="17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209759</v>
      </c>
      <c r="E28" s="45">
        <f t="shared" si="6"/>
        <v>290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1160</v>
      </c>
      <c r="I28" s="45">
        <f t="shared" si="7"/>
        <v>147</v>
      </c>
      <c r="J28" s="45">
        <f t="shared" si="7"/>
        <v>12</v>
      </c>
      <c r="K28" s="45">
        <f t="shared" si="7"/>
        <v>35</v>
      </c>
      <c r="L28" s="45">
        <f t="shared" si="7"/>
        <v>0</v>
      </c>
      <c r="M28" s="45">
        <f t="shared" si="7"/>
        <v>229799</v>
      </c>
      <c r="N28" s="45">
        <f t="shared" si="7"/>
        <v>266538</v>
      </c>
      <c r="O28" s="46">
        <f t="shared" si="7"/>
        <v>6319.4724999999999</v>
      </c>
      <c r="P28" s="45">
        <f t="shared" si="7"/>
        <v>0</v>
      </c>
      <c r="Q28" s="45">
        <f t="shared" si="7"/>
        <v>1925</v>
      </c>
      <c r="R28" s="45">
        <f t="shared" si="7"/>
        <v>258293.52750000003</v>
      </c>
      <c r="S28" s="45">
        <f t="shared" si="7"/>
        <v>2183.0905000000002</v>
      </c>
      <c r="T28" s="47">
        <f t="shared" si="7"/>
        <v>258.09050000000002</v>
      </c>
    </row>
    <row r="29" spans="1:20" ht="15.75" thickBot="1" x14ac:dyDescent="0.3">
      <c r="A29" s="57" t="s">
        <v>45</v>
      </c>
      <c r="B29" s="58"/>
      <c r="C29" s="59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9" priority="43" operator="equal">
      <formula>212030016606640</formula>
    </cfRule>
  </conditionalFormatting>
  <conditionalFormatting sqref="D29 E4:E6 E28:K29">
    <cfRule type="cellIs" dxfId="1338" priority="41" operator="equal">
      <formula>$E$4</formula>
    </cfRule>
    <cfRule type="cellIs" dxfId="1337" priority="42" operator="equal">
      <formula>2120</formula>
    </cfRule>
  </conditionalFormatting>
  <conditionalFormatting sqref="D29:E29 F4:F6 F28:F29">
    <cfRule type="cellIs" dxfId="1336" priority="39" operator="equal">
      <formula>$F$4</formula>
    </cfRule>
    <cfRule type="cellIs" dxfId="1335" priority="40" operator="equal">
      <formula>300</formula>
    </cfRule>
  </conditionalFormatting>
  <conditionalFormatting sqref="G4:G6 G28:G29">
    <cfRule type="cellIs" dxfId="1334" priority="37" operator="equal">
      <formula>$G$4</formula>
    </cfRule>
    <cfRule type="cellIs" dxfId="1333" priority="38" operator="equal">
      <formula>1660</formula>
    </cfRule>
  </conditionalFormatting>
  <conditionalFormatting sqref="H4:H6 H28:H29">
    <cfRule type="cellIs" dxfId="1332" priority="35" operator="equal">
      <formula>$H$4</formula>
    </cfRule>
    <cfRule type="cellIs" dxfId="1331" priority="36" operator="equal">
      <formula>6640</formula>
    </cfRule>
  </conditionalFormatting>
  <conditionalFormatting sqref="T6:T28">
    <cfRule type="cellIs" dxfId="1330" priority="34" operator="lessThan">
      <formula>0</formula>
    </cfRule>
  </conditionalFormatting>
  <conditionalFormatting sqref="T7:T27">
    <cfRule type="cellIs" dxfId="1329" priority="31" operator="lessThan">
      <formula>0</formula>
    </cfRule>
    <cfRule type="cellIs" dxfId="1328" priority="32" operator="lessThan">
      <formula>0</formula>
    </cfRule>
    <cfRule type="cellIs" dxfId="1327" priority="33" operator="lessThan">
      <formula>0</formula>
    </cfRule>
  </conditionalFormatting>
  <conditionalFormatting sqref="E4:E6 E28:K28">
    <cfRule type="cellIs" dxfId="1326" priority="30" operator="equal">
      <formula>$E$4</formula>
    </cfRule>
  </conditionalFormatting>
  <conditionalFormatting sqref="D28:D29 D6 D4:M4">
    <cfRule type="cellIs" dxfId="1325" priority="29" operator="equal">
      <formula>$D$4</formula>
    </cfRule>
  </conditionalFormatting>
  <conditionalFormatting sqref="I4:I6 I28:I29">
    <cfRule type="cellIs" dxfId="1324" priority="28" operator="equal">
      <formula>$I$4</formula>
    </cfRule>
  </conditionalFormatting>
  <conditionalFormatting sqref="J4:J6 J28:J29">
    <cfRule type="cellIs" dxfId="1323" priority="27" operator="equal">
      <formula>$J$4</formula>
    </cfRule>
  </conditionalFormatting>
  <conditionalFormatting sqref="K4:K6 K28:K29">
    <cfRule type="cellIs" dxfId="1322" priority="26" operator="equal">
      <formula>$K$4</formula>
    </cfRule>
  </conditionalFormatting>
  <conditionalFormatting sqref="M4:M6">
    <cfRule type="cellIs" dxfId="1321" priority="25" operator="equal">
      <formula>$L$4</formula>
    </cfRule>
  </conditionalFormatting>
  <conditionalFormatting sqref="T7:T28">
    <cfRule type="cellIs" dxfId="1320" priority="22" operator="lessThan">
      <formula>0</formula>
    </cfRule>
    <cfRule type="cellIs" dxfId="1319" priority="23" operator="lessThan">
      <formula>0</formula>
    </cfRule>
    <cfRule type="cellIs" dxfId="1318" priority="24" operator="lessThan">
      <formula>0</formula>
    </cfRule>
  </conditionalFormatting>
  <conditionalFormatting sqref="D5:K5">
    <cfRule type="cellIs" dxfId="1317" priority="21" operator="greaterThan">
      <formula>0</formula>
    </cfRule>
  </conditionalFormatting>
  <conditionalFormatting sqref="T6:T28">
    <cfRule type="cellIs" dxfId="1316" priority="20" operator="lessThan">
      <formula>0</formula>
    </cfRule>
  </conditionalFormatting>
  <conditionalFormatting sqref="T7:T27">
    <cfRule type="cellIs" dxfId="1315" priority="17" operator="lessThan">
      <formula>0</formula>
    </cfRule>
    <cfRule type="cellIs" dxfId="1314" priority="18" operator="lessThan">
      <formula>0</formula>
    </cfRule>
    <cfRule type="cellIs" dxfId="1313" priority="19" operator="lessThan">
      <formula>0</formula>
    </cfRule>
  </conditionalFormatting>
  <conditionalFormatting sqref="T7:T28">
    <cfRule type="cellIs" dxfId="1312" priority="14" operator="lessThan">
      <formula>0</formula>
    </cfRule>
    <cfRule type="cellIs" dxfId="1311" priority="15" operator="lessThan">
      <formula>0</formula>
    </cfRule>
    <cfRule type="cellIs" dxfId="1310" priority="16" operator="lessThan">
      <formula>0</formula>
    </cfRule>
  </conditionalFormatting>
  <conditionalFormatting sqref="D5:K5">
    <cfRule type="cellIs" dxfId="1309" priority="13" operator="greaterThan">
      <formula>0</formula>
    </cfRule>
  </conditionalFormatting>
  <conditionalFormatting sqref="L4 L6 L28:L29">
    <cfRule type="cellIs" dxfId="1308" priority="12" operator="equal">
      <formula>$L$4</formula>
    </cfRule>
  </conditionalFormatting>
  <conditionalFormatting sqref="D7:S7">
    <cfRule type="cellIs" dxfId="1307" priority="11" operator="greaterThan">
      <formula>0</formula>
    </cfRule>
  </conditionalFormatting>
  <conditionalFormatting sqref="D9:S9">
    <cfRule type="cellIs" dxfId="1306" priority="10" operator="greaterThan">
      <formula>0</formula>
    </cfRule>
  </conditionalFormatting>
  <conditionalFormatting sqref="D11:S11">
    <cfRule type="cellIs" dxfId="1305" priority="9" operator="greaterThan">
      <formula>0</formula>
    </cfRule>
  </conditionalFormatting>
  <conditionalFormatting sqref="D13:S13">
    <cfRule type="cellIs" dxfId="1304" priority="8" operator="greaterThan">
      <formula>0</formula>
    </cfRule>
  </conditionalFormatting>
  <conditionalFormatting sqref="D15:S15">
    <cfRule type="cellIs" dxfId="1303" priority="7" operator="greaterThan">
      <formula>0</formula>
    </cfRule>
  </conditionalFormatting>
  <conditionalFormatting sqref="D17:S17">
    <cfRule type="cellIs" dxfId="1302" priority="6" operator="greaterThan">
      <formula>0</formula>
    </cfRule>
  </conditionalFormatting>
  <conditionalFormatting sqref="D19:S19">
    <cfRule type="cellIs" dxfId="1301" priority="5" operator="greaterThan">
      <formula>0</formula>
    </cfRule>
  </conditionalFormatting>
  <conditionalFormatting sqref="D21:S21">
    <cfRule type="cellIs" dxfId="1300" priority="4" operator="greaterThan">
      <formula>0</formula>
    </cfRule>
  </conditionalFormatting>
  <conditionalFormatting sqref="D23:S23">
    <cfRule type="cellIs" dxfId="1299" priority="3" operator="greaterThan">
      <formula>0</formula>
    </cfRule>
  </conditionalFormatting>
  <conditionalFormatting sqref="D25:S25">
    <cfRule type="cellIs" dxfId="1298" priority="2" operator="greaterThan">
      <formula>0</formula>
    </cfRule>
  </conditionalFormatting>
  <conditionalFormatting sqref="D27:S27">
    <cfRule type="cellIs" dxfId="1297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'29'!D29</f>
        <v>414282</v>
      </c>
      <c r="E4" s="2">
        <f>'29'!E29</f>
        <v>5070</v>
      </c>
      <c r="F4" s="2">
        <f>'29'!F29</f>
        <v>9390</v>
      </c>
      <c r="G4" s="2">
        <f>'29'!G29</f>
        <v>0</v>
      </c>
      <c r="H4" s="2">
        <f>'29'!H29</f>
        <v>26440</v>
      </c>
      <c r="I4" s="2">
        <f>'29'!I29</f>
        <v>1136</v>
      </c>
      <c r="J4" s="2">
        <f>'29'!J29</f>
        <v>629</v>
      </c>
      <c r="K4" s="2">
        <f>'29'!K29</f>
        <v>358</v>
      </c>
      <c r="L4" s="2">
        <f>'29'!L29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8" priority="43" operator="equal">
      <formula>212030016606640</formula>
    </cfRule>
  </conditionalFormatting>
  <conditionalFormatting sqref="D29 E4:E6 E28:K29">
    <cfRule type="cellIs" dxfId="177" priority="41" operator="equal">
      <formula>$E$4</formula>
    </cfRule>
    <cfRule type="cellIs" dxfId="176" priority="42" operator="equal">
      <formula>2120</formula>
    </cfRule>
  </conditionalFormatting>
  <conditionalFormatting sqref="D29:E29 F4:F6 F28:F29">
    <cfRule type="cellIs" dxfId="175" priority="39" operator="equal">
      <formula>$F$4</formula>
    </cfRule>
    <cfRule type="cellIs" dxfId="174" priority="40" operator="equal">
      <formula>300</formula>
    </cfRule>
  </conditionalFormatting>
  <conditionalFormatting sqref="G4:G6 G28:G29">
    <cfRule type="cellIs" dxfId="173" priority="37" operator="equal">
      <formula>$G$4</formula>
    </cfRule>
    <cfRule type="cellIs" dxfId="172" priority="38" operator="equal">
      <formula>1660</formula>
    </cfRule>
  </conditionalFormatting>
  <conditionalFormatting sqref="H4:H6 H28:H29">
    <cfRule type="cellIs" dxfId="171" priority="35" operator="equal">
      <formula>$H$4</formula>
    </cfRule>
    <cfRule type="cellIs" dxfId="170" priority="36" operator="equal">
      <formula>6640</formula>
    </cfRule>
  </conditionalFormatting>
  <conditionalFormatting sqref="T6:T28">
    <cfRule type="cellIs" dxfId="169" priority="34" operator="lessThan">
      <formula>0</formula>
    </cfRule>
  </conditionalFormatting>
  <conditionalFormatting sqref="T7:T27">
    <cfRule type="cellIs" dxfId="168" priority="31" operator="lessThan">
      <formula>0</formula>
    </cfRule>
    <cfRule type="cellIs" dxfId="167" priority="32" operator="lessThan">
      <formula>0</formula>
    </cfRule>
    <cfRule type="cellIs" dxfId="166" priority="33" operator="lessThan">
      <formula>0</formula>
    </cfRule>
  </conditionalFormatting>
  <conditionalFormatting sqref="E4:E6 E28:K28">
    <cfRule type="cellIs" dxfId="165" priority="30" operator="equal">
      <formula>$E$4</formula>
    </cfRule>
  </conditionalFormatting>
  <conditionalFormatting sqref="D28:D29 D6 D4:M4">
    <cfRule type="cellIs" dxfId="164" priority="29" operator="equal">
      <formula>$D$4</formula>
    </cfRule>
  </conditionalFormatting>
  <conditionalFormatting sqref="I4:I6 I28:I29">
    <cfRule type="cellIs" dxfId="163" priority="28" operator="equal">
      <formula>$I$4</formula>
    </cfRule>
  </conditionalFormatting>
  <conditionalFormatting sqref="J4:J6 J28:J29">
    <cfRule type="cellIs" dxfId="162" priority="27" operator="equal">
      <formula>$J$4</formula>
    </cfRule>
  </conditionalFormatting>
  <conditionalFormatting sqref="K4:K6 K28:K29">
    <cfRule type="cellIs" dxfId="161" priority="26" operator="equal">
      <formula>$K$4</formula>
    </cfRule>
  </conditionalFormatting>
  <conditionalFormatting sqref="M4:M6">
    <cfRule type="cellIs" dxfId="160" priority="25" operator="equal">
      <formula>$L$4</formula>
    </cfRule>
  </conditionalFormatting>
  <conditionalFormatting sqref="T7:T28">
    <cfRule type="cellIs" dxfId="159" priority="22" operator="lessThan">
      <formula>0</formula>
    </cfRule>
    <cfRule type="cellIs" dxfId="158" priority="23" operator="lessThan">
      <formula>0</formula>
    </cfRule>
    <cfRule type="cellIs" dxfId="157" priority="24" operator="lessThan">
      <formula>0</formula>
    </cfRule>
  </conditionalFormatting>
  <conditionalFormatting sqref="D5:K5">
    <cfRule type="cellIs" dxfId="156" priority="21" operator="greaterThan">
      <formula>0</formula>
    </cfRule>
  </conditionalFormatting>
  <conditionalFormatting sqref="T6:T28">
    <cfRule type="cellIs" dxfId="155" priority="20" operator="lessThan">
      <formula>0</formula>
    </cfRule>
  </conditionalFormatting>
  <conditionalFormatting sqref="T7:T27">
    <cfRule type="cellIs" dxfId="154" priority="17" operator="lessThan">
      <formula>0</formula>
    </cfRule>
    <cfRule type="cellIs" dxfId="153" priority="18" operator="lessThan">
      <formula>0</formula>
    </cfRule>
    <cfRule type="cellIs" dxfId="152" priority="19" operator="lessThan">
      <formula>0</formula>
    </cfRule>
  </conditionalFormatting>
  <conditionalFormatting sqref="T7:T28">
    <cfRule type="cellIs" dxfId="151" priority="14" operator="lessThan">
      <formula>0</formula>
    </cfRule>
    <cfRule type="cellIs" dxfId="150" priority="15" operator="lessThan">
      <formula>0</formula>
    </cfRule>
    <cfRule type="cellIs" dxfId="149" priority="16" operator="lessThan">
      <formula>0</formula>
    </cfRule>
  </conditionalFormatting>
  <conditionalFormatting sqref="D5:K5">
    <cfRule type="cellIs" dxfId="148" priority="13" operator="greaterThan">
      <formula>0</formula>
    </cfRule>
  </conditionalFormatting>
  <conditionalFormatting sqref="L4 L6 L28:L29">
    <cfRule type="cellIs" dxfId="147" priority="12" operator="equal">
      <formula>$L$4</formula>
    </cfRule>
  </conditionalFormatting>
  <conditionalFormatting sqref="D7:S7">
    <cfRule type="cellIs" dxfId="146" priority="11" operator="greaterThan">
      <formula>0</formula>
    </cfRule>
  </conditionalFormatting>
  <conditionalFormatting sqref="D9:S9">
    <cfRule type="cellIs" dxfId="145" priority="10" operator="greaterThan">
      <formula>0</formula>
    </cfRule>
  </conditionalFormatting>
  <conditionalFormatting sqref="D11:S11">
    <cfRule type="cellIs" dxfId="144" priority="9" operator="greaterThan">
      <formula>0</formula>
    </cfRule>
  </conditionalFormatting>
  <conditionalFormatting sqref="D13:S13">
    <cfRule type="cellIs" dxfId="143" priority="8" operator="greaterThan">
      <formula>0</formula>
    </cfRule>
  </conditionalFormatting>
  <conditionalFormatting sqref="D15:S15">
    <cfRule type="cellIs" dxfId="142" priority="7" operator="greaterThan">
      <formula>0</formula>
    </cfRule>
  </conditionalFormatting>
  <conditionalFormatting sqref="D17:S17">
    <cfRule type="cellIs" dxfId="141" priority="6" operator="greaterThan">
      <formula>0</formula>
    </cfRule>
  </conditionalFormatting>
  <conditionalFormatting sqref="D19:S19">
    <cfRule type="cellIs" dxfId="140" priority="5" operator="greaterThan">
      <formula>0</formula>
    </cfRule>
  </conditionalFormatting>
  <conditionalFormatting sqref="D21:S21">
    <cfRule type="cellIs" dxfId="139" priority="4" operator="greaterThan">
      <formula>0</formula>
    </cfRule>
  </conditionalFormatting>
  <conditionalFormatting sqref="D23:S23">
    <cfRule type="cellIs" dxfId="138" priority="3" operator="greaterThan">
      <formula>0</formula>
    </cfRule>
  </conditionalFormatting>
  <conditionalFormatting sqref="D25:S25">
    <cfRule type="cellIs" dxfId="137" priority="2" operator="greaterThan">
      <formula>0</formula>
    </cfRule>
  </conditionalFormatting>
  <conditionalFormatting sqref="D27:S27">
    <cfRule type="cellIs" dxfId="13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'30'!D29</f>
        <v>414282</v>
      </c>
      <c r="E4" s="2">
        <f>'30'!E29</f>
        <v>5070</v>
      </c>
      <c r="F4" s="2">
        <f>'30'!F29</f>
        <v>9390</v>
      </c>
      <c r="G4" s="2">
        <f>'30'!G29</f>
        <v>0</v>
      </c>
      <c r="H4" s="2">
        <f>'30'!H29</f>
        <v>26440</v>
      </c>
      <c r="I4" s="2">
        <f>'30'!I29</f>
        <v>1136</v>
      </c>
      <c r="J4" s="2">
        <f>'30'!J29</f>
        <v>629</v>
      </c>
      <c r="K4" s="2">
        <f>'30'!K29</f>
        <v>358</v>
      </c>
      <c r="L4" s="2">
        <f>'30'!L29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" priority="43" operator="equal">
      <formula>212030016606640</formula>
    </cfRule>
  </conditionalFormatting>
  <conditionalFormatting sqref="D29 E4:E6 E28:K29">
    <cfRule type="cellIs" dxfId="134" priority="41" operator="equal">
      <formula>$E$4</formula>
    </cfRule>
    <cfRule type="cellIs" dxfId="133" priority="42" operator="equal">
      <formula>2120</formula>
    </cfRule>
  </conditionalFormatting>
  <conditionalFormatting sqref="D29:E29 F4:F6 F28:F29">
    <cfRule type="cellIs" dxfId="132" priority="39" operator="equal">
      <formula>$F$4</formula>
    </cfRule>
    <cfRule type="cellIs" dxfId="131" priority="40" operator="equal">
      <formula>300</formula>
    </cfRule>
  </conditionalFormatting>
  <conditionalFormatting sqref="G4:G6 G28:G29">
    <cfRule type="cellIs" dxfId="130" priority="37" operator="equal">
      <formula>$G$4</formula>
    </cfRule>
    <cfRule type="cellIs" dxfId="129" priority="38" operator="equal">
      <formula>1660</formula>
    </cfRule>
  </conditionalFormatting>
  <conditionalFormatting sqref="H4:H6 H28:H29">
    <cfRule type="cellIs" dxfId="128" priority="35" operator="equal">
      <formula>$H$4</formula>
    </cfRule>
    <cfRule type="cellIs" dxfId="127" priority="36" operator="equal">
      <formula>6640</formula>
    </cfRule>
  </conditionalFormatting>
  <conditionalFormatting sqref="T6:T28">
    <cfRule type="cellIs" dxfId="126" priority="34" operator="lessThan">
      <formula>0</formula>
    </cfRule>
  </conditionalFormatting>
  <conditionalFormatting sqref="T7:T27">
    <cfRule type="cellIs" dxfId="125" priority="31" operator="lessThan">
      <formula>0</formula>
    </cfRule>
    <cfRule type="cellIs" dxfId="124" priority="32" operator="lessThan">
      <formula>0</formula>
    </cfRule>
    <cfRule type="cellIs" dxfId="123" priority="33" operator="lessThan">
      <formula>0</formula>
    </cfRule>
  </conditionalFormatting>
  <conditionalFormatting sqref="E4:E6 E28:K28">
    <cfRule type="cellIs" dxfId="122" priority="30" operator="equal">
      <formula>$E$4</formula>
    </cfRule>
  </conditionalFormatting>
  <conditionalFormatting sqref="D28:D29 D6 D4:M4">
    <cfRule type="cellIs" dxfId="121" priority="29" operator="equal">
      <formula>$D$4</formula>
    </cfRule>
  </conditionalFormatting>
  <conditionalFormatting sqref="I4:I6 I28:I29">
    <cfRule type="cellIs" dxfId="120" priority="28" operator="equal">
      <formula>$I$4</formula>
    </cfRule>
  </conditionalFormatting>
  <conditionalFormatting sqref="J4:J6 J28:J29">
    <cfRule type="cellIs" dxfId="119" priority="27" operator="equal">
      <formula>$J$4</formula>
    </cfRule>
  </conditionalFormatting>
  <conditionalFormatting sqref="K4:K6 K28:K29">
    <cfRule type="cellIs" dxfId="118" priority="26" operator="equal">
      <formula>$K$4</formula>
    </cfRule>
  </conditionalFormatting>
  <conditionalFormatting sqref="M4:M6">
    <cfRule type="cellIs" dxfId="117" priority="25" operator="equal">
      <formula>$L$4</formula>
    </cfRule>
  </conditionalFormatting>
  <conditionalFormatting sqref="T7:T28">
    <cfRule type="cellIs" dxfId="116" priority="22" operator="lessThan">
      <formula>0</formula>
    </cfRule>
    <cfRule type="cellIs" dxfId="115" priority="23" operator="lessThan">
      <formula>0</formula>
    </cfRule>
    <cfRule type="cellIs" dxfId="114" priority="24" operator="lessThan">
      <formula>0</formula>
    </cfRule>
  </conditionalFormatting>
  <conditionalFormatting sqref="D5:K5">
    <cfRule type="cellIs" dxfId="113" priority="21" operator="greaterThan">
      <formula>0</formula>
    </cfRule>
  </conditionalFormatting>
  <conditionalFormatting sqref="T6:T28">
    <cfRule type="cellIs" dxfId="112" priority="20" operator="lessThan">
      <formula>0</formula>
    </cfRule>
  </conditionalFormatting>
  <conditionalFormatting sqref="T7:T27">
    <cfRule type="cellIs" dxfId="111" priority="17" operator="lessThan">
      <formula>0</formula>
    </cfRule>
    <cfRule type="cellIs" dxfId="110" priority="18" operator="lessThan">
      <formula>0</formula>
    </cfRule>
    <cfRule type="cellIs" dxfId="109" priority="19" operator="lessThan">
      <formula>0</formula>
    </cfRule>
  </conditionalFormatting>
  <conditionalFormatting sqref="T7:T28">
    <cfRule type="cellIs" dxfId="108" priority="14" operator="lessThan">
      <formula>0</formula>
    </cfRule>
    <cfRule type="cellIs" dxfId="107" priority="15" operator="lessThan">
      <formula>0</formula>
    </cfRule>
    <cfRule type="cellIs" dxfId="106" priority="16" operator="lessThan">
      <formula>0</formula>
    </cfRule>
  </conditionalFormatting>
  <conditionalFormatting sqref="D5:K5">
    <cfRule type="cellIs" dxfId="105" priority="13" operator="greaterThan">
      <formula>0</formula>
    </cfRule>
  </conditionalFormatting>
  <conditionalFormatting sqref="L4 L6 L28:L29">
    <cfRule type="cellIs" dxfId="104" priority="12" operator="equal">
      <formula>$L$4</formula>
    </cfRule>
  </conditionalFormatting>
  <conditionalFormatting sqref="D7:S7">
    <cfRule type="cellIs" dxfId="103" priority="11" operator="greaterThan">
      <formula>0</formula>
    </cfRule>
  </conditionalFormatting>
  <conditionalFormatting sqref="D9:S9">
    <cfRule type="cellIs" dxfId="102" priority="10" operator="greaterThan">
      <formula>0</formula>
    </cfRule>
  </conditionalFormatting>
  <conditionalFormatting sqref="D11:S11">
    <cfRule type="cellIs" dxfId="101" priority="9" operator="greaterThan">
      <formula>0</formula>
    </cfRule>
  </conditionalFormatting>
  <conditionalFormatting sqref="D13:S13">
    <cfRule type="cellIs" dxfId="100" priority="8" operator="greaterThan">
      <formula>0</formula>
    </cfRule>
  </conditionalFormatting>
  <conditionalFormatting sqref="D15:S15">
    <cfRule type="cellIs" dxfId="99" priority="7" operator="greaterThan">
      <formula>0</formula>
    </cfRule>
  </conditionalFormatting>
  <conditionalFormatting sqref="D17:S17">
    <cfRule type="cellIs" dxfId="98" priority="6" operator="greaterThan">
      <formula>0</formula>
    </cfRule>
  </conditionalFormatting>
  <conditionalFormatting sqref="D19:S19">
    <cfRule type="cellIs" dxfId="97" priority="5" operator="greaterThan">
      <formula>0</formula>
    </cfRule>
  </conditionalFormatting>
  <conditionalFormatting sqref="D21:S21">
    <cfRule type="cellIs" dxfId="96" priority="4" operator="greaterThan">
      <formula>0</formula>
    </cfRule>
  </conditionalFormatting>
  <conditionalFormatting sqref="D23:S23">
    <cfRule type="cellIs" dxfId="95" priority="3" operator="greaterThan">
      <formula>0</formula>
    </cfRule>
  </conditionalFormatting>
  <conditionalFormatting sqref="D25:S25">
    <cfRule type="cellIs" dxfId="94" priority="2" operator="greaterThan">
      <formula>0</formula>
    </cfRule>
  </conditionalFormatting>
  <conditionalFormatting sqref="D27:S27">
    <cfRule type="cellIs" dxfId="9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D26" sqref="D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524157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40773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52373</v>
      </c>
      <c r="N7" s="24">
        <f>D7+E7*20+F7*10+G7*9+H7*9+I7*191+J7*191+K7*182+L7*100</f>
        <v>55620</v>
      </c>
      <c r="O7" s="25">
        <f>M7*2.75%</f>
        <v>1440.2574999999999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310</v>
      </c>
      <c r="R7" s="24">
        <f>M7-(M7*2.75%)+I7*191+J7*191+K7*182+L7*100-Q7</f>
        <v>53869.7425</v>
      </c>
      <c r="S7" s="25">
        <f>M7*0.95%</f>
        <v>497.54349999999999</v>
      </c>
      <c r="T7" s="27">
        <f>S7-Q7</f>
        <v>187.54349999999999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20061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16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21501</v>
      </c>
      <c r="N8" s="24">
        <f t="shared" ref="N8:N27" si="1">D8+E8*20+F8*10+G8*9+H8*9+I8*191+J8*191+K8*182+L8*100</f>
        <v>24557</v>
      </c>
      <c r="O8" s="25">
        <f t="shared" ref="O8:O27" si="2">M8*2.75%</f>
        <v>591.27750000000003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210</v>
      </c>
      <c r="R8" s="24">
        <f t="shared" ref="R8:R27" si="3">M8-(M8*2.75%)+I8*191+J8*191+K8*182+L8*100-Q8</f>
        <v>23755.7225</v>
      </c>
      <c r="S8" s="25">
        <f t="shared" ref="S8:S27" si="4">M8*0.95%</f>
        <v>204.2595</v>
      </c>
      <c r="T8" s="27">
        <f t="shared" ref="T8:T27" si="5">S8-Q8</f>
        <v>-5.7404999999999973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50328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53178</v>
      </c>
      <c r="N9" s="24">
        <f t="shared" si="1"/>
        <v>54897</v>
      </c>
      <c r="O9" s="25">
        <f t="shared" si="2"/>
        <v>1462.395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424</v>
      </c>
      <c r="R9" s="24">
        <f t="shared" si="3"/>
        <v>53010.605000000003</v>
      </c>
      <c r="S9" s="25">
        <f t="shared" si="4"/>
        <v>505.19099999999997</v>
      </c>
      <c r="T9" s="27">
        <f t="shared" si="5"/>
        <v>81.190999999999974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16609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14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18579</v>
      </c>
      <c r="N10" s="24">
        <f t="shared" si="1"/>
        <v>21444</v>
      </c>
      <c r="O10" s="25">
        <f t="shared" si="2"/>
        <v>510.92250000000001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87</v>
      </c>
      <c r="R10" s="24">
        <f t="shared" si="3"/>
        <v>20846.077499999999</v>
      </c>
      <c r="S10" s="25">
        <f t="shared" si="4"/>
        <v>176.50049999999999</v>
      </c>
      <c r="T10" s="27">
        <f t="shared" si="5"/>
        <v>89.500499999999988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19872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22222</v>
      </c>
      <c r="N11" s="24">
        <f t="shared" si="1"/>
        <v>22222</v>
      </c>
      <c r="O11" s="25">
        <f t="shared" si="2"/>
        <v>611.10500000000002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125</v>
      </c>
      <c r="R11" s="24">
        <f t="shared" si="3"/>
        <v>21485.895</v>
      </c>
      <c r="S11" s="25">
        <f t="shared" si="4"/>
        <v>211.10900000000001</v>
      </c>
      <c r="T11" s="27">
        <f t="shared" si="5"/>
        <v>86.109000000000009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16997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16997</v>
      </c>
      <c r="N12" s="24">
        <f t="shared" si="1"/>
        <v>20637</v>
      </c>
      <c r="O12" s="25">
        <f t="shared" si="2"/>
        <v>467.41750000000002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98</v>
      </c>
      <c r="R12" s="24">
        <f t="shared" si="3"/>
        <v>20071.5825</v>
      </c>
      <c r="S12" s="25">
        <f t="shared" si="4"/>
        <v>161.47149999999999</v>
      </c>
      <c r="T12" s="27">
        <f t="shared" si="5"/>
        <v>63.471499999999992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17227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60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19367</v>
      </c>
      <c r="N13" s="24">
        <f t="shared" si="1"/>
        <v>19367</v>
      </c>
      <c r="O13" s="25">
        <f t="shared" si="2"/>
        <v>532.59249999999997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165</v>
      </c>
      <c r="R13" s="24">
        <f t="shared" si="3"/>
        <v>18669.407500000001</v>
      </c>
      <c r="S13" s="25">
        <f t="shared" si="4"/>
        <v>183.98650000000001</v>
      </c>
      <c r="T13" s="27">
        <f t="shared" si="5"/>
        <v>18.986500000000007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61722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70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65162</v>
      </c>
      <c r="N14" s="24">
        <f t="shared" si="1"/>
        <v>66690</v>
      </c>
      <c r="O14" s="25">
        <f t="shared" si="2"/>
        <v>1791.9549999999999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426</v>
      </c>
      <c r="R14" s="24">
        <f t="shared" si="3"/>
        <v>64472.044999999998</v>
      </c>
      <c r="S14" s="25">
        <f t="shared" si="4"/>
        <v>619.03899999999999</v>
      </c>
      <c r="T14" s="27">
        <f t="shared" si="5"/>
        <v>193.03899999999999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59389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60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63069</v>
      </c>
      <c r="N15" s="24">
        <f t="shared" si="1"/>
        <v>63451</v>
      </c>
      <c r="O15" s="25">
        <f t="shared" si="2"/>
        <v>1734.3975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530</v>
      </c>
      <c r="R15" s="24">
        <f t="shared" si="3"/>
        <v>61186.602500000001</v>
      </c>
      <c r="S15" s="25">
        <f t="shared" si="4"/>
        <v>599.15549999999996</v>
      </c>
      <c r="T15" s="27">
        <f t="shared" si="5"/>
        <v>69.155499999999961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38720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240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25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40880</v>
      </c>
      <c r="N16" s="24">
        <f t="shared" si="1"/>
        <v>46565</v>
      </c>
      <c r="O16" s="25">
        <f t="shared" si="2"/>
        <v>1124.2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720</v>
      </c>
      <c r="R16" s="24">
        <f t="shared" si="3"/>
        <v>44720.800000000003</v>
      </c>
      <c r="S16" s="25">
        <f t="shared" si="4"/>
        <v>388.36</v>
      </c>
      <c r="T16" s="27">
        <f t="shared" si="5"/>
        <v>-331.64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26705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80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25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29905</v>
      </c>
      <c r="N17" s="24">
        <f t="shared" si="1"/>
        <v>37046</v>
      </c>
      <c r="O17" s="25">
        <f t="shared" si="2"/>
        <v>822.38750000000005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259</v>
      </c>
      <c r="R17" s="24">
        <f t="shared" si="3"/>
        <v>35964.612500000003</v>
      </c>
      <c r="S17" s="25">
        <f t="shared" si="4"/>
        <v>284.09749999999997</v>
      </c>
      <c r="T17" s="27">
        <f t="shared" si="5"/>
        <v>25.097499999999968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47311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48911</v>
      </c>
      <c r="N18" s="24">
        <f t="shared" si="1"/>
        <v>52641</v>
      </c>
      <c r="O18" s="25">
        <f t="shared" si="2"/>
        <v>1345.0525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400</v>
      </c>
      <c r="R18" s="24">
        <f t="shared" si="3"/>
        <v>50895.947500000002</v>
      </c>
      <c r="S18" s="25">
        <f t="shared" si="4"/>
        <v>464.65449999999998</v>
      </c>
      <c r="T18" s="27">
        <f t="shared" si="5"/>
        <v>64.654499999999985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39254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41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42794</v>
      </c>
      <c r="N19" s="24">
        <f t="shared" si="1"/>
        <v>51944</v>
      </c>
      <c r="O19" s="25">
        <f t="shared" si="2"/>
        <v>1176.835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510</v>
      </c>
      <c r="R19" s="24">
        <f t="shared" si="3"/>
        <v>50257.165000000001</v>
      </c>
      <c r="S19" s="25">
        <f t="shared" si="4"/>
        <v>406.54300000000001</v>
      </c>
      <c r="T19" s="27">
        <f t="shared" si="5"/>
        <v>-103.45699999999999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9533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12533</v>
      </c>
      <c r="N20" s="24">
        <f t="shared" si="1"/>
        <v>12533</v>
      </c>
      <c r="O20" s="25">
        <f t="shared" si="2"/>
        <v>344.65750000000003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240</v>
      </c>
      <c r="R20" s="24">
        <f t="shared" si="3"/>
        <v>11948.342500000001</v>
      </c>
      <c r="S20" s="25">
        <f t="shared" si="4"/>
        <v>119.06349999999999</v>
      </c>
      <c r="T20" s="27">
        <f t="shared" si="5"/>
        <v>-120.93650000000001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18149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18149</v>
      </c>
      <c r="N21" s="24">
        <f t="shared" si="1"/>
        <v>18149</v>
      </c>
      <c r="O21" s="25">
        <f t="shared" si="2"/>
        <v>499.09750000000003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198</v>
      </c>
      <c r="R21" s="24">
        <f t="shared" si="3"/>
        <v>17451.9025</v>
      </c>
      <c r="S21" s="25">
        <f t="shared" si="4"/>
        <v>172.41550000000001</v>
      </c>
      <c r="T21" s="27">
        <f t="shared" si="5"/>
        <v>-25.584499999999991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50879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53679</v>
      </c>
      <c r="N22" s="24">
        <f t="shared" si="1"/>
        <v>59409</v>
      </c>
      <c r="O22" s="25">
        <f t="shared" si="2"/>
        <v>1476.1724999999999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400</v>
      </c>
      <c r="R22" s="24">
        <f t="shared" si="3"/>
        <v>57532.827499999999</v>
      </c>
      <c r="S22" s="25">
        <f t="shared" si="4"/>
        <v>509.95049999999998</v>
      </c>
      <c r="T22" s="27">
        <f t="shared" si="5"/>
        <v>109.95049999999998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25903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25903</v>
      </c>
      <c r="N23" s="24">
        <f t="shared" si="1"/>
        <v>28768</v>
      </c>
      <c r="O23" s="25">
        <f t="shared" si="2"/>
        <v>712.33249999999998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230</v>
      </c>
      <c r="R23" s="24">
        <f t="shared" si="3"/>
        <v>27825.6675</v>
      </c>
      <c r="S23" s="25">
        <f t="shared" si="4"/>
        <v>246.07849999999999</v>
      </c>
      <c r="T23" s="27">
        <f t="shared" si="5"/>
        <v>16.078499999999991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50210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210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410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61600</v>
      </c>
      <c r="N24" s="24">
        <f t="shared" si="1"/>
        <v>67476</v>
      </c>
      <c r="O24" s="25">
        <f t="shared" si="2"/>
        <v>1694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827</v>
      </c>
      <c r="R24" s="24">
        <f t="shared" si="3"/>
        <v>64955</v>
      </c>
      <c r="S24" s="25">
        <f t="shared" si="4"/>
        <v>585.19999999999993</v>
      </c>
      <c r="T24" s="27">
        <f t="shared" si="5"/>
        <v>-241.80000000000007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33060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15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33060</v>
      </c>
      <c r="N25" s="24">
        <f t="shared" si="1"/>
        <v>36835</v>
      </c>
      <c r="O25" s="25">
        <f t="shared" si="2"/>
        <v>909.15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280</v>
      </c>
      <c r="R25" s="24">
        <f t="shared" si="3"/>
        <v>35645.85</v>
      </c>
      <c r="S25" s="25">
        <f t="shared" si="4"/>
        <v>314.07</v>
      </c>
      <c r="T25" s="27">
        <f t="shared" si="5"/>
        <v>34.069999999999993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15878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16418</v>
      </c>
      <c r="N26" s="24">
        <f t="shared" si="1"/>
        <v>25013</v>
      </c>
      <c r="O26" s="25">
        <f t="shared" si="2"/>
        <v>451.495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186</v>
      </c>
      <c r="R26" s="24">
        <f t="shared" si="3"/>
        <v>24375.504999999997</v>
      </c>
      <c r="S26" s="25">
        <f t="shared" si="4"/>
        <v>155.971</v>
      </c>
      <c r="T26" s="27">
        <f t="shared" si="5"/>
        <v>-30.028999999999996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25468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25468</v>
      </c>
      <c r="N27" s="40">
        <f t="shared" si="1"/>
        <v>25468</v>
      </c>
      <c r="O27" s="25">
        <f t="shared" si="2"/>
        <v>700.37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300</v>
      </c>
      <c r="R27" s="24">
        <f t="shared" si="3"/>
        <v>24467.63</v>
      </c>
      <c r="S27" s="42">
        <f t="shared" si="4"/>
        <v>241.946</v>
      </c>
      <c r="T27" s="43">
        <f t="shared" si="5"/>
        <v>-58.054000000000002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684048</v>
      </c>
      <c r="E28" s="45">
        <f t="shared" si="6"/>
        <v>1030</v>
      </c>
      <c r="F28" s="45">
        <f t="shared" ref="F28:T28" si="7">SUM(F7:F27)</f>
        <v>1280</v>
      </c>
      <c r="G28" s="45">
        <f t="shared" si="7"/>
        <v>0</v>
      </c>
      <c r="H28" s="45">
        <f t="shared" si="7"/>
        <v>2700</v>
      </c>
      <c r="I28" s="45">
        <f t="shared" si="7"/>
        <v>279</v>
      </c>
      <c r="J28" s="45">
        <f t="shared" si="7"/>
        <v>25</v>
      </c>
      <c r="K28" s="45">
        <f t="shared" si="7"/>
        <v>60</v>
      </c>
      <c r="L28" s="45">
        <f t="shared" si="7"/>
        <v>0</v>
      </c>
      <c r="M28" s="45">
        <f t="shared" si="7"/>
        <v>741748</v>
      </c>
      <c r="N28" s="45">
        <f t="shared" si="7"/>
        <v>810732</v>
      </c>
      <c r="O28" s="46">
        <f t="shared" si="7"/>
        <v>20398.07</v>
      </c>
      <c r="P28" s="45">
        <f t="shared" si="7"/>
        <v>0</v>
      </c>
      <c r="Q28" s="45">
        <f t="shared" si="7"/>
        <v>6925</v>
      </c>
      <c r="R28" s="45">
        <f t="shared" si="7"/>
        <v>783408.92999999993</v>
      </c>
      <c r="S28" s="45">
        <f t="shared" si="7"/>
        <v>7046.6059999999979</v>
      </c>
      <c r="T28" s="47">
        <f t="shared" si="7"/>
        <v>121.60599999999968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92" priority="44" operator="equal">
      <formula>212030016606640</formula>
    </cfRule>
  </conditionalFormatting>
  <conditionalFormatting sqref="D29 E28:K29 E4 E6">
    <cfRule type="cellIs" dxfId="91" priority="42" operator="equal">
      <formula>$E$4</formula>
    </cfRule>
    <cfRule type="cellIs" dxfId="90" priority="43" operator="equal">
      <formula>2120</formula>
    </cfRule>
  </conditionalFormatting>
  <conditionalFormatting sqref="D29:E29 F28:F29 F4 F6">
    <cfRule type="cellIs" dxfId="89" priority="40" operator="equal">
      <formula>$F$4</formula>
    </cfRule>
    <cfRule type="cellIs" dxfId="88" priority="41" operator="equal">
      <formula>300</formula>
    </cfRule>
  </conditionalFormatting>
  <conditionalFormatting sqref="G28:G29 G4 G6">
    <cfRule type="cellIs" dxfId="87" priority="38" operator="equal">
      <formula>$G$4</formula>
    </cfRule>
    <cfRule type="cellIs" dxfId="86" priority="39" operator="equal">
      <formula>1660</formula>
    </cfRule>
  </conditionalFormatting>
  <conditionalFormatting sqref="H28:H29 H4 H6">
    <cfRule type="cellIs" dxfId="85" priority="36" operator="equal">
      <formula>$H$4</formula>
    </cfRule>
    <cfRule type="cellIs" dxfId="84" priority="37" operator="equal">
      <formula>6640</formula>
    </cfRule>
  </conditionalFormatting>
  <conditionalFormatting sqref="T6:T28">
    <cfRule type="cellIs" dxfId="83" priority="35" operator="lessThan">
      <formula>0</formula>
    </cfRule>
  </conditionalFormatting>
  <conditionalFormatting sqref="T7:T27">
    <cfRule type="cellIs" dxfId="82" priority="32" operator="lessThan">
      <formula>0</formula>
    </cfRule>
    <cfRule type="cellIs" dxfId="81" priority="33" operator="lessThan">
      <formula>0</formula>
    </cfRule>
    <cfRule type="cellIs" dxfId="80" priority="34" operator="lessThan">
      <formula>0</formula>
    </cfRule>
  </conditionalFormatting>
  <conditionalFormatting sqref="E28:K28 E4 E6">
    <cfRule type="cellIs" dxfId="79" priority="31" operator="equal">
      <formula>$E$4</formula>
    </cfRule>
  </conditionalFormatting>
  <conditionalFormatting sqref="D28:D29 D6 D4:M4">
    <cfRule type="cellIs" dxfId="78" priority="30" operator="equal">
      <formula>$D$4</formula>
    </cfRule>
  </conditionalFormatting>
  <conditionalFormatting sqref="I28:I29 I4 I6">
    <cfRule type="cellIs" dxfId="77" priority="29" operator="equal">
      <formula>$I$4</formula>
    </cfRule>
  </conditionalFormatting>
  <conditionalFormatting sqref="J28:J29 J4 J6">
    <cfRule type="cellIs" dxfId="76" priority="28" operator="equal">
      <formula>$J$4</formula>
    </cfRule>
  </conditionalFormatting>
  <conditionalFormatting sqref="K28:K29 K4 K6">
    <cfRule type="cellIs" dxfId="75" priority="27" operator="equal">
      <formula>$K$4</formula>
    </cfRule>
  </conditionalFormatting>
  <conditionalFormatting sqref="M4:M6">
    <cfRule type="cellIs" dxfId="74" priority="26" operator="equal">
      <formula>$L$4</formula>
    </cfRule>
  </conditionalFormatting>
  <conditionalFormatting sqref="T7:T28">
    <cfRule type="cellIs" dxfId="73" priority="23" operator="lessThan">
      <formula>0</formula>
    </cfRule>
    <cfRule type="cellIs" dxfId="72" priority="24" operator="lessThan">
      <formula>0</formula>
    </cfRule>
    <cfRule type="cellIs" dxfId="71" priority="25" operator="lessThan">
      <formula>0</formula>
    </cfRule>
  </conditionalFormatting>
  <conditionalFormatting sqref="T6:T28">
    <cfRule type="cellIs" dxfId="70" priority="21" operator="lessThan">
      <formula>0</formula>
    </cfRule>
  </conditionalFormatting>
  <conditionalFormatting sqref="T7:T27">
    <cfRule type="cellIs" dxfId="69" priority="18" operator="lessThan">
      <formula>0</formula>
    </cfRule>
    <cfRule type="cellIs" dxfId="68" priority="19" operator="lessThan">
      <formula>0</formula>
    </cfRule>
    <cfRule type="cellIs" dxfId="67" priority="20" operator="lessThan">
      <formula>0</formula>
    </cfRule>
  </conditionalFormatting>
  <conditionalFormatting sqref="T7:T28">
    <cfRule type="cellIs" dxfId="66" priority="15" operator="lessThan">
      <formula>0</formula>
    </cfRule>
    <cfRule type="cellIs" dxfId="65" priority="16" operator="lessThan">
      <formula>0</formula>
    </cfRule>
    <cfRule type="cellIs" dxfId="64" priority="17" operator="lessThan">
      <formula>0</formula>
    </cfRule>
  </conditionalFormatting>
  <conditionalFormatting sqref="L4 L6 L28:L29">
    <cfRule type="cellIs" dxfId="63" priority="13" operator="equal">
      <formula>$L$4</formula>
    </cfRule>
  </conditionalFormatting>
  <conditionalFormatting sqref="D7:S7 D8:L27 Q8:Q27">
    <cfRule type="cellIs" dxfId="62" priority="12" operator="greaterThan">
      <formula>0</formula>
    </cfRule>
  </conditionalFormatting>
  <conditionalFormatting sqref="D9:S9">
    <cfRule type="cellIs" dxfId="61" priority="11" operator="greaterThan">
      <formula>0</formula>
    </cfRule>
  </conditionalFormatting>
  <conditionalFormatting sqref="D11:S11">
    <cfRule type="cellIs" dxfId="60" priority="10" operator="greaterThan">
      <formula>0</formula>
    </cfRule>
  </conditionalFormatting>
  <conditionalFormatting sqref="D13:S13">
    <cfRule type="cellIs" dxfId="59" priority="9" operator="greaterThan">
      <formula>0</formula>
    </cfRule>
  </conditionalFormatting>
  <conditionalFormatting sqref="D15:S15">
    <cfRule type="cellIs" dxfId="58" priority="8" operator="greaterThan">
      <formula>0</formula>
    </cfRule>
  </conditionalFormatting>
  <conditionalFormatting sqref="D17:S17">
    <cfRule type="cellIs" dxfId="57" priority="7" operator="greaterThan">
      <formula>0</formula>
    </cfRule>
  </conditionalFormatting>
  <conditionalFormatting sqref="D19:S19">
    <cfRule type="cellIs" dxfId="56" priority="6" operator="greaterThan">
      <formula>0</formula>
    </cfRule>
  </conditionalFormatting>
  <conditionalFormatting sqref="D21:S21">
    <cfRule type="cellIs" dxfId="55" priority="5" operator="greaterThan">
      <formula>0</formula>
    </cfRule>
  </conditionalFormatting>
  <conditionalFormatting sqref="D23:S23">
    <cfRule type="cellIs" dxfId="54" priority="4" operator="greaterThan">
      <formula>0</formula>
    </cfRule>
  </conditionalFormatting>
  <conditionalFormatting sqref="D25:S25">
    <cfRule type="cellIs" dxfId="53" priority="3" operator="greaterThan">
      <formula>0</formula>
    </cfRule>
  </conditionalFormatting>
  <conditionalFormatting sqref="D27:S27">
    <cfRule type="cellIs" dxfId="52" priority="2" operator="greaterThan">
      <formula>0</formula>
    </cfRule>
  </conditionalFormatting>
  <conditionalFormatting sqref="D5:L5">
    <cfRule type="cellIs" dxfId="5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C1" workbookViewId="0">
      <pane ySplit="6" topLeftCell="A7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2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2" ht="18.75" x14ac:dyDescent="0.25">
      <c r="A3" s="64" t="s">
        <v>54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2" x14ac:dyDescent="0.25">
      <c r="A4" s="68" t="s">
        <v>1</v>
      </c>
      <c r="B4" s="68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70"/>
      <c r="O4" s="71"/>
      <c r="P4" s="71"/>
      <c r="Q4" s="71"/>
      <c r="R4" s="71"/>
      <c r="S4" s="71"/>
      <c r="T4" s="71"/>
      <c r="U4" s="71"/>
      <c r="V4" s="72"/>
    </row>
    <row r="5" spans="1:22" x14ac:dyDescent="0.25">
      <c r="A5" s="68" t="s">
        <v>2</v>
      </c>
      <c r="B5" s="68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70"/>
      <c r="O5" s="71"/>
      <c r="P5" s="71"/>
      <c r="Q5" s="71"/>
      <c r="R5" s="71"/>
      <c r="S5" s="71"/>
      <c r="T5" s="71"/>
      <c r="U5" s="71"/>
      <c r="V5" s="7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74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73">
        <v>67</v>
      </c>
      <c r="V7" s="78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73">
        <v>30</v>
      </c>
      <c r="V8" s="78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73">
        <v>143</v>
      </c>
      <c r="V9" s="78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73"/>
      <c r="V10" s="78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73">
        <v>40</v>
      </c>
      <c r="V11" s="78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7759</v>
      </c>
      <c r="N12" s="24">
        <f t="shared" si="1"/>
        <v>9579</v>
      </c>
      <c r="O12" s="25">
        <f t="shared" si="2"/>
        <v>213.3725</v>
      </c>
      <c r="P12" s="26"/>
      <c r="Q12" s="26">
        <v>35</v>
      </c>
      <c r="R12" s="24">
        <f t="shared" si="3"/>
        <v>9330.6274999999987</v>
      </c>
      <c r="S12" s="25">
        <f t="shared" si="4"/>
        <v>73.710499999999996</v>
      </c>
      <c r="T12" s="27">
        <f t="shared" si="5"/>
        <v>38.710499999999996</v>
      </c>
      <c r="U12" s="73"/>
      <c r="V12" s="78">
        <f t="shared" si="6"/>
        <v>9330.6274999999987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73"/>
      <c r="V13" s="78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73">
        <v>203</v>
      </c>
      <c r="V14" s="78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73">
        <v>105</v>
      </c>
      <c r="V15" s="78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73">
        <v>60</v>
      </c>
      <c r="V16" s="78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73">
        <v>30</v>
      </c>
      <c r="V17" s="78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73">
        <v>120</v>
      </c>
      <c r="V18" s="78">
        <f t="shared" si="6"/>
        <v>19573.862499999999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73">
        <v>60</v>
      </c>
      <c r="V19" s="78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73"/>
      <c r="V20" s="78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73">
        <v>52</v>
      </c>
      <c r="V21" s="78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73">
        <v>135</v>
      </c>
      <c r="V22" s="78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73">
        <v>75</v>
      </c>
      <c r="V23" s="78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73">
        <v>60</v>
      </c>
      <c r="V24" s="78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73">
        <v>60</v>
      </c>
      <c r="V25" s="78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73">
        <v>44</v>
      </c>
      <c r="V26" s="78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73"/>
      <c r="V27" s="78">
        <f t="shared" si="6"/>
        <v>4957.9724999999999</v>
      </c>
    </row>
    <row r="28" spans="1:22" ht="16.5" thickBot="1" x14ac:dyDescent="0.3">
      <c r="A28" s="54" t="s">
        <v>44</v>
      </c>
      <c r="B28" s="55"/>
      <c r="C28" s="56"/>
      <c r="D28" s="44">
        <f t="shared" ref="D28:E28" si="7">SUM(D7:D27)</f>
        <v>306119</v>
      </c>
      <c r="E28" s="45">
        <f t="shared" si="7"/>
        <v>410</v>
      </c>
      <c r="F28" s="45">
        <f t="shared" ref="F28:V28" si="8">SUM(F7:F27)</f>
        <v>680</v>
      </c>
      <c r="G28" s="45">
        <f t="shared" si="8"/>
        <v>0</v>
      </c>
      <c r="H28" s="45">
        <f t="shared" si="8"/>
        <v>1110</v>
      </c>
      <c r="I28" s="45">
        <f t="shared" si="8"/>
        <v>72</v>
      </c>
      <c r="J28" s="45">
        <f t="shared" si="8"/>
        <v>13</v>
      </c>
      <c r="K28" s="45">
        <f t="shared" si="8"/>
        <v>20</v>
      </c>
      <c r="L28" s="45">
        <f t="shared" si="8"/>
        <v>0</v>
      </c>
      <c r="M28" s="75">
        <f t="shared" si="8"/>
        <v>331109</v>
      </c>
      <c r="N28" s="75">
        <f t="shared" si="8"/>
        <v>350984</v>
      </c>
      <c r="O28" s="76">
        <f t="shared" si="8"/>
        <v>9105.4974999999995</v>
      </c>
      <c r="P28" s="75">
        <f t="shared" si="8"/>
        <v>0</v>
      </c>
      <c r="Q28" s="75">
        <f t="shared" si="8"/>
        <v>3195</v>
      </c>
      <c r="R28" s="75">
        <f t="shared" si="8"/>
        <v>338683.50249999994</v>
      </c>
      <c r="S28" s="75">
        <f t="shared" si="8"/>
        <v>3145.5355000000009</v>
      </c>
      <c r="T28" s="75">
        <f t="shared" si="8"/>
        <v>-49.46449999999998</v>
      </c>
      <c r="U28" s="75">
        <f t="shared" si="8"/>
        <v>1284</v>
      </c>
      <c r="V28" s="75">
        <f t="shared" si="8"/>
        <v>337399.50249999994</v>
      </c>
    </row>
    <row r="29" spans="1:22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9">E4+E5-E28</f>
        <v>5070</v>
      </c>
      <c r="F29" s="48">
        <f t="shared" si="9"/>
        <v>9390</v>
      </c>
      <c r="G29" s="48">
        <f t="shared" si="9"/>
        <v>0</v>
      </c>
      <c r="H29" s="48">
        <f t="shared" si="9"/>
        <v>26440</v>
      </c>
      <c r="I29" s="48">
        <f t="shared" si="9"/>
        <v>1136</v>
      </c>
      <c r="J29" s="48">
        <f t="shared" si="9"/>
        <v>629</v>
      </c>
      <c r="K29" s="48">
        <f t="shared" si="9"/>
        <v>358</v>
      </c>
      <c r="L29" s="48">
        <f t="shared" si="9"/>
        <v>5</v>
      </c>
      <c r="M29" s="77"/>
      <c r="N29" s="79"/>
      <c r="O29" s="80"/>
      <c r="P29" s="80"/>
      <c r="Q29" s="80"/>
      <c r="R29" s="80"/>
      <c r="S29" s="80"/>
      <c r="T29" s="80"/>
      <c r="U29" s="80"/>
      <c r="V29" s="8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96" priority="47" operator="equal">
      <formula>212030016606640</formula>
    </cfRule>
  </conditionalFormatting>
  <conditionalFormatting sqref="D29 E4:E6 E28:K29">
    <cfRule type="cellIs" dxfId="1295" priority="45" operator="equal">
      <formula>$E$4</formula>
    </cfRule>
    <cfRule type="cellIs" dxfId="1294" priority="46" operator="equal">
      <formula>2120</formula>
    </cfRule>
  </conditionalFormatting>
  <conditionalFormatting sqref="D29:E29 F4:F6 F28:F29">
    <cfRule type="cellIs" dxfId="1293" priority="43" operator="equal">
      <formula>$F$4</formula>
    </cfRule>
    <cfRule type="cellIs" dxfId="1292" priority="44" operator="equal">
      <formula>300</formula>
    </cfRule>
  </conditionalFormatting>
  <conditionalFormatting sqref="G4 G28:G29 G6">
    <cfRule type="cellIs" dxfId="1291" priority="41" operator="equal">
      <formula>$G$4</formula>
    </cfRule>
    <cfRule type="cellIs" dxfId="1290" priority="42" operator="equal">
      <formula>1660</formula>
    </cfRule>
  </conditionalFormatting>
  <conditionalFormatting sqref="H4:H6 H28:H29">
    <cfRule type="cellIs" dxfId="1289" priority="39" operator="equal">
      <formula>$H$4</formula>
    </cfRule>
    <cfRule type="cellIs" dxfId="1288" priority="40" operator="equal">
      <formula>6640</formula>
    </cfRule>
  </conditionalFormatting>
  <conditionalFormatting sqref="T6:T28 U28:V28">
    <cfRule type="cellIs" dxfId="1287" priority="38" operator="lessThan">
      <formula>0</formula>
    </cfRule>
  </conditionalFormatting>
  <conditionalFormatting sqref="T7:T27">
    <cfRule type="cellIs" dxfId="1286" priority="35" operator="lessThan">
      <formula>0</formula>
    </cfRule>
    <cfRule type="cellIs" dxfId="1285" priority="36" operator="lessThan">
      <formula>0</formula>
    </cfRule>
    <cfRule type="cellIs" dxfId="1284" priority="37" operator="lessThan">
      <formula>0</formula>
    </cfRule>
  </conditionalFormatting>
  <conditionalFormatting sqref="E4:E6 E28:K28">
    <cfRule type="cellIs" dxfId="1283" priority="34" operator="equal">
      <formula>$E$4</formula>
    </cfRule>
  </conditionalFormatting>
  <conditionalFormatting sqref="D28:D29 D6 D4:M4">
    <cfRule type="cellIs" dxfId="1282" priority="33" operator="equal">
      <formula>$D$4</formula>
    </cfRule>
  </conditionalFormatting>
  <conditionalFormatting sqref="I4:I6 I28:I29">
    <cfRule type="cellIs" dxfId="1281" priority="32" operator="equal">
      <formula>$I$4</formula>
    </cfRule>
  </conditionalFormatting>
  <conditionalFormatting sqref="J4:J6 J28:J29">
    <cfRule type="cellIs" dxfId="1280" priority="31" operator="equal">
      <formula>$J$4</formula>
    </cfRule>
  </conditionalFormatting>
  <conditionalFormatting sqref="K4:K6 K28:K29">
    <cfRule type="cellIs" dxfId="1279" priority="30" operator="equal">
      <formula>$K$4</formula>
    </cfRule>
  </conditionalFormatting>
  <conditionalFormatting sqref="M4:M6">
    <cfRule type="cellIs" dxfId="1278" priority="29" operator="equal">
      <formula>$L$4</formula>
    </cfRule>
  </conditionalFormatting>
  <conditionalFormatting sqref="T7:T28 U28:V28">
    <cfRule type="cellIs" dxfId="1277" priority="26" operator="lessThan">
      <formula>0</formula>
    </cfRule>
    <cfRule type="cellIs" dxfId="1276" priority="27" operator="lessThan">
      <formula>0</formula>
    </cfRule>
    <cfRule type="cellIs" dxfId="1275" priority="28" operator="lessThan">
      <formula>0</formula>
    </cfRule>
  </conditionalFormatting>
  <conditionalFormatting sqref="D5:F5 H5:K5">
    <cfRule type="cellIs" dxfId="1274" priority="25" operator="greaterThan">
      <formula>0</formula>
    </cfRule>
  </conditionalFormatting>
  <conditionalFormatting sqref="T6:T28 U28:V28">
    <cfRule type="cellIs" dxfId="1273" priority="24" operator="lessThan">
      <formula>0</formula>
    </cfRule>
  </conditionalFormatting>
  <conditionalFormatting sqref="T7:T27">
    <cfRule type="cellIs" dxfId="1272" priority="21" operator="lessThan">
      <formula>0</formula>
    </cfRule>
    <cfRule type="cellIs" dxfId="1271" priority="22" operator="lessThan">
      <formula>0</formula>
    </cfRule>
    <cfRule type="cellIs" dxfId="1270" priority="23" operator="lessThan">
      <formula>0</formula>
    </cfRule>
  </conditionalFormatting>
  <conditionalFormatting sqref="T7:T28 U28:V28">
    <cfRule type="cellIs" dxfId="1269" priority="18" operator="lessThan">
      <formula>0</formula>
    </cfRule>
    <cfRule type="cellIs" dxfId="1268" priority="19" operator="lessThan">
      <formula>0</formula>
    </cfRule>
    <cfRule type="cellIs" dxfId="1267" priority="20" operator="lessThan">
      <formula>0</formula>
    </cfRule>
  </conditionalFormatting>
  <conditionalFormatting sqref="D5:F5 H5:K5">
    <cfRule type="cellIs" dxfId="1266" priority="17" operator="greaterThan">
      <formula>0</formula>
    </cfRule>
  </conditionalFormatting>
  <conditionalFormatting sqref="L4 L6 L28:L29">
    <cfRule type="cellIs" dxfId="1265" priority="16" operator="equal">
      <formula>$L$4</formula>
    </cfRule>
  </conditionalFormatting>
  <conditionalFormatting sqref="D7:S7">
    <cfRule type="cellIs" dxfId="1264" priority="15" operator="greaterThan">
      <formula>0</formula>
    </cfRule>
  </conditionalFormatting>
  <conditionalFormatting sqref="D9:S9">
    <cfRule type="cellIs" dxfId="1263" priority="14" operator="greaterThan">
      <formula>0</formula>
    </cfRule>
  </conditionalFormatting>
  <conditionalFormatting sqref="D11:S11">
    <cfRule type="cellIs" dxfId="1262" priority="13" operator="greaterThan">
      <formula>0</formula>
    </cfRule>
  </conditionalFormatting>
  <conditionalFormatting sqref="D13:S13">
    <cfRule type="cellIs" dxfId="1261" priority="12" operator="greaterThan">
      <formula>0</formula>
    </cfRule>
  </conditionalFormatting>
  <conditionalFormatting sqref="D15:S15">
    <cfRule type="cellIs" dxfId="1260" priority="11" operator="greaterThan">
      <formula>0</formula>
    </cfRule>
  </conditionalFormatting>
  <conditionalFormatting sqref="D17:S17">
    <cfRule type="cellIs" dxfId="1259" priority="10" operator="greaterThan">
      <formula>0</formula>
    </cfRule>
  </conditionalFormatting>
  <conditionalFormatting sqref="D19:S19">
    <cfRule type="cellIs" dxfId="1258" priority="9" operator="greaterThan">
      <formula>0</formula>
    </cfRule>
  </conditionalFormatting>
  <conditionalFormatting sqref="D21:S21">
    <cfRule type="cellIs" dxfId="1257" priority="8" operator="greaterThan">
      <formula>0</formula>
    </cfRule>
  </conditionalFormatting>
  <conditionalFormatting sqref="D23:S23">
    <cfRule type="cellIs" dxfId="1256" priority="7" operator="greaterThan">
      <formula>0</formula>
    </cfRule>
  </conditionalFormatting>
  <conditionalFormatting sqref="D25:S25">
    <cfRule type="cellIs" dxfId="1255" priority="6" operator="greaterThan">
      <formula>0</formula>
    </cfRule>
  </conditionalFormatting>
  <conditionalFormatting sqref="D27:S27">
    <cfRule type="cellIs" dxfId="1254" priority="5" operator="greaterThan">
      <formula>0</formula>
    </cfRule>
  </conditionalFormatting>
  <conditionalFormatting sqref="U6">
    <cfRule type="cellIs" dxfId="50" priority="4" operator="lessThan">
      <formula>0</formula>
    </cfRule>
  </conditionalFormatting>
  <conditionalFormatting sqref="U6">
    <cfRule type="cellIs" dxfId="49" priority="3" operator="lessThan">
      <formula>0</formula>
    </cfRule>
  </conditionalFormatting>
  <conditionalFormatting sqref="V6">
    <cfRule type="cellIs" dxfId="48" priority="2" operator="lessThan">
      <formula>0</formula>
    </cfRule>
  </conditionalFormatting>
  <conditionalFormatting sqref="V6">
    <cfRule type="cellIs" dxfId="47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358</v>
      </c>
      <c r="L4" s="2">
        <f>'4'!L29</f>
        <v>5</v>
      </c>
      <c r="M4" s="2">
        <f>'4'!M29</f>
        <v>0</v>
      </c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3" priority="43" operator="equal">
      <formula>212030016606640</formula>
    </cfRule>
  </conditionalFormatting>
  <conditionalFormatting sqref="D29 E4:E6 E28:K29">
    <cfRule type="cellIs" dxfId="1252" priority="41" operator="equal">
      <formula>$E$4</formula>
    </cfRule>
    <cfRule type="cellIs" dxfId="1251" priority="42" operator="equal">
      <formula>2120</formula>
    </cfRule>
  </conditionalFormatting>
  <conditionalFormatting sqref="D29:E29 F4:F6 F28:F29">
    <cfRule type="cellIs" dxfId="1250" priority="39" operator="equal">
      <formula>$F$4</formula>
    </cfRule>
    <cfRule type="cellIs" dxfId="1249" priority="40" operator="equal">
      <formula>300</formula>
    </cfRule>
  </conditionalFormatting>
  <conditionalFormatting sqref="G4:G6 G28:G29">
    <cfRule type="cellIs" dxfId="1248" priority="37" operator="equal">
      <formula>$G$4</formula>
    </cfRule>
    <cfRule type="cellIs" dxfId="1247" priority="38" operator="equal">
      <formula>1660</formula>
    </cfRule>
  </conditionalFormatting>
  <conditionalFormatting sqref="H4:H6 H28:H29">
    <cfRule type="cellIs" dxfId="1246" priority="35" operator="equal">
      <formula>$H$4</formula>
    </cfRule>
    <cfRule type="cellIs" dxfId="1245" priority="36" operator="equal">
      <formula>6640</formula>
    </cfRule>
  </conditionalFormatting>
  <conditionalFormatting sqref="T6:T28">
    <cfRule type="cellIs" dxfId="1244" priority="34" operator="lessThan">
      <formula>0</formula>
    </cfRule>
  </conditionalFormatting>
  <conditionalFormatting sqref="T7:T27">
    <cfRule type="cellIs" dxfId="1243" priority="31" operator="lessThan">
      <formula>0</formula>
    </cfRule>
    <cfRule type="cellIs" dxfId="1242" priority="32" operator="lessThan">
      <formula>0</formula>
    </cfRule>
    <cfRule type="cellIs" dxfId="1241" priority="33" operator="lessThan">
      <formula>0</formula>
    </cfRule>
  </conditionalFormatting>
  <conditionalFormatting sqref="E4:E6 E28:K28">
    <cfRule type="cellIs" dxfId="1240" priority="30" operator="equal">
      <formula>$E$4</formula>
    </cfRule>
  </conditionalFormatting>
  <conditionalFormatting sqref="D28:D29 D6 D4:M4">
    <cfRule type="cellIs" dxfId="1239" priority="29" operator="equal">
      <formula>$D$4</formula>
    </cfRule>
  </conditionalFormatting>
  <conditionalFormatting sqref="I4:I6 I28:I29">
    <cfRule type="cellIs" dxfId="1238" priority="28" operator="equal">
      <formula>$I$4</formula>
    </cfRule>
  </conditionalFormatting>
  <conditionalFormatting sqref="J4:J6 J28:J29">
    <cfRule type="cellIs" dxfId="1237" priority="27" operator="equal">
      <formula>$J$4</formula>
    </cfRule>
  </conditionalFormatting>
  <conditionalFormatting sqref="K4:K6 K28:K29">
    <cfRule type="cellIs" dxfId="1236" priority="26" operator="equal">
      <formula>$K$4</formula>
    </cfRule>
  </conditionalFormatting>
  <conditionalFormatting sqref="M4:M6">
    <cfRule type="cellIs" dxfId="1235" priority="25" operator="equal">
      <formula>$L$4</formula>
    </cfRule>
  </conditionalFormatting>
  <conditionalFormatting sqref="T7:T28">
    <cfRule type="cellIs" dxfId="1234" priority="22" operator="lessThan">
      <formula>0</formula>
    </cfRule>
    <cfRule type="cellIs" dxfId="1233" priority="23" operator="lessThan">
      <formula>0</formula>
    </cfRule>
    <cfRule type="cellIs" dxfId="1232" priority="24" operator="lessThan">
      <formula>0</formula>
    </cfRule>
  </conditionalFormatting>
  <conditionalFormatting sqref="D5:K5">
    <cfRule type="cellIs" dxfId="1231" priority="21" operator="greaterThan">
      <formula>0</formula>
    </cfRule>
  </conditionalFormatting>
  <conditionalFormatting sqref="T6:T28">
    <cfRule type="cellIs" dxfId="1230" priority="20" operator="lessThan">
      <formula>0</formula>
    </cfRule>
  </conditionalFormatting>
  <conditionalFormatting sqref="T7:T27">
    <cfRule type="cellIs" dxfId="1229" priority="17" operator="lessThan">
      <formula>0</formula>
    </cfRule>
    <cfRule type="cellIs" dxfId="1228" priority="18" operator="lessThan">
      <formula>0</formula>
    </cfRule>
    <cfRule type="cellIs" dxfId="1227" priority="19" operator="lessThan">
      <formula>0</formula>
    </cfRule>
  </conditionalFormatting>
  <conditionalFormatting sqref="T7:T28">
    <cfRule type="cellIs" dxfId="1226" priority="14" operator="lessThan">
      <formula>0</formula>
    </cfRule>
    <cfRule type="cellIs" dxfId="1225" priority="15" operator="lessThan">
      <formula>0</formula>
    </cfRule>
    <cfRule type="cellIs" dxfId="1224" priority="16" operator="lessThan">
      <formula>0</formula>
    </cfRule>
  </conditionalFormatting>
  <conditionalFormatting sqref="D5:K5">
    <cfRule type="cellIs" dxfId="1223" priority="13" operator="greaterThan">
      <formula>0</formula>
    </cfRule>
  </conditionalFormatting>
  <conditionalFormatting sqref="L4 L6 L28:L29">
    <cfRule type="cellIs" dxfId="1222" priority="12" operator="equal">
      <formula>$L$4</formula>
    </cfRule>
  </conditionalFormatting>
  <conditionalFormatting sqref="D7:S7">
    <cfRule type="cellIs" dxfId="1221" priority="11" operator="greaterThan">
      <formula>0</formula>
    </cfRule>
  </conditionalFormatting>
  <conditionalFormatting sqref="D9:S9">
    <cfRule type="cellIs" dxfId="1220" priority="10" operator="greaterThan">
      <formula>0</formula>
    </cfRule>
  </conditionalFormatting>
  <conditionalFormatting sqref="D11:S11">
    <cfRule type="cellIs" dxfId="1219" priority="9" operator="greaterThan">
      <formula>0</formula>
    </cfRule>
  </conditionalFormatting>
  <conditionalFormatting sqref="D13:S13">
    <cfRule type="cellIs" dxfId="1218" priority="8" operator="greaterThan">
      <formula>0</formula>
    </cfRule>
  </conditionalFormatting>
  <conditionalFormatting sqref="D15:S15">
    <cfRule type="cellIs" dxfId="1217" priority="7" operator="greaterThan">
      <formula>0</formula>
    </cfRule>
  </conditionalFormatting>
  <conditionalFormatting sqref="D17:S17">
    <cfRule type="cellIs" dxfId="1216" priority="6" operator="greaterThan">
      <formula>0</formula>
    </cfRule>
  </conditionalFormatting>
  <conditionalFormatting sqref="D19:S19">
    <cfRule type="cellIs" dxfId="1215" priority="5" operator="greaterThan">
      <formula>0</formula>
    </cfRule>
  </conditionalFormatting>
  <conditionalFormatting sqref="D21:S21">
    <cfRule type="cellIs" dxfId="1214" priority="4" operator="greaterThan">
      <formula>0</formula>
    </cfRule>
  </conditionalFormatting>
  <conditionalFormatting sqref="D23:S23">
    <cfRule type="cellIs" dxfId="1213" priority="3" operator="greaterThan">
      <formula>0</formula>
    </cfRule>
  </conditionalFormatting>
  <conditionalFormatting sqref="D25:S25">
    <cfRule type="cellIs" dxfId="1212" priority="2" operator="greaterThan">
      <formula>0</formula>
    </cfRule>
  </conditionalFormatting>
  <conditionalFormatting sqref="D27:S27">
    <cfRule type="cellIs" dxfId="121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13" sqref="I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'5'!D29</f>
        <v>414282</v>
      </c>
      <c r="E4" s="2">
        <f>'5'!E29</f>
        <v>5070</v>
      </c>
      <c r="F4" s="2">
        <f>'5'!F29</f>
        <v>9390</v>
      </c>
      <c r="G4" s="2">
        <f>'5'!G29</f>
        <v>0</v>
      </c>
      <c r="H4" s="2">
        <f>'5'!H29</f>
        <v>26440</v>
      </c>
      <c r="I4" s="2">
        <f>'5'!I29</f>
        <v>1136</v>
      </c>
      <c r="J4" s="2">
        <f>'5'!J29</f>
        <v>629</v>
      </c>
      <c r="K4" s="2">
        <f>'5'!K29</f>
        <v>358</v>
      </c>
      <c r="L4" s="2">
        <f>'5'!L29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0" priority="43" operator="equal">
      <formula>212030016606640</formula>
    </cfRule>
  </conditionalFormatting>
  <conditionalFormatting sqref="D29 E4:E6 E28:K29">
    <cfRule type="cellIs" dxfId="1209" priority="41" operator="equal">
      <formula>$E$4</formula>
    </cfRule>
    <cfRule type="cellIs" dxfId="1208" priority="42" operator="equal">
      <formula>2120</formula>
    </cfRule>
  </conditionalFormatting>
  <conditionalFormatting sqref="D29:E29 F4:F6 F28:F29">
    <cfRule type="cellIs" dxfId="1207" priority="39" operator="equal">
      <formula>$F$4</formula>
    </cfRule>
    <cfRule type="cellIs" dxfId="1206" priority="40" operator="equal">
      <formula>300</formula>
    </cfRule>
  </conditionalFormatting>
  <conditionalFormatting sqref="G4:G6 G28:G29">
    <cfRule type="cellIs" dxfId="1205" priority="37" operator="equal">
      <formula>$G$4</formula>
    </cfRule>
    <cfRule type="cellIs" dxfId="1204" priority="38" operator="equal">
      <formula>1660</formula>
    </cfRule>
  </conditionalFormatting>
  <conditionalFormatting sqref="H4:H6 H28:H29">
    <cfRule type="cellIs" dxfId="1203" priority="35" operator="equal">
      <formula>$H$4</formula>
    </cfRule>
    <cfRule type="cellIs" dxfId="1202" priority="36" operator="equal">
      <formula>6640</formula>
    </cfRule>
  </conditionalFormatting>
  <conditionalFormatting sqref="T6:T28">
    <cfRule type="cellIs" dxfId="1201" priority="34" operator="lessThan">
      <formula>0</formula>
    </cfRule>
  </conditionalFormatting>
  <conditionalFormatting sqref="T7:T27">
    <cfRule type="cellIs" dxfId="1200" priority="31" operator="lessThan">
      <formula>0</formula>
    </cfRule>
    <cfRule type="cellIs" dxfId="1199" priority="32" operator="lessThan">
      <formula>0</formula>
    </cfRule>
    <cfRule type="cellIs" dxfId="1198" priority="33" operator="lessThan">
      <formula>0</formula>
    </cfRule>
  </conditionalFormatting>
  <conditionalFormatting sqref="E4:E6 E28:K28">
    <cfRule type="cellIs" dxfId="1197" priority="30" operator="equal">
      <formula>$E$4</formula>
    </cfRule>
  </conditionalFormatting>
  <conditionalFormatting sqref="D28:D29 D6 D4:M4">
    <cfRule type="cellIs" dxfId="1196" priority="29" operator="equal">
      <formula>$D$4</formula>
    </cfRule>
  </conditionalFormatting>
  <conditionalFormatting sqref="I4:I6 I28:I29">
    <cfRule type="cellIs" dxfId="1195" priority="28" operator="equal">
      <formula>$I$4</formula>
    </cfRule>
  </conditionalFormatting>
  <conditionalFormatting sqref="J4:J6 J28:J29">
    <cfRule type="cellIs" dxfId="1194" priority="27" operator="equal">
      <formula>$J$4</formula>
    </cfRule>
  </conditionalFormatting>
  <conditionalFormatting sqref="K4:K6 K28:K29">
    <cfRule type="cellIs" dxfId="1193" priority="26" operator="equal">
      <formula>$K$4</formula>
    </cfRule>
  </conditionalFormatting>
  <conditionalFormatting sqref="M4:M6">
    <cfRule type="cellIs" dxfId="1192" priority="25" operator="equal">
      <formula>$L$4</formula>
    </cfRule>
  </conditionalFormatting>
  <conditionalFormatting sqref="T7:T28">
    <cfRule type="cellIs" dxfId="1191" priority="22" operator="lessThan">
      <formula>0</formula>
    </cfRule>
    <cfRule type="cellIs" dxfId="1190" priority="23" operator="lessThan">
      <formula>0</formula>
    </cfRule>
    <cfRule type="cellIs" dxfId="1189" priority="24" operator="lessThan">
      <formula>0</formula>
    </cfRule>
  </conditionalFormatting>
  <conditionalFormatting sqref="D5:K5">
    <cfRule type="cellIs" dxfId="1188" priority="21" operator="greaterThan">
      <formula>0</formula>
    </cfRule>
  </conditionalFormatting>
  <conditionalFormatting sqref="T6:T28">
    <cfRule type="cellIs" dxfId="1187" priority="20" operator="lessThan">
      <formula>0</formula>
    </cfRule>
  </conditionalFormatting>
  <conditionalFormatting sqref="T7:T27">
    <cfRule type="cellIs" dxfId="1186" priority="17" operator="lessThan">
      <formula>0</formula>
    </cfRule>
    <cfRule type="cellIs" dxfId="1185" priority="18" operator="lessThan">
      <formula>0</formula>
    </cfRule>
    <cfRule type="cellIs" dxfId="1184" priority="19" operator="lessThan">
      <formula>0</formula>
    </cfRule>
  </conditionalFormatting>
  <conditionalFormatting sqref="T7:T28">
    <cfRule type="cellIs" dxfId="1183" priority="14" operator="lessThan">
      <formula>0</formula>
    </cfRule>
    <cfRule type="cellIs" dxfId="1182" priority="15" operator="lessThan">
      <formula>0</formula>
    </cfRule>
    <cfRule type="cellIs" dxfId="1181" priority="16" operator="lessThan">
      <formula>0</formula>
    </cfRule>
  </conditionalFormatting>
  <conditionalFormatting sqref="D5:K5">
    <cfRule type="cellIs" dxfId="1180" priority="13" operator="greaterThan">
      <formula>0</formula>
    </cfRule>
  </conditionalFormatting>
  <conditionalFormatting sqref="L4 L6 L28:L29">
    <cfRule type="cellIs" dxfId="1179" priority="12" operator="equal">
      <formula>$L$4</formula>
    </cfRule>
  </conditionalFormatting>
  <conditionalFormatting sqref="D7:S7">
    <cfRule type="cellIs" dxfId="1178" priority="11" operator="greaterThan">
      <formula>0</formula>
    </cfRule>
  </conditionalFormatting>
  <conditionalFormatting sqref="D9:S9">
    <cfRule type="cellIs" dxfId="1177" priority="10" operator="greaterThan">
      <formula>0</formula>
    </cfRule>
  </conditionalFormatting>
  <conditionalFormatting sqref="D11:S11">
    <cfRule type="cellIs" dxfId="1176" priority="9" operator="greaterThan">
      <formula>0</formula>
    </cfRule>
  </conditionalFormatting>
  <conditionalFormatting sqref="D13:S13">
    <cfRule type="cellIs" dxfId="1175" priority="8" operator="greaterThan">
      <formula>0</formula>
    </cfRule>
  </conditionalFormatting>
  <conditionalFormatting sqref="D15:S15">
    <cfRule type="cellIs" dxfId="1174" priority="7" operator="greaterThan">
      <formula>0</formula>
    </cfRule>
  </conditionalFormatting>
  <conditionalFormatting sqref="D17:S17">
    <cfRule type="cellIs" dxfId="1173" priority="6" operator="greaterThan">
      <formula>0</formula>
    </cfRule>
  </conditionalFormatting>
  <conditionalFormatting sqref="D19:S19">
    <cfRule type="cellIs" dxfId="1172" priority="5" operator="greaterThan">
      <formula>0</formula>
    </cfRule>
  </conditionalFormatting>
  <conditionalFormatting sqref="D21:S21">
    <cfRule type="cellIs" dxfId="1171" priority="4" operator="greaterThan">
      <formula>0</formula>
    </cfRule>
  </conditionalFormatting>
  <conditionalFormatting sqref="D23:S23">
    <cfRule type="cellIs" dxfId="1170" priority="3" operator="greaterThan">
      <formula>0</formula>
    </cfRule>
  </conditionalFormatting>
  <conditionalFormatting sqref="D25:S25">
    <cfRule type="cellIs" dxfId="1169" priority="2" operator="greaterThan">
      <formula>0</formula>
    </cfRule>
  </conditionalFormatting>
  <conditionalFormatting sqref="D27:S27">
    <cfRule type="cellIs" dxfId="1168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'6'!D29</f>
        <v>414282</v>
      </c>
      <c r="E4" s="2">
        <f>'6'!E29</f>
        <v>5070</v>
      </c>
      <c r="F4" s="2">
        <f>'6'!F29</f>
        <v>9390</v>
      </c>
      <c r="G4" s="2">
        <f>'6'!G29</f>
        <v>0</v>
      </c>
      <c r="H4" s="2">
        <f>'6'!H29</f>
        <v>26440</v>
      </c>
      <c r="I4" s="2">
        <f>'6'!I29</f>
        <v>1136</v>
      </c>
      <c r="J4" s="2">
        <f>'6'!J29</f>
        <v>629</v>
      </c>
      <c r="K4" s="2">
        <f>'6'!K29</f>
        <v>358</v>
      </c>
      <c r="L4" s="2">
        <f>'6'!L29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7" priority="43" operator="equal">
      <formula>212030016606640</formula>
    </cfRule>
  </conditionalFormatting>
  <conditionalFormatting sqref="D29 E4:E6 E28:K29">
    <cfRule type="cellIs" dxfId="1166" priority="41" operator="equal">
      <formula>$E$4</formula>
    </cfRule>
    <cfRule type="cellIs" dxfId="1165" priority="42" operator="equal">
      <formula>2120</formula>
    </cfRule>
  </conditionalFormatting>
  <conditionalFormatting sqref="D29:E29 F4:F6 F28:F29">
    <cfRule type="cellIs" dxfId="1164" priority="39" operator="equal">
      <formula>$F$4</formula>
    </cfRule>
    <cfRule type="cellIs" dxfId="1163" priority="40" operator="equal">
      <formula>300</formula>
    </cfRule>
  </conditionalFormatting>
  <conditionalFormatting sqref="G4:G6 G28:G29">
    <cfRule type="cellIs" dxfId="1162" priority="37" operator="equal">
      <formula>$G$4</formula>
    </cfRule>
    <cfRule type="cellIs" dxfId="1161" priority="38" operator="equal">
      <formula>1660</formula>
    </cfRule>
  </conditionalFormatting>
  <conditionalFormatting sqref="H4:H6 H28:H29">
    <cfRule type="cellIs" dxfId="1160" priority="35" operator="equal">
      <formula>$H$4</formula>
    </cfRule>
    <cfRule type="cellIs" dxfId="1159" priority="36" operator="equal">
      <formula>6640</formula>
    </cfRule>
  </conditionalFormatting>
  <conditionalFormatting sqref="T6:T28">
    <cfRule type="cellIs" dxfId="1158" priority="34" operator="lessThan">
      <formula>0</formula>
    </cfRule>
  </conditionalFormatting>
  <conditionalFormatting sqref="T7:T27">
    <cfRule type="cellIs" dxfId="1157" priority="31" operator="lessThan">
      <formula>0</formula>
    </cfRule>
    <cfRule type="cellIs" dxfId="1156" priority="32" operator="lessThan">
      <formula>0</formula>
    </cfRule>
    <cfRule type="cellIs" dxfId="1155" priority="33" operator="lessThan">
      <formula>0</formula>
    </cfRule>
  </conditionalFormatting>
  <conditionalFormatting sqref="E4:E6 E28:K28">
    <cfRule type="cellIs" dxfId="1154" priority="30" operator="equal">
      <formula>$E$4</formula>
    </cfRule>
  </conditionalFormatting>
  <conditionalFormatting sqref="D28:D29 D6 D4:M4">
    <cfRule type="cellIs" dxfId="1153" priority="29" operator="equal">
      <formula>$D$4</formula>
    </cfRule>
  </conditionalFormatting>
  <conditionalFormatting sqref="I4:I6 I28:I29">
    <cfRule type="cellIs" dxfId="1152" priority="28" operator="equal">
      <formula>$I$4</formula>
    </cfRule>
  </conditionalFormatting>
  <conditionalFormatting sqref="J4:J6 J28:J29">
    <cfRule type="cellIs" dxfId="1151" priority="27" operator="equal">
      <formula>$J$4</formula>
    </cfRule>
  </conditionalFormatting>
  <conditionalFormatting sqref="K4:K6 K28:K29">
    <cfRule type="cellIs" dxfId="1150" priority="26" operator="equal">
      <formula>$K$4</formula>
    </cfRule>
  </conditionalFormatting>
  <conditionalFormatting sqref="M4:M6">
    <cfRule type="cellIs" dxfId="1149" priority="25" operator="equal">
      <formula>$L$4</formula>
    </cfRule>
  </conditionalFormatting>
  <conditionalFormatting sqref="T7:T28">
    <cfRule type="cellIs" dxfId="1148" priority="22" operator="lessThan">
      <formula>0</formula>
    </cfRule>
    <cfRule type="cellIs" dxfId="1147" priority="23" operator="lessThan">
      <formula>0</formula>
    </cfRule>
    <cfRule type="cellIs" dxfId="1146" priority="24" operator="lessThan">
      <formula>0</formula>
    </cfRule>
  </conditionalFormatting>
  <conditionalFormatting sqref="D5:K5">
    <cfRule type="cellIs" dxfId="1145" priority="21" operator="greaterThan">
      <formula>0</formula>
    </cfRule>
  </conditionalFormatting>
  <conditionalFormatting sqref="T6:T28">
    <cfRule type="cellIs" dxfId="1144" priority="20" operator="lessThan">
      <formula>0</formula>
    </cfRule>
  </conditionalFormatting>
  <conditionalFormatting sqref="T7:T27">
    <cfRule type="cellIs" dxfId="1143" priority="17" operator="lessThan">
      <formula>0</formula>
    </cfRule>
    <cfRule type="cellIs" dxfId="1142" priority="18" operator="lessThan">
      <formula>0</formula>
    </cfRule>
    <cfRule type="cellIs" dxfId="1141" priority="19" operator="lessThan">
      <formula>0</formula>
    </cfRule>
  </conditionalFormatting>
  <conditionalFormatting sqref="T7:T28">
    <cfRule type="cellIs" dxfId="1140" priority="14" operator="lessThan">
      <formula>0</formula>
    </cfRule>
    <cfRule type="cellIs" dxfId="1139" priority="15" operator="lessThan">
      <formula>0</formula>
    </cfRule>
    <cfRule type="cellIs" dxfId="1138" priority="16" operator="lessThan">
      <formula>0</formula>
    </cfRule>
  </conditionalFormatting>
  <conditionalFormatting sqref="D5:K5">
    <cfRule type="cellIs" dxfId="1137" priority="13" operator="greaterThan">
      <formula>0</formula>
    </cfRule>
  </conditionalFormatting>
  <conditionalFormatting sqref="L4 L6 L28:L29">
    <cfRule type="cellIs" dxfId="1136" priority="12" operator="equal">
      <formula>$L$4</formula>
    </cfRule>
  </conditionalFormatting>
  <conditionalFormatting sqref="D7:S7">
    <cfRule type="cellIs" dxfId="1135" priority="11" operator="greaterThan">
      <formula>0</formula>
    </cfRule>
  </conditionalFormatting>
  <conditionalFormatting sqref="D9:S9">
    <cfRule type="cellIs" dxfId="1134" priority="10" operator="greaterThan">
      <formula>0</formula>
    </cfRule>
  </conditionalFormatting>
  <conditionalFormatting sqref="D11:S11">
    <cfRule type="cellIs" dxfId="1133" priority="9" operator="greaterThan">
      <formula>0</formula>
    </cfRule>
  </conditionalFormatting>
  <conditionalFormatting sqref="D13:S13">
    <cfRule type="cellIs" dxfId="1132" priority="8" operator="greaterThan">
      <formula>0</formula>
    </cfRule>
  </conditionalFormatting>
  <conditionalFormatting sqref="D15:S15">
    <cfRule type="cellIs" dxfId="1131" priority="7" operator="greaterThan">
      <formula>0</formula>
    </cfRule>
  </conditionalFormatting>
  <conditionalFormatting sqref="D17:S17">
    <cfRule type="cellIs" dxfId="1130" priority="6" operator="greaterThan">
      <formula>0</formula>
    </cfRule>
  </conditionalFormatting>
  <conditionalFormatting sqref="D19:S19">
    <cfRule type="cellIs" dxfId="1129" priority="5" operator="greaterThan">
      <formula>0</formula>
    </cfRule>
  </conditionalFormatting>
  <conditionalFormatting sqref="D21:S21">
    <cfRule type="cellIs" dxfId="1128" priority="4" operator="greaterThan">
      <formula>0</formula>
    </cfRule>
  </conditionalFormatting>
  <conditionalFormatting sqref="D23:S23">
    <cfRule type="cellIs" dxfId="1127" priority="3" operator="greaterThan">
      <formula>0</formula>
    </cfRule>
  </conditionalFormatting>
  <conditionalFormatting sqref="D25:S25">
    <cfRule type="cellIs" dxfId="1126" priority="2" operator="greaterThan">
      <formula>0</formula>
    </cfRule>
  </conditionalFormatting>
  <conditionalFormatting sqref="D27:S27">
    <cfRule type="cellIs" dxfId="1125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'7'!D29</f>
        <v>414282</v>
      </c>
      <c r="E4" s="2">
        <f>'7'!E29</f>
        <v>5070</v>
      </c>
      <c r="F4" s="2">
        <f>'7'!F29</f>
        <v>9390</v>
      </c>
      <c r="G4" s="2">
        <f>'7'!G29</f>
        <v>0</v>
      </c>
      <c r="H4" s="2">
        <f>'7'!H29</f>
        <v>26440</v>
      </c>
      <c r="I4" s="2">
        <f>'7'!I29</f>
        <v>1136</v>
      </c>
      <c r="J4" s="2">
        <f>'7'!J29</f>
        <v>629</v>
      </c>
      <c r="K4" s="2">
        <f>'7'!K29</f>
        <v>358</v>
      </c>
      <c r="L4" s="2">
        <f>'7'!L29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4" priority="43" operator="equal">
      <formula>212030016606640</formula>
    </cfRule>
  </conditionalFormatting>
  <conditionalFormatting sqref="D29 E4:E6 E28:K29">
    <cfRule type="cellIs" dxfId="1123" priority="41" operator="equal">
      <formula>$E$4</formula>
    </cfRule>
    <cfRule type="cellIs" dxfId="1122" priority="42" operator="equal">
      <formula>2120</formula>
    </cfRule>
  </conditionalFormatting>
  <conditionalFormatting sqref="D29:E29 F4:F6 F28:F29">
    <cfRule type="cellIs" dxfId="1121" priority="39" operator="equal">
      <formula>$F$4</formula>
    </cfRule>
    <cfRule type="cellIs" dxfId="1120" priority="40" operator="equal">
      <formula>300</formula>
    </cfRule>
  </conditionalFormatting>
  <conditionalFormatting sqref="G4:G6 G28:G29">
    <cfRule type="cellIs" dxfId="1119" priority="37" operator="equal">
      <formula>$G$4</formula>
    </cfRule>
    <cfRule type="cellIs" dxfId="1118" priority="38" operator="equal">
      <formula>1660</formula>
    </cfRule>
  </conditionalFormatting>
  <conditionalFormatting sqref="H4:H6 H28:H29">
    <cfRule type="cellIs" dxfId="1117" priority="35" operator="equal">
      <formula>$H$4</formula>
    </cfRule>
    <cfRule type="cellIs" dxfId="1116" priority="36" operator="equal">
      <formula>6640</formula>
    </cfRule>
  </conditionalFormatting>
  <conditionalFormatting sqref="T6:T28">
    <cfRule type="cellIs" dxfId="1115" priority="34" operator="lessThan">
      <formula>0</formula>
    </cfRule>
  </conditionalFormatting>
  <conditionalFormatting sqref="T7:T27">
    <cfRule type="cellIs" dxfId="1114" priority="31" operator="lessThan">
      <formula>0</formula>
    </cfRule>
    <cfRule type="cellIs" dxfId="1113" priority="32" operator="lessThan">
      <formula>0</formula>
    </cfRule>
    <cfRule type="cellIs" dxfId="1112" priority="33" operator="lessThan">
      <formula>0</formula>
    </cfRule>
  </conditionalFormatting>
  <conditionalFormatting sqref="E4:E6 E28:K28">
    <cfRule type="cellIs" dxfId="1111" priority="30" operator="equal">
      <formula>$E$4</formula>
    </cfRule>
  </conditionalFormatting>
  <conditionalFormatting sqref="D28:D29 D6 D4:M4">
    <cfRule type="cellIs" dxfId="1110" priority="29" operator="equal">
      <formula>$D$4</formula>
    </cfRule>
  </conditionalFormatting>
  <conditionalFormatting sqref="I4:I6 I28:I29">
    <cfRule type="cellIs" dxfId="1109" priority="28" operator="equal">
      <formula>$I$4</formula>
    </cfRule>
  </conditionalFormatting>
  <conditionalFormatting sqref="J4:J6 J28:J29">
    <cfRule type="cellIs" dxfId="1108" priority="27" operator="equal">
      <formula>$J$4</formula>
    </cfRule>
  </conditionalFormatting>
  <conditionalFormatting sqref="K4:K6 K28:K29">
    <cfRule type="cellIs" dxfId="1107" priority="26" operator="equal">
      <formula>$K$4</formula>
    </cfRule>
  </conditionalFormatting>
  <conditionalFormatting sqref="M4:M6">
    <cfRule type="cellIs" dxfId="1106" priority="25" operator="equal">
      <formula>$L$4</formula>
    </cfRule>
  </conditionalFormatting>
  <conditionalFormatting sqref="T7:T28">
    <cfRule type="cellIs" dxfId="1105" priority="22" operator="lessThan">
      <formula>0</formula>
    </cfRule>
    <cfRule type="cellIs" dxfId="1104" priority="23" operator="lessThan">
      <formula>0</formula>
    </cfRule>
    <cfRule type="cellIs" dxfId="1103" priority="24" operator="lessThan">
      <formula>0</formula>
    </cfRule>
  </conditionalFormatting>
  <conditionalFormatting sqref="D5:K5">
    <cfRule type="cellIs" dxfId="1102" priority="21" operator="greaterThan">
      <formula>0</formula>
    </cfRule>
  </conditionalFormatting>
  <conditionalFormatting sqref="T6:T28">
    <cfRule type="cellIs" dxfId="1101" priority="20" operator="lessThan">
      <formula>0</formula>
    </cfRule>
  </conditionalFormatting>
  <conditionalFormatting sqref="T7:T27">
    <cfRule type="cellIs" dxfId="1100" priority="17" operator="lessThan">
      <formula>0</formula>
    </cfRule>
    <cfRule type="cellIs" dxfId="1099" priority="18" operator="lessThan">
      <formula>0</formula>
    </cfRule>
    <cfRule type="cellIs" dxfId="1098" priority="19" operator="lessThan">
      <formula>0</formula>
    </cfRule>
  </conditionalFormatting>
  <conditionalFormatting sqref="T7:T28">
    <cfRule type="cellIs" dxfId="1097" priority="14" operator="lessThan">
      <formula>0</formula>
    </cfRule>
    <cfRule type="cellIs" dxfId="1096" priority="15" operator="lessThan">
      <formula>0</formula>
    </cfRule>
    <cfRule type="cellIs" dxfId="1095" priority="16" operator="lessThan">
      <formula>0</formula>
    </cfRule>
  </conditionalFormatting>
  <conditionalFormatting sqref="D5:K5">
    <cfRule type="cellIs" dxfId="1094" priority="13" operator="greaterThan">
      <formula>0</formula>
    </cfRule>
  </conditionalFormatting>
  <conditionalFormatting sqref="L4 L6 L28:L29">
    <cfRule type="cellIs" dxfId="1093" priority="12" operator="equal">
      <formula>$L$4</formula>
    </cfRule>
  </conditionalFormatting>
  <conditionalFormatting sqref="D7:S7">
    <cfRule type="cellIs" dxfId="1092" priority="11" operator="greaterThan">
      <formula>0</formula>
    </cfRule>
  </conditionalFormatting>
  <conditionalFormatting sqref="D9:S9">
    <cfRule type="cellIs" dxfId="1091" priority="10" operator="greaterThan">
      <formula>0</formula>
    </cfRule>
  </conditionalFormatting>
  <conditionalFormatting sqref="D11:S11">
    <cfRule type="cellIs" dxfId="1090" priority="9" operator="greaterThan">
      <formula>0</formula>
    </cfRule>
  </conditionalFormatting>
  <conditionalFormatting sqref="D13:S13">
    <cfRule type="cellIs" dxfId="1089" priority="8" operator="greaterThan">
      <formula>0</formula>
    </cfRule>
  </conditionalFormatting>
  <conditionalFormatting sqref="D15:S15">
    <cfRule type="cellIs" dxfId="1088" priority="7" operator="greaterThan">
      <formula>0</formula>
    </cfRule>
  </conditionalFormatting>
  <conditionalFormatting sqref="D17:S17">
    <cfRule type="cellIs" dxfId="1087" priority="6" operator="greaterThan">
      <formula>0</formula>
    </cfRule>
  </conditionalFormatting>
  <conditionalFormatting sqref="D19:S19">
    <cfRule type="cellIs" dxfId="1086" priority="5" operator="greaterThan">
      <formula>0</formula>
    </cfRule>
  </conditionalFormatting>
  <conditionalFormatting sqref="D21:S21">
    <cfRule type="cellIs" dxfId="1085" priority="4" operator="greaterThan">
      <formula>0</formula>
    </cfRule>
  </conditionalFormatting>
  <conditionalFormatting sqref="D23:S23">
    <cfRule type="cellIs" dxfId="1084" priority="3" operator="greaterThan">
      <formula>0</formula>
    </cfRule>
  </conditionalFormatting>
  <conditionalFormatting sqref="D25:S25">
    <cfRule type="cellIs" dxfId="1083" priority="2" operator="greaterThan">
      <formula>0</formula>
    </cfRule>
  </conditionalFormatting>
  <conditionalFormatting sqref="D27:S27">
    <cfRule type="cellIs" dxfId="108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'8'!D29</f>
        <v>414282</v>
      </c>
      <c r="E4" s="2">
        <f>'8'!E29</f>
        <v>5070</v>
      </c>
      <c r="F4" s="2">
        <f>'8'!F29</f>
        <v>9390</v>
      </c>
      <c r="G4" s="2">
        <f>'8'!G29</f>
        <v>0</v>
      </c>
      <c r="H4" s="2">
        <f>'8'!H29</f>
        <v>26440</v>
      </c>
      <c r="I4" s="2">
        <f>'8'!I29</f>
        <v>1136</v>
      </c>
      <c r="J4" s="2">
        <f>'8'!J29</f>
        <v>629</v>
      </c>
      <c r="K4" s="2">
        <f>'8'!K29</f>
        <v>358</v>
      </c>
      <c r="L4" s="2">
        <f>'8'!L29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358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2021-04-04T14:58:04Z</dcterms:modified>
</cp:coreProperties>
</file>