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<sst xmlns="http://schemas.openxmlformats.org/spreadsheetml/2006/main" count="352" uniqueCount="242">
  <si>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</si>
  <si>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</si>
  <si>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</si>
  <si>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</si>
  <si>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</si>
  <si>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</si>
  <si>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</si>
  <si>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</si>
  <si>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</si>
  <si>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</si>
  <si>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</si>
  <si>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</si>
  <si>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</si>
  <si>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</si>
  <si>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</si>
  <si>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</si>
  <si>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</si>
  <si>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</si>
  <si>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</si>
  <si>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</si>
  <si>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</si>
  <si>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</si>
  <si>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</si>
  <si>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</si>
  <si>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</si>
  <si>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</si>
  <si>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</si>
  <si>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</si>
  <si>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</si>
  <si>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</si>
  <si>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</si>
  <si>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</si>
  <si>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</si>
  <si>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</si>
  <si>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</si>
  <si>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</si>
  <si>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</si>
  <si>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</si>
  <si>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</si>
  <si>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</si>
  <si>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</si>
  <si>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</si>
  <si>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</si>
  <si>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</si>
  <si>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</si>
  <si>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</si>
  <si>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</si>
  <si>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</si>
  <si>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</si>
  <si>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</si>
  <si>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</si>
  <si>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</si>
  <si>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</si>
  <si>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</si>
  <si>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</si>
  <si>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</si>
  <si>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</si>
  <si>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</si>
  <si>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</si>
  <si>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</si>
  <si>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</si>
  <si>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</si>
  <si>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</si>
  <si>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</si>
  <si>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</si>
  <si>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</si>
  <si>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</si>
  <si>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</si>
  <si>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</si>
  <si>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</si>
  <si>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</si>
  <si>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</si>
  <si>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</si>
  <si>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</si>
  <si>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</si>
  <si>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</si>
  <si>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</si>
  <si>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</si>
  <si>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</si>
  <si>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</si>
  <si>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</si>
  <si>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</si>
  <si>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</si>
  <si>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</si>
  <si>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</si>
  <si>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</si>
  <si>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</si>
  <si>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</si>
  <si>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</si>
  <si>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</si>
  <si>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</si>
  <si>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</si>
  <si>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</si>
  <si>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</si>
  <si>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</si>
  <si>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</si>
  <si>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</si>
  <si>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</si>
  <si>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</si>
  <si>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</si>
  <si>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</si>
  <si>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</si>
  <si>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</si>
  <si>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</si>
  <si>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</si>
  <si>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</si>
  <si>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</si>
  <si>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</si>
  <si>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</si>
  <si>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</si>
  <si>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</si>
  <si>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</si>
  <si>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</si>
  <si>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</si>
  <si>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</si>
  <si>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</si>
  <si>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</si>
  <si>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</si>
  <si>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</si>
  <si>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</si>
  <si>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</si>
  <si>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</si>
  <si>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</si>
  <si>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</si>
  <si>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</si>
  <si>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</si>
  <si>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</si>
  <si>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</si>
  <si>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</si>
  <si>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</si>
  <si>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</si>
  <si>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</si>
  <si>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</si>
  <si>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</si>
  <si>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</si>
  <si>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</si>
  <si>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</si>
  <si>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</si>
  <si>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</si>
  <si>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</si>
  <si>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</si>
  <si>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</si>
  <si>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</si>
  <si>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</si>
  <si>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</si>
  <si>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</si>
  <si>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</si>
  <si>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</si>
  <si>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</si>
  <si>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</si>
  <si>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</si>
  <si>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</si>
  <si>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</si>
  <si>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</si>
  <si>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</si>
  <si>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</si>
  <si>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</si>
  <si>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</si>
  <si>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</si>
  <si>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</si>
  <si>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</si>
  <si>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</si>
  <si>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</si>
  <si>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</si>
  <si>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</si>
  <si>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</si>
  <si>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</si>
  <si>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</si>
  <si>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</si>
  <si>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</si>
  <si>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</si>
  <si>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</si>
  <si>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</si>
  <si>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</si>
  <si>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</si>
  <si>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</si>
  <si>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</si>
  <si>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</si>
  <si>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</si>
  <si>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</si>
  <si>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</si>
  <si>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</si>
  <si>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</si>
  <si>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</si>
  <si>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</si>
  <si>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</si>
  <si>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</si>
  <si>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</si>
  <si>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</si>
  <si>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</si>
  <si>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</si>
  <si>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</si>
  <si>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</si>
  <si>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</si>
  <si>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</si>
  <si>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</si>
  <si>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</si>
  <si>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</si>
  <si>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</si>
  <si>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</si>
  <si>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</si>
  <si>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</si>
  <si>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</si>
  <si>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</si>
  <si>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</si>
  <si>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</si>
  <si>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</si>
  <si>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</si>
  <si>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</si>
  <si>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</si>
  <si>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</si>
  <si>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</si>
  <si>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</si>
  <si>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</si>
  <si>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</si>
  <si>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</si>
  <si>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</si>
  <si>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</si>
  <si>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</si>
  <si>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</si>
  <si>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</si>
  <si>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</si>
  <si>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</si>
  <si>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</si>
  <si>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</si>
  <si>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</si>
  <si>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</si>
  <si>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</si>
  <si>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</si>
  <si>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</si>
  <si>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</si>
  <si>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</si>
  <si>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</si>
  <si>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</si>
  <si>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</si>
  <si>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Sim+DD(216+156)</t>
  </si>
  <si>
    <t>16.10.2021</t>
  </si>
  <si>
    <t>Date:17.10.2021</t>
  </si>
  <si>
    <t>17.10.2021</t>
  </si>
  <si>
    <t>Sim+DD(211+219)</t>
  </si>
  <si>
    <t>Sim+DD(207+95)</t>
  </si>
  <si>
    <t>Date :17.10.2021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</si>
</sst>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5" t="s">
        <v>9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14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68" customFormat="1" ht="16.5" thickBot="1" x14ac:dyDescent="0.3">
      <c r="A3" s="345" t="s">
        <v>206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7"/>
      <c r="T3" s="69"/>
      <c r="U3" s="70"/>
      <c r="V3" s="70"/>
      <c r="W3" s="70"/>
      <c r="X3" s="70"/>
      <c r="Y3" s="71"/>
    </row>
    <row r="4" spans="1:25" s="71" customFormat="1" x14ac:dyDescent="0.25">
      <c r="A4" s="337" t="s">
        <v>15</v>
      </c>
      <c r="B4" s="339" t="s">
        <v>16</v>
      </c>
      <c r="C4" s="339" t="s">
        <v>17</v>
      </c>
      <c r="D4" s="333" t="s">
        <v>18</v>
      </c>
      <c r="E4" s="333" t="s">
        <v>111</v>
      </c>
      <c r="F4" s="333" t="s">
        <v>19</v>
      </c>
      <c r="G4" s="333" t="s">
        <v>20</v>
      </c>
      <c r="H4" s="333" t="s">
        <v>21</v>
      </c>
      <c r="I4" s="333" t="s">
        <v>22</v>
      </c>
      <c r="J4" s="333" t="s">
        <v>23</v>
      </c>
      <c r="K4" s="348" t="s">
        <v>24</v>
      </c>
      <c r="L4" s="341" t="s">
        <v>25</v>
      </c>
      <c r="M4" s="350" t="s">
        <v>26</v>
      </c>
      <c r="N4" s="352" t="s">
        <v>8</v>
      </c>
      <c r="O4" s="354" t="s">
        <v>27</v>
      </c>
      <c r="P4" s="341" t="s">
        <v>131</v>
      </c>
      <c r="Q4" s="343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9"/>
      <c r="L5" s="342"/>
      <c r="M5" s="351"/>
      <c r="N5" s="353"/>
      <c r="O5" s="355"/>
      <c r="P5" s="342"/>
      <c r="Q5" s="344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236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238</v>
      </c>
      <c r="B19" s="207"/>
      <c r="C19" s="208">
        <v>400</v>
      </c>
      <c r="D19" s="208"/>
      <c r="E19" s="208"/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1902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2800</v>
      </c>
      <c r="D37" s="200">
        <f t="shared" si="1"/>
        <v>150</v>
      </c>
      <c r="E37" s="200">
        <f t="shared" si="1"/>
        <v>60</v>
      </c>
      <c r="F37" s="200">
        <f t="shared" si="1"/>
        <v>50</v>
      </c>
      <c r="G37" s="200">
        <f t="shared" si="1"/>
        <v>24834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28130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7" activePane="bottomLeft" state="frozen"/>
      <selection pane="bottomLeft" activeCell="D19" sqref="D1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6" t="s">
        <v>9</v>
      </c>
      <c r="B1" s="357"/>
      <c r="C1" s="357"/>
      <c r="D1" s="358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59" t="s">
        <v>207</v>
      </c>
      <c r="B2" s="359"/>
      <c r="C2" s="359"/>
      <c r="D2" s="359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238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354731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354731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354731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354731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354731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354731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354731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354731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354731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354731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354731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354731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354731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354731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354731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354731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354731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354731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354731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354731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354731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354731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354731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354731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354731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354731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354731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354731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354731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354731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354731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354731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354731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354731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354731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354731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354731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354731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354731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354731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354731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354731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354731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354731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354731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354731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354731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354731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354731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354731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354731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354731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354731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354731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354731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354731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354731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354731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354731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354731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354731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354731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354731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4004731</v>
      </c>
      <c r="C83" s="30">
        <f>SUM(C4:C77)</f>
        <v>3650000</v>
      </c>
      <c r="D83" s="34">
        <f>D82</f>
        <v>354731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7" t="s">
        <v>6</v>
      </c>
      <c r="C2" s="368"/>
      <c r="D2" s="368"/>
      <c r="E2" s="368"/>
      <c r="F2" s="369"/>
      <c r="H2" s="91"/>
      <c r="I2" s="91"/>
      <c r="J2" s="91"/>
    </row>
    <row r="3" spans="2:13" ht="16.5" customHeight="1" x14ac:dyDescent="0.25">
      <c r="B3" s="370" t="s">
        <v>110</v>
      </c>
      <c r="C3" s="371"/>
      <c r="D3" s="371"/>
      <c r="E3" s="371"/>
      <c r="F3" s="372"/>
      <c r="H3" s="91"/>
      <c r="I3" s="91"/>
      <c r="J3" s="91"/>
    </row>
    <row r="4" spans="2:13" ht="21.75" x14ac:dyDescent="0.25">
      <c r="B4" s="373" t="s">
        <v>237</v>
      </c>
      <c r="C4" s="374"/>
      <c r="D4" s="374"/>
      <c r="E4" s="374"/>
      <c r="F4" s="375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5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5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5"/>
      <c r="E8" s="287" t="s">
        <v>1</v>
      </c>
      <c r="F8" s="313">
        <v>1053611.55</v>
      </c>
      <c r="G8" s="22"/>
      <c r="K8" s="376" t="s">
        <v>70</v>
      </c>
      <c r="L8" s="377"/>
      <c r="M8" s="378"/>
    </row>
    <row r="9" spans="2:13" ht="44.25" customHeight="1" x14ac:dyDescent="0.25">
      <c r="B9" s="279" t="s">
        <v>212</v>
      </c>
      <c r="C9" s="292">
        <v>2000000</v>
      </c>
      <c r="D9" s="365"/>
      <c r="E9" s="288" t="s">
        <v>4</v>
      </c>
      <c r="F9" s="299">
        <v>354731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28130</v>
      </c>
      <c r="D10" s="365"/>
      <c r="E10" s="288" t="s">
        <v>2</v>
      </c>
      <c r="F10" s="299">
        <v>250800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5"/>
      <c r="E11" s="290" t="s">
        <v>178</v>
      </c>
      <c r="F11" s="300">
        <v>323618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28130</v>
      </c>
      <c r="D12" s="365"/>
      <c r="E12" s="289" t="s">
        <v>7</v>
      </c>
      <c r="F12" s="301">
        <v>233994.18500000006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37756.735000000001</v>
      </c>
      <c r="D13" s="365"/>
      <c r="E13" s="289" t="s">
        <v>179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5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37756.735000000001</v>
      </c>
      <c r="D15" s="365"/>
      <c r="E15" s="288" t="s">
        <v>180</v>
      </c>
      <c r="F15" s="300">
        <v>204500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9626.7350000000006</v>
      </c>
      <c r="D16" s="365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5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2009626.7350000001</v>
      </c>
      <c r="D18" s="366"/>
      <c r="E18" s="311" t="s">
        <v>3</v>
      </c>
      <c r="F18" s="312">
        <f>F8+F9+F10+F11+F12-F15+F16-F13</f>
        <v>2009626.7350000003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2" t="s">
        <v>181</v>
      </c>
      <c r="C19" s="363"/>
      <c r="D19" s="363"/>
      <c r="E19" s="363"/>
      <c r="F19" s="364"/>
      <c r="G19" s="19"/>
      <c r="K19" s="101"/>
      <c r="L19" s="101"/>
      <c r="M19" s="127"/>
    </row>
    <row r="20" spans="2:13" ht="23.25" hidden="1" customHeight="1" x14ac:dyDescent="0.25">
      <c r="B20" s="379"/>
      <c r="C20" s="380"/>
      <c r="D20" s="380"/>
      <c r="E20" s="380"/>
      <c r="F20" s="381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422" t="s">
        <v>239</v>
      </c>
      <c r="M44" s="317">
        <v>82130</v>
      </c>
    </row>
    <row r="45" spans="2:13" x14ac:dyDescent="0.25">
      <c r="K45" s="317" t="s">
        <v>193</v>
      </c>
      <c r="L45" s="422" t="s">
        <v>235</v>
      </c>
      <c r="M45" s="317">
        <v>71052</v>
      </c>
    </row>
    <row r="46" spans="2:13" x14ac:dyDescent="0.25">
      <c r="K46" s="317" t="s">
        <v>195</v>
      </c>
      <c r="L46" s="422" t="s">
        <v>240</v>
      </c>
      <c r="M46" s="317">
        <v>57682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0" t="s">
        <v>28</v>
      </c>
      <c r="L55" s="361"/>
      <c r="M55" s="259">
        <f>SUM(M10:M54)</f>
        <v>323618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T34" sqref="T34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8" t="s">
        <v>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22" ht="15" customHeight="1" x14ac:dyDescent="0.25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2" s="97" customFormat="1" ht="18" customHeight="1" x14ac:dyDescent="0.25">
      <c r="A3" s="389" t="s">
        <v>35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</row>
    <row r="4" spans="1:22" s="97" customFormat="1" ht="18" customHeight="1" thickBot="1" x14ac:dyDescent="0.3">
      <c r="A4" s="390" t="s">
        <v>14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U4" s="97">
        <v>2455</v>
      </c>
    </row>
    <row r="5" spans="1:22" s="97" customFormat="1" ht="18" customHeight="1" thickBot="1" x14ac:dyDescent="0.3">
      <c r="A5" s="395" t="s">
        <v>241</v>
      </c>
      <c r="B5" s="396"/>
      <c r="C5" s="397"/>
      <c r="D5" s="236" t="s">
        <v>36</v>
      </c>
      <c r="E5" s="236"/>
      <c r="F5" s="391" t="s">
        <v>55</v>
      </c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3"/>
      <c r="T5" s="385" t="s">
        <v>81</v>
      </c>
      <c r="U5" s="386"/>
      <c r="V5" s="387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50</v>
      </c>
      <c r="H13" s="113"/>
      <c r="I13" s="113"/>
      <c r="J13" s="113"/>
      <c r="K13" s="113"/>
      <c r="L13" s="113"/>
      <c r="M13" s="113"/>
      <c r="N13" s="115"/>
      <c r="O13" s="115"/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100</v>
      </c>
      <c r="G17" s="113">
        <v>90</v>
      </c>
      <c r="H17" s="117">
        <v>210</v>
      </c>
      <c r="I17" s="113">
        <v>60</v>
      </c>
      <c r="J17" s="117"/>
      <c r="K17" s="117"/>
      <c r="L17" s="113"/>
      <c r="M17" s="114"/>
      <c r="N17" s="115">
        <v>9</v>
      </c>
      <c r="O17" s="115">
        <v>9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80</v>
      </c>
      <c r="G19" s="113"/>
      <c r="H19" s="113">
        <v>100</v>
      </c>
      <c r="I19" s="113"/>
      <c r="J19" s="117"/>
      <c r="K19" s="117"/>
      <c r="L19" s="113"/>
      <c r="M19" s="114"/>
      <c r="N19" s="115">
        <v>5</v>
      </c>
      <c r="O19" s="115">
        <v>5</v>
      </c>
      <c r="P19" s="115"/>
      <c r="Q19" s="120"/>
      <c r="T19" s="394" t="s">
        <v>96</v>
      </c>
      <c r="U19" s="394"/>
      <c r="V19" s="394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6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2</v>
      </c>
      <c r="O25" s="115"/>
      <c r="P25" s="115">
        <v>1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26</v>
      </c>
      <c r="O28" s="115">
        <v>6</v>
      </c>
      <c r="P28" s="115">
        <v>3</v>
      </c>
      <c r="Q28" s="120"/>
    </row>
    <row r="29" spans="1:22" s="104" customFormat="1" ht="16.5" thickBot="1" x14ac:dyDescent="0.3">
      <c r="A29" s="382" t="s">
        <v>31</v>
      </c>
      <c r="B29" s="383"/>
      <c r="C29" s="384"/>
      <c r="D29" s="129">
        <f t="shared" ref="D29:P29" si="1">SUM(D7:D28)</f>
        <v>0</v>
      </c>
      <c r="E29" s="240">
        <f t="shared" si="1"/>
        <v>0</v>
      </c>
      <c r="F29" s="246">
        <f t="shared" si="1"/>
        <v>260</v>
      </c>
      <c r="G29" s="129">
        <f t="shared" si="1"/>
        <v>280</v>
      </c>
      <c r="H29" s="129">
        <f t="shared" si="1"/>
        <v>1000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122</v>
      </c>
      <c r="O29" s="129">
        <f t="shared" si="1"/>
        <v>33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  <c r="N30" s="96">
        <v>11</v>
      </c>
      <c r="O30" s="96">
        <v>1</v>
      </c>
      <c r="P30" s="96">
        <v>1</v>
      </c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399" t="s">
        <v>35</v>
      </c>
      <c r="C2" s="400"/>
      <c r="D2" s="400"/>
      <c r="E2" s="400"/>
      <c r="F2" s="400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2"/>
      <c r="Y2" s="138"/>
    </row>
    <row r="3" spans="2:31" ht="24" customHeight="1" x14ac:dyDescent="0.25">
      <c r="B3" s="405" t="s">
        <v>116</v>
      </c>
      <c r="C3" s="406"/>
      <c r="D3" s="406"/>
      <c r="E3" s="406"/>
      <c r="F3" s="407"/>
      <c r="G3" s="409"/>
      <c r="H3" s="409"/>
      <c r="I3" s="409"/>
      <c r="J3" s="409"/>
      <c r="K3" s="409"/>
      <c r="L3" s="403" t="s">
        <v>14</v>
      </c>
      <c r="M3" s="403"/>
      <c r="N3" s="403"/>
      <c r="O3" s="403"/>
      <c r="P3" s="403"/>
      <c r="Q3" s="403"/>
      <c r="R3" s="403"/>
      <c r="S3" s="403"/>
      <c r="T3" s="403"/>
      <c r="U3" s="403"/>
      <c r="V3" s="403"/>
      <c r="W3" s="403"/>
      <c r="X3" s="404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8" t="s">
        <v>82</v>
      </c>
      <c r="D4" s="398"/>
      <c r="E4" s="398"/>
      <c r="F4" s="398" t="s">
        <v>86</v>
      </c>
      <c r="G4" s="398"/>
      <c r="H4" s="398"/>
      <c r="I4" s="398" t="s">
        <v>42</v>
      </c>
      <c r="J4" s="398"/>
      <c r="K4" s="398"/>
      <c r="L4" s="398" t="s">
        <v>43</v>
      </c>
      <c r="M4" s="398"/>
      <c r="N4" s="398"/>
      <c r="O4" s="398" t="s">
        <v>87</v>
      </c>
      <c r="P4" s="398"/>
      <c r="Q4" s="398"/>
      <c r="R4" s="398" t="s">
        <v>89</v>
      </c>
      <c r="S4" s="398"/>
      <c r="T4" s="398"/>
      <c r="U4" s="398" t="s">
        <v>88</v>
      </c>
      <c r="V4" s="398"/>
      <c r="W4" s="398"/>
      <c r="X4" s="408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8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8" t="s">
        <v>9</v>
      </c>
      <c r="B1" s="388"/>
      <c r="C1" s="388"/>
      <c r="D1" s="388"/>
      <c r="E1" s="388"/>
      <c r="F1" s="3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8"/>
      <c r="B2" s="388"/>
      <c r="C2" s="388"/>
      <c r="D2" s="388"/>
      <c r="E2" s="388"/>
      <c r="F2" s="3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89" t="s">
        <v>35</v>
      </c>
      <c r="B3" s="389"/>
      <c r="C3" s="389"/>
      <c r="D3" s="389"/>
      <c r="E3" s="389"/>
      <c r="F3" s="3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0" t="s">
        <v>14</v>
      </c>
      <c r="B4" s="390"/>
      <c r="C4" s="390"/>
      <c r="D4" s="390"/>
      <c r="E4" s="390"/>
      <c r="F4" s="390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5" t="s">
        <v>186</v>
      </c>
      <c r="C5" s="416"/>
      <c r="D5" s="217" t="s">
        <v>99</v>
      </c>
      <c r="E5" s="410" t="s">
        <v>61</v>
      </c>
      <c r="F5" s="411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2" t="s">
        <v>183</v>
      </c>
      <c r="C6" s="412"/>
      <c r="D6" s="219" t="s">
        <v>184</v>
      </c>
      <c r="E6" s="413" t="s">
        <v>185</v>
      </c>
      <c r="F6" s="414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8" t="s">
        <v>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</row>
    <row r="2" spans="1:40" ht="15" customHeight="1" x14ac:dyDescent="0.25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40" s="97" customFormat="1" ht="18" customHeight="1" x14ac:dyDescent="0.25">
      <c r="A3" s="389" t="s">
        <v>35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40" s="97" customFormat="1" ht="18" customHeight="1" x14ac:dyDescent="0.25">
      <c r="A4" s="390" t="s">
        <v>14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0"/>
      <c r="W5" s="390"/>
      <c r="X5" s="390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7"/>
      <c r="W10" s="417"/>
      <c r="X10" s="41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7"/>
      <c r="W13" s="417"/>
      <c r="X13" s="41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8"/>
      <c r="B28" s="418"/>
      <c r="C28" s="418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1" t="s">
        <v>199</v>
      </c>
      <c r="B1" s="421"/>
      <c r="C1" s="421"/>
      <c r="D1" s="421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0" t="s">
        <v>28</v>
      </c>
      <c r="B19" s="420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19"/>
      <c r="B47" s="419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2021-10-17T16:32:53Z</dcterms:modified>
</cp:coreProperties>
</file>