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<sst xmlns="http://schemas.openxmlformats.org/spreadsheetml/2006/main" count="155" uniqueCount="70">
  <si>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</si>
  <si>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</si>
  <si>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</si>
  <si>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</si>
  <si>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</si>
  <si>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</si>
  <si>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</si>
  <si>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</si>
  <si>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</si>
  <si>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</si>
  <si>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</si>
  <si>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</si>
  <si>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</si>
  <si>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</si>
  <si>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</si>
  <si>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</si>
  <si>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</si>
  <si>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</si>
  <si>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</si>
  <si>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</si>
  <si>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</si>
  <si>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</si>
  <si>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</si>
  <si>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</si>
  <si>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</si>
  <si>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</si>
  <si>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</si>
  <si>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</si>
  <si>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</si>
  <si>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</si>
  <si>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</si>
  <si>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</si>
  <si>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</si>
  <si>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</si>
  <si>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</si>
  <si>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</si>
  <si>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</si>
  <si>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</si>
  <si>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</si>
  <si>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</si>
  <si>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</si>
  <si>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</si>
  <si>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</si>
  <si>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</si>
  <si>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Gurd</t>
  </si>
  <si>
    <t>R.S.O</t>
  </si>
  <si>
    <t>Hello Daffodils</t>
  </si>
  <si>
    <t>Distributor:Banglalink Digidal Communication Ltd.</t>
  </si>
  <si>
    <t>31.03.2021</t>
  </si>
  <si>
    <t>Rakib</t>
  </si>
  <si>
    <t>May'2021 Due</t>
  </si>
  <si>
    <t>Fahim</t>
  </si>
  <si>
    <t>08.05.2021</t>
  </si>
  <si>
    <t>Nayem</t>
  </si>
  <si>
    <t>Nayem(2)</t>
  </si>
  <si>
    <t>13.04.2021</t>
  </si>
  <si>
    <t>18.05.2021</t>
  </si>
  <si>
    <t>20.05.2021</t>
  </si>
  <si>
    <t>Rubel</t>
  </si>
  <si>
    <t>22.05.2021</t>
  </si>
  <si>
    <t>27.05.2021</t>
  </si>
  <si>
    <t>30.05.2021</t>
  </si>
  <si>
    <t>31.05.2021</t>
  </si>
  <si>
    <t>01.06.2021</t>
  </si>
  <si>
    <t>Hafijul</t>
  </si>
  <si>
    <t>02.06.2021</t>
  </si>
  <si>
    <t>03.06.2021</t>
  </si>
  <si>
    <t>05.06.2021</t>
  </si>
  <si>
    <t>06.06.2021</t>
  </si>
  <si>
    <t>07.06.2021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</si>
</sst>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6" activePane="bottomLeft" state="frozen"/>
      <selection pane="bottomLeft" activeCell="C105" sqref="C10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0" t="s">
        <v>46</v>
      </c>
      <c r="B1" s="121"/>
      <c r="C1" s="121"/>
      <c r="D1" s="121"/>
      <c r="E1" s="121"/>
      <c r="F1" s="121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2" t="s">
        <v>11</v>
      </c>
      <c r="B2" s="122"/>
      <c r="C2" s="122"/>
      <c r="D2" s="122"/>
      <c r="E2" s="122"/>
      <c r="F2" s="122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3" t="s">
        <v>13</v>
      </c>
      <c r="B3" s="124"/>
      <c r="C3" s="125"/>
      <c r="D3" s="125"/>
      <c r="E3" s="125"/>
      <c r="F3" s="126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5" t="s">
        <v>47</v>
      </c>
      <c r="B4" s="135"/>
      <c r="C4" s="135"/>
      <c r="D4" s="135"/>
      <c r="E4" s="135"/>
      <c r="F4" s="13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/>
      <c r="B6" s="1"/>
      <c r="C6" s="1">
        <v>21700</v>
      </c>
      <c r="D6" s="1"/>
      <c r="E6" s="1">
        <f>C6+D6</f>
        <v>21700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63</v>
      </c>
      <c r="B7" s="1">
        <v>139285</v>
      </c>
      <c r="C7" s="1">
        <v>194713</v>
      </c>
      <c r="D7" s="1"/>
      <c r="E7" s="1">
        <f t="shared" ref="E7:E33" si="0">C7+D7</f>
        <v>194713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65</v>
      </c>
      <c r="B8" s="1">
        <v>175159</v>
      </c>
      <c r="C8" s="1">
        <v>158450</v>
      </c>
      <c r="D8" s="1"/>
      <c r="E8" s="1">
        <f t="shared" si="0"/>
        <v>158450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66</v>
      </c>
      <c r="B9" s="1">
        <v>196505</v>
      </c>
      <c r="C9" s="1">
        <v>242751</v>
      </c>
      <c r="D9" s="1"/>
      <c r="E9" s="1">
        <f t="shared" si="0"/>
        <v>242751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67</v>
      </c>
      <c r="B10" s="1">
        <v>232590</v>
      </c>
      <c r="C10" s="1">
        <v>190504</v>
      </c>
      <c r="D10" s="1"/>
      <c r="E10" s="1">
        <f t="shared" si="0"/>
        <v>190504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68</v>
      </c>
      <c r="B11" s="1">
        <v>247218</v>
      </c>
      <c r="C11" s="1">
        <v>233856</v>
      </c>
      <c r="D11" s="1"/>
      <c r="E11" s="1">
        <f t="shared" si="0"/>
        <v>233856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69</v>
      </c>
      <c r="B12" s="1">
        <v>254133</v>
      </c>
      <c r="C12" s="1">
        <v>303096</v>
      </c>
      <c r="D12" s="1"/>
      <c r="E12" s="1">
        <f t="shared" si="0"/>
        <v>303096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1244890</v>
      </c>
      <c r="C34" s="1">
        <f>SUM(C6:C33)</f>
        <v>1345070</v>
      </c>
      <c r="D34" s="1">
        <f>SUM(D6:D33)</f>
        <v>0</v>
      </c>
      <c r="E34" s="1">
        <f>SUM(E6:E33)</f>
        <v>1345070</v>
      </c>
      <c r="F34" s="46">
        <f>B34-E34</f>
        <v>-100180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6" t="s">
        <v>7</v>
      </c>
      <c r="B36" s="137"/>
      <c r="C36" s="137"/>
      <c r="D36" s="138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38791</v>
      </c>
      <c r="D38" s="89" t="s">
        <v>63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/>
      <c r="D39" s="89"/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 t="s">
        <v>39</v>
      </c>
      <c r="B40" s="89" t="s">
        <v>44</v>
      </c>
      <c r="C40" s="88">
        <v>5750</v>
      </c>
      <c r="D40" s="89" t="s">
        <v>40</v>
      </c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 t="s">
        <v>37</v>
      </c>
      <c r="B41" s="89"/>
      <c r="C41" s="88">
        <v>1100</v>
      </c>
      <c r="D41" s="89" t="s">
        <v>38</v>
      </c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4" t="s">
        <v>16</v>
      </c>
      <c r="G47" s="134"/>
      <c r="H47" s="134"/>
      <c r="I47" s="13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45</v>
      </c>
      <c r="C50" s="114">
        <v>22271</v>
      </c>
      <c r="D50" s="76" t="s">
        <v>69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45</v>
      </c>
      <c r="C51" s="114">
        <v>8994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45</v>
      </c>
      <c r="C52" s="114">
        <v>14655</v>
      </c>
      <c r="D52" s="76" t="s">
        <v>55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45</v>
      </c>
      <c r="C53" s="114">
        <v>6139</v>
      </c>
      <c r="D53" s="75" t="s">
        <v>69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45</v>
      </c>
      <c r="C54" s="114"/>
      <c r="D54" s="76"/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45</v>
      </c>
      <c r="C55" s="114">
        <v>8997</v>
      </c>
      <c r="D55" s="75" t="s">
        <v>69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45</v>
      </c>
      <c r="C56" s="114">
        <v>6469</v>
      </c>
      <c r="D56" s="75" t="s">
        <v>67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45</v>
      </c>
      <c r="C57" s="114">
        <v>6716</v>
      </c>
      <c r="D57" s="75" t="s">
        <v>69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 t="s">
        <v>51</v>
      </c>
      <c r="B58" s="75" t="s">
        <v>45</v>
      </c>
      <c r="C58" s="114"/>
      <c r="D58" s="75" t="s">
        <v>52</v>
      </c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45</v>
      </c>
      <c r="C59" s="114"/>
      <c r="D59" s="75" t="s">
        <v>63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45</v>
      </c>
      <c r="C60" s="115">
        <v>15511</v>
      </c>
      <c r="D60" s="76" t="s">
        <v>69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45</v>
      </c>
      <c r="C61" s="114">
        <v>5878</v>
      </c>
      <c r="D61" s="75" t="s">
        <v>67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/>
      <c r="B62" s="75"/>
      <c r="C62" s="116"/>
      <c r="D62" s="75"/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45</v>
      </c>
      <c r="C63" s="116"/>
      <c r="D63" s="77" t="s">
        <v>68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45</v>
      </c>
      <c r="C64" s="114">
        <v>2189</v>
      </c>
      <c r="D64" s="79" t="s">
        <v>68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45</v>
      </c>
      <c r="C65" s="114">
        <v>20957</v>
      </c>
      <c r="D65" s="79" t="s">
        <v>69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45</v>
      </c>
      <c r="C66" s="114"/>
      <c r="D66" s="79" t="s">
        <v>68</v>
      </c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45</v>
      </c>
      <c r="C67" s="114">
        <v>1473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53</v>
      </c>
      <c r="B68" s="75" t="s">
        <v>45</v>
      </c>
      <c r="C68" s="114"/>
      <c r="D68" s="76" t="s">
        <v>57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75" t="s">
        <v>49</v>
      </c>
      <c r="B69" s="75" t="s">
        <v>45</v>
      </c>
      <c r="C69" s="114">
        <v>14812</v>
      </c>
      <c r="D69" s="76" t="s">
        <v>68</v>
      </c>
      <c r="E69" s="2"/>
      <c r="F69" s="132" t="s">
        <v>50</v>
      </c>
      <c r="G69" s="133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54</v>
      </c>
      <c r="B70" s="75" t="s">
        <v>45</v>
      </c>
      <c r="C70" s="114">
        <v>140</v>
      </c>
      <c r="D70" s="76" t="s">
        <v>68</v>
      </c>
      <c r="E70" s="2"/>
      <c r="F70" s="29"/>
      <c r="G70" s="11" t="s">
        <v>41</v>
      </c>
      <c r="H70" s="29">
        <v>48791</v>
      </c>
      <c r="I70" s="24" t="s">
        <v>48</v>
      </c>
      <c r="J70" s="29">
        <v>48791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64</v>
      </c>
      <c r="B71" s="75" t="s">
        <v>45</v>
      </c>
      <c r="C71" s="114">
        <v>3600</v>
      </c>
      <c r="D71" s="76" t="s">
        <v>67</v>
      </c>
      <c r="E71" s="2"/>
      <c r="F71" s="99"/>
      <c r="G71" s="100" t="s">
        <v>36</v>
      </c>
      <c r="H71" s="37">
        <v>3800</v>
      </c>
      <c r="I71" s="37" t="s">
        <v>59</v>
      </c>
      <c r="J71" s="37">
        <v>3800</v>
      </c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/>
      <c r="B72" s="80"/>
      <c r="C72" s="114"/>
      <c r="D72" s="76"/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34823</v>
      </c>
      <c r="I74" s="33" t="s">
        <v>62</v>
      </c>
      <c r="J74" s="29">
        <v>34823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14444</v>
      </c>
      <c r="I75" s="24" t="s">
        <v>62</v>
      </c>
      <c r="J75" s="29">
        <v>14444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55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22647</v>
      </c>
      <c r="I77" s="24" t="s">
        <v>62</v>
      </c>
      <c r="J77" s="29">
        <v>22647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>
        <v>4000</v>
      </c>
      <c r="I78" s="24" t="s">
        <v>56</v>
      </c>
      <c r="J78" s="29">
        <v>4000</v>
      </c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9997</v>
      </c>
      <c r="I79" s="24" t="s">
        <v>61</v>
      </c>
      <c r="J79" s="29">
        <v>9997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7469</v>
      </c>
      <c r="I80" s="24" t="s">
        <v>62</v>
      </c>
      <c r="J80" s="29">
        <v>7469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7898</v>
      </c>
      <c r="I81" s="33" t="s">
        <v>60</v>
      </c>
      <c r="J81" s="29">
        <v>7898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51</v>
      </c>
      <c r="H82" s="29">
        <v>30</v>
      </c>
      <c r="I82" s="33" t="s">
        <v>52</v>
      </c>
      <c r="J82" s="29">
        <v>30</v>
      </c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4141</v>
      </c>
      <c r="I83" s="33" t="s">
        <v>62</v>
      </c>
      <c r="J83" s="29">
        <v>4141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29432</v>
      </c>
      <c r="I84" s="29" t="s">
        <v>62</v>
      </c>
      <c r="J84" s="29">
        <v>29432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17378</v>
      </c>
      <c r="I85" s="29" t="s">
        <v>62</v>
      </c>
      <c r="J85" s="29">
        <v>17378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58</v>
      </c>
      <c r="H86" s="29">
        <v>5000</v>
      </c>
      <c r="I86" s="33" t="s">
        <v>62</v>
      </c>
      <c r="J86" s="29">
        <v>5000</v>
      </c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5268</v>
      </c>
      <c r="I87" s="38" t="s">
        <v>62</v>
      </c>
      <c r="J87" s="29">
        <v>5268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6189</v>
      </c>
      <c r="I88" s="39" t="s">
        <v>62</v>
      </c>
      <c r="J88" s="37">
        <v>6189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32005</v>
      </c>
      <c r="I89" s="39" t="s">
        <v>62</v>
      </c>
      <c r="J89" s="37">
        <v>32005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2492</v>
      </c>
      <c r="I90" s="39" t="s">
        <v>61</v>
      </c>
      <c r="J90" s="37">
        <v>2492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2573</v>
      </c>
      <c r="I91" s="39" t="s">
        <v>48</v>
      </c>
      <c r="J91" s="37">
        <v>2573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53</v>
      </c>
      <c r="H92" s="37">
        <v>1100</v>
      </c>
      <c r="I92" s="39" t="s">
        <v>57</v>
      </c>
      <c r="J92" s="37">
        <v>1100</v>
      </c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49</v>
      </c>
      <c r="H93" s="29">
        <v>3000</v>
      </c>
      <c r="I93" s="33" t="s">
        <v>62</v>
      </c>
      <c r="J93" s="29">
        <v>3000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54</v>
      </c>
      <c r="H94" s="29">
        <v>640</v>
      </c>
      <c r="I94" s="33" t="s">
        <v>61</v>
      </c>
      <c r="J94" s="29">
        <v>640</v>
      </c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/>
      <c r="H95" s="29"/>
      <c r="I95" s="33"/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/>
      <c r="H96" s="29"/>
      <c r="I96" s="33"/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0" t="s">
        <v>15</v>
      </c>
      <c r="B105" s="131"/>
      <c r="C105" s="118">
        <f>SUM(C38:C104)</f>
        <v>184442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8" t="s">
        <v>17</v>
      </c>
      <c r="B107" s="129"/>
      <c r="C107" s="108">
        <f>C105+H128-J128</f>
        <v>184442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284622</v>
      </c>
      <c r="I128" s="41"/>
      <c r="J128" s="21">
        <f>SUM(J70:J127)</f>
        <v>284622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7"/>
      <c r="G162" s="127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2021-06-07T16:03:13Z</dcterms:modified>
</cp:coreProperties>
</file>