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050"/>
  </bookViews>
  <sheets>
    <sheet name="Sheet1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/>
  <c r="D11"/>
  <c r="F10"/>
  <c r="G10" s="1"/>
  <c r="H10" s="1"/>
  <c r="I10" s="1"/>
  <c r="F11" l="1"/>
  <c r="G11"/>
  <c r="I11" l="1"/>
  <c r="H11"/>
</calcChain>
</file>

<file path=xl/sharedStrings.xml><?xml version="1.0" encoding="utf-8"?>
<sst xmlns="http://schemas.openxmlformats.org/spreadsheetml/2006/main" count="195" uniqueCount="50">
  <si>
    <t>DD Code</t>
  </si>
  <si>
    <t>Distributor  Name</t>
  </si>
  <si>
    <t>Region</t>
  </si>
  <si>
    <t>Distributor Campaign Shera partner Jan'21</t>
  </si>
  <si>
    <t>Total Amount</t>
  </si>
  <si>
    <t>AIT 10%</t>
  </si>
  <si>
    <t>Net Payable</t>
  </si>
  <si>
    <t>Net payable (rounded) through POS</t>
  </si>
  <si>
    <t>Remarks</t>
  </si>
  <si>
    <t>Rajshahi</t>
  </si>
  <si>
    <t>RAJNAT08</t>
  </si>
  <si>
    <t>Hello Daffodils</t>
  </si>
  <si>
    <t>Distributor Name</t>
  </si>
  <si>
    <t>Distribution Manager Campaign_Data_Jan21</t>
  </si>
  <si>
    <t>Distribution Manager Recharge Campaign Jan21</t>
  </si>
  <si>
    <t>DD Name</t>
  </si>
  <si>
    <t>Retailer_Itop_ lifting Discount Jan'21</t>
  </si>
  <si>
    <t>Retailer_Itop_ lifting Discount Dec'20</t>
  </si>
  <si>
    <t>Total Incentive</t>
  </si>
  <si>
    <t>AIT</t>
  </si>
  <si>
    <t>Total</t>
  </si>
  <si>
    <t>Distribution Manager Campaign_Mix Bundle_Jan21</t>
  </si>
  <si>
    <t>Distribution Manager Campaign_Voice Bundle_Jan21</t>
  </si>
  <si>
    <t>RSO Supervisor Recharge Campaign Jan21</t>
  </si>
  <si>
    <t>RSO Campaign EV Short Burst 9th to 10th Feb21</t>
  </si>
  <si>
    <t>RSO Supervisor Campaign EV Short Burst 9th to 10th Feb21</t>
  </si>
  <si>
    <t>Cost reimbursement of SIM to Distributor based on GA from 1st to 15th Feb21</t>
  </si>
  <si>
    <t>RSO Supervisor Campaign_Data_Jan21</t>
  </si>
  <si>
    <t>RSO Supervisor Campaign_Voice Bundle_Jan21</t>
  </si>
  <si>
    <t>RSO Supervisor Campaign_Mix Bundle_Jan21</t>
  </si>
  <si>
    <t>RSO Deno Campaign BDT 349_499_2nd to 3rd Feb21</t>
  </si>
  <si>
    <t>RSO Supervisor Deno Campaign BDT 349_499_2nd to 3rd Feb21</t>
  </si>
  <si>
    <t>ITop up Lifting Discount for Retailer for Faridpur_27th to 28th Jan21</t>
  </si>
  <si>
    <t>Weekly Activation Commission to Retailer based on GA 6th to 12th Feb'21</t>
  </si>
  <si>
    <t>Distributor GA Commission Jan'21</t>
  </si>
  <si>
    <t>Distributor SAF Commission Jan'21</t>
  </si>
  <si>
    <t>RSO Deno Campaign BDT 307_499_349_26th to 27th Jan21</t>
  </si>
  <si>
    <t>RSO Supervisor Deno Campaign BDT 307_499_349_26th to 27th Jan21</t>
  </si>
  <si>
    <t>RSO Premier League Oct20 to Dec20</t>
  </si>
  <si>
    <t>ITop up Lifting Discount for Retailer for DHKMUN02_28th Jan21</t>
  </si>
  <si>
    <t>ITop up Lifting Discount for Retailer for KHUJES04_KHUNOR01_27th to 28th Jan21</t>
  </si>
  <si>
    <t>RSO Deno Campaign East Cluster BDT 307_498_31st Jan21</t>
  </si>
  <si>
    <t>ITop up Lifting Discount for Retailer LUS_27th to 28th Jan21</t>
  </si>
  <si>
    <t>ITop up Lifting Discount for Retailer for Comilla_27th to 28th Jan21</t>
  </si>
  <si>
    <t>ITop up Lifting Discount for Retailer for KHUKHU05_KHUBAG04_27th to 28th Jan21</t>
  </si>
  <si>
    <t>Failure: Real Time Activation Commission Jan'21</t>
  </si>
  <si>
    <t>Failure: 4G USIM Commission Jan'21</t>
  </si>
  <si>
    <t>Failure Cases: Retailer ETSAF Registration Commission Dec20</t>
  </si>
  <si>
    <t>Failure Cases: Retailers Device Agnostic App Commission Dec'20</t>
  </si>
  <si>
    <t>Cost reimbursement of SIM to Distributor based on GA from 16th to 31st Jan21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</si>
</sst>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indexed="8"/>
      <name val="Arial"/>
      <family val="2"/>
    </font>
    <font>
      <b/>
      <sz val="8"/>
      <color indexed="8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</cellStyleXfs>
  <cellXfs count="43">
    <xf numFmtId="0" fontId="0" fillId="0" borderId="0" xfId="0"/>
    <xf numFmtId="0" fontId="5" fillId="0" borderId="2" xfId="0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43" fontId="5" fillId="0" borderId="2" xfId="1" applyNumberFormat="1" applyFont="1" applyFill="1" applyBorder="1" applyAlignment="1">
      <alignment horizontal="center" vertical="center"/>
    </xf>
    <xf numFmtId="0" fontId="8" fillId="5" borderId="2" xfId="3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/>
    <xf numFmtId="0" fontId="3" fillId="2" borderId="2" xfId="2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 wrapText="1"/>
    </xf>
    <xf numFmtId="164" fontId="5" fillId="7" borderId="2" xfId="1" applyNumberFormat="1" applyFont="1" applyFill="1" applyBorder="1" applyAlignment="1">
      <alignment horizontal="center" vertical="center"/>
    </xf>
    <xf numFmtId="164" fontId="5" fillId="8" borderId="2" xfId="1" applyNumberFormat="1" applyFont="1" applyFill="1" applyBorder="1" applyAlignment="1">
      <alignment horizontal="center" vertical="center"/>
    </xf>
    <xf numFmtId="164" fontId="5" fillId="9" borderId="2" xfId="1" applyNumberFormat="1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43" fontId="5" fillId="9" borderId="2" xfId="1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0" fillId="9" borderId="2" xfId="0" applyFill="1" applyBorder="1"/>
    <xf numFmtId="0" fontId="5" fillId="10" borderId="2" xfId="0" applyFont="1" applyFill="1" applyBorder="1" applyAlignment="1">
      <alignment horizontal="center" vertical="center"/>
    </xf>
    <xf numFmtId="164" fontId="5" fillId="10" borderId="2" xfId="1" applyNumberFormat="1" applyFont="1" applyFill="1" applyBorder="1" applyAlignment="1">
      <alignment horizontal="center" vertical="center"/>
    </xf>
    <xf numFmtId="43" fontId="5" fillId="10" borderId="2" xfId="1" applyNumberFormat="1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0" fillId="10" borderId="2" xfId="0" applyFill="1" applyBorder="1"/>
    <xf numFmtId="0" fontId="5" fillId="7" borderId="2" xfId="0" applyFont="1" applyFill="1" applyBorder="1" applyAlignment="1">
      <alignment horizontal="center" vertical="center"/>
    </xf>
    <xf numFmtId="43" fontId="5" fillId="7" borderId="2" xfId="1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0" fillId="7" borderId="2" xfId="0" applyFill="1" applyBorder="1"/>
    <xf numFmtId="0" fontId="0" fillId="7" borderId="1" xfId="0" applyFill="1" applyBorder="1"/>
    <xf numFmtId="0" fontId="5" fillId="0" borderId="0" xfId="0" applyFont="1" applyFill="1" applyBorder="1" applyAlignment="1">
      <alignment horizontal="center" vertical="center"/>
    </xf>
    <xf numFmtId="43" fontId="5" fillId="0" borderId="0" xfId="1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164" fontId="6" fillId="6" borderId="0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43" fontId="5" fillId="8" borderId="2" xfId="1" applyNumberFormat="1" applyFont="1" applyFill="1" applyBorder="1" applyAlignment="1">
      <alignment horizontal="center" vertical="center"/>
    </xf>
    <xf numFmtId="0" fontId="0" fillId="8" borderId="2" xfId="0" applyFill="1" applyBorder="1"/>
  </cellXfs>
  <cellStyles count="4">
    <cellStyle name="??&amp;O龡&amp;H?_x0008_??_x0007__x0001__x0001_" xfId="2"/>
    <cellStyle name="Comma" xfId="1" builtinId="3"/>
    <cellStyle name="Normal" xfId="0" builtinId="0"/>
    <cellStyle name="Normal_Formatted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63"/>
  <sheetViews>
    <sheetView tabSelected="1" topLeftCell="A58" workbookViewId="0">
      <selection activeCell="L70" sqref="L70"/>
    </sheetView>
  </sheetViews>
  <sheetFormatPr defaultRowHeight="15"/>
  <cols>
    <col min="1" max="1" width="10.5703125" bestFit="1" customWidth="1"/>
    <col min="2" max="2" width="24" bestFit="1" customWidth="1"/>
    <col min="4" max="5" width="11.7109375" bestFit="1" customWidth="1"/>
    <col min="6" max="6" width="12.140625" bestFit="1" customWidth="1"/>
    <col min="7" max="7" width="10.28515625" bestFit="1" customWidth="1"/>
    <col min="8" max="9" width="11.7109375" bestFit="1" customWidth="1"/>
  </cols>
  <sheetData>
    <row r="1" spans="1:11" ht="63.7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1" t="s">
        <v>8</v>
      </c>
      <c r="J1" s="12"/>
      <c r="K1" s="12"/>
    </row>
    <row r="2" spans="1:11">
      <c r="A2" s="30" t="s">
        <v>10</v>
      </c>
      <c r="B2" s="30" t="s">
        <v>11</v>
      </c>
      <c r="C2" s="30" t="s">
        <v>9</v>
      </c>
      <c r="D2" s="18">
        <v>70500</v>
      </c>
      <c r="E2" s="18">
        <v>70500</v>
      </c>
      <c r="F2" s="31">
        <v>7050</v>
      </c>
      <c r="G2" s="18">
        <v>63450</v>
      </c>
      <c r="H2" s="18">
        <v>63450</v>
      </c>
      <c r="I2" s="32"/>
      <c r="J2" s="33"/>
      <c r="K2" s="34"/>
    </row>
    <row r="3" spans="1:11">
      <c r="A3" s="35"/>
      <c r="B3" s="35"/>
      <c r="C3" s="35"/>
      <c r="D3" s="5"/>
      <c r="E3" s="5"/>
      <c r="F3" s="36"/>
      <c r="G3" s="5"/>
      <c r="H3" s="5"/>
      <c r="I3" s="6"/>
      <c r="J3" s="7"/>
      <c r="K3" s="7"/>
    </row>
    <row r="4" spans="1:11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ht="63.75">
      <c r="A5" s="8" t="s">
        <v>0</v>
      </c>
      <c r="B5" s="8" t="s">
        <v>12</v>
      </c>
      <c r="C5" s="8" t="s">
        <v>2</v>
      </c>
      <c r="D5" s="8" t="s">
        <v>13</v>
      </c>
      <c r="E5" s="8" t="s">
        <v>14</v>
      </c>
      <c r="F5" s="8" t="s">
        <v>4</v>
      </c>
      <c r="G5" s="9" t="s">
        <v>5</v>
      </c>
      <c r="H5" s="9" t="s">
        <v>6</v>
      </c>
      <c r="I5" s="10" t="s">
        <v>7</v>
      </c>
      <c r="J5" s="11" t="s">
        <v>8</v>
      </c>
      <c r="K5" s="12"/>
    </row>
    <row r="6" spans="1:11">
      <c r="A6" s="21" t="s">
        <v>10</v>
      </c>
      <c r="B6" s="21" t="s">
        <v>11</v>
      </c>
      <c r="C6" s="21" t="s">
        <v>9</v>
      </c>
      <c r="D6" s="20">
        <v>0</v>
      </c>
      <c r="E6" s="20">
        <v>2625</v>
      </c>
      <c r="F6" s="20">
        <v>2625</v>
      </c>
      <c r="G6" s="22">
        <v>262.5</v>
      </c>
      <c r="H6" s="20">
        <v>2362.5</v>
      </c>
      <c r="I6" s="20">
        <v>2362.5</v>
      </c>
      <c r="J6" s="23"/>
      <c r="K6" s="24"/>
    </row>
    <row r="7" spans="1:11">
      <c r="A7" s="35"/>
      <c r="B7" s="35"/>
      <c r="C7" s="35"/>
      <c r="D7" s="5"/>
      <c r="E7" s="5"/>
      <c r="F7" s="5"/>
      <c r="G7" s="36"/>
      <c r="H7" s="5"/>
      <c r="I7" s="5"/>
      <c r="J7" s="6"/>
      <c r="K7" s="7"/>
    </row>
    <row r="8" spans="1:11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63.75">
      <c r="A9" s="8" t="s">
        <v>0</v>
      </c>
      <c r="B9" s="8" t="s">
        <v>15</v>
      </c>
      <c r="C9" s="8" t="s">
        <v>2</v>
      </c>
      <c r="D9" s="4" t="s">
        <v>16</v>
      </c>
      <c r="E9" s="4" t="s">
        <v>17</v>
      </c>
      <c r="F9" s="9" t="s">
        <v>18</v>
      </c>
      <c r="G9" s="9" t="s">
        <v>19</v>
      </c>
      <c r="H9" s="9" t="s">
        <v>6</v>
      </c>
      <c r="I9" s="10" t="s">
        <v>7</v>
      </c>
      <c r="J9" s="11" t="s">
        <v>8</v>
      </c>
      <c r="K9" s="12"/>
    </row>
    <row r="10" spans="1:11">
      <c r="A10" s="1" t="s">
        <v>10</v>
      </c>
      <c r="B10" s="1" t="s">
        <v>11</v>
      </c>
      <c r="C10" s="1" t="s">
        <v>9</v>
      </c>
      <c r="D10" s="2">
        <v>5000</v>
      </c>
      <c r="E10" s="2">
        <v>0</v>
      </c>
      <c r="F10" s="2">
        <f t="shared" ref="F10" si="0">SUM(D10:E10)</f>
        <v>5000</v>
      </c>
      <c r="G10" s="3">
        <f t="shared" ref="G10" si="1">F10*10%</f>
        <v>500</v>
      </c>
      <c r="H10" s="2">
        <f t="shared" ref="H10" si="2">F10-G10</f>
        <v>4500</v>
      </c>
      <c r="I10" s="2">
        <f t="shared" ref="I10" si="3">H10</f>
        <v>4500</v>
      </c>
      <c r="J10" s="13"/>
      <c r="K10" s="12"/>
    </row>
    <row r="11" spans="1:11">
      <c r="A11" s="14"/>
      <c r="B11" s="14"/>
      <c r="C11" s="15" t="s">
        <v>20</v>
      </c>
      <c r="D11" s="16">
        <f t="shared" ref="D11:I11" si="4">SUM(D10:D10)</f>
        <v>5000</v>
      </c>
      <c r="E11" s="16">
        <f t="shared" si="4"/>
        <v>0</v>
      </c>
      <c r="F11" s="16">
        <f t="shared" si="4"/>
        <v>5000</v>
      </c>
      <c r="G11" s="16">
        <f t="shared" si="4"/>
        <v>500</v>
      </c>
      <c r="H11" s="16">
        <f t="shared" si="4"/>
        <v>4500</v>
      </c>
      <c r="I11" s="16">
        <f t="shared" si="4"/>
        <v>4500</v>
      </c>
      <c r="J11" s="16"/>
      <c r="K11" s="12"/>
    </row>
    <row r="12" spans="1:11">
      <c r="A12" s="37"/>
      <c r="B12" s="37"/>
      <c r="C12" s="38"/>
      <c r="D12" s="39"/>
      <c r="E12" s="39"/>
      <c r="F12" s="39"/>
      <c r="G12" s="39"/>
      <c r="H12" s="39"/>
      <c r="I12" s="39"/>
      <c r="J12" s="39"/>
      <c r="K12" s="7"/>
    </row>
    <row r="13" spans="1:1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ht="76.5">
      <c r="A15" s="8" t="s">
        <v>0</v>
      </c>
      <c r="B15" s="8" t="s">
        <v>12</v>
      </c>
      <c r="C15" s="8" t="s">
        <v>2</v>
      </c>
      <c r="D15" s="8" t="s">
        <v>21</v>
      </c>
      <c r="E15" s="8" t="s">
        <v>22</v>
      </c>
      <c r="F15" s="8" t="s">
        <v>4</v>
      </c>
      <c r="G15" s="9" t="s">
        <v>5</v>
      </c>
      <c r="H15" s="9" t="s">
        <v>6</v>
      </c>
      <c r="I15" s="10" t="s">
        <v>7</v>
      </c>
      <c r="J15" s="12"/>
      <c r="K15" s="12"/>
    </row>
    <row r="16" spans="1:11">
      <c r="A16" s="21" t="s">
        <v>10</v>
      </c>
      <c r="B16" s="21" t="s">
        <v>11</v>
      </c>
      <c r="C16" s="21" t="s">
        <v>9</v>
      </c>
      <c r="D16" s="20">
        <v>1200</v>
      </c>
      <c r="E16" s="20">
        <v>1060</v>
      </c>
      <c r="F16" s="20">
        <v>2260</v>
      </c>
      <c r="G16" s="22">
        <v>226</v>
      </c>
      <c r="H16" s="20">
        <v>2034</v>
      </c>
      <c r="I16" s="20">
        <v>2034</v>
      </c>
      <c r="J16" s="24"/>
      <c r="K16" s="24"/>
    </row>
    <row r="17" spans="1:11">
      <c r="A17" s="35"/>
      <c r="B17" s="35"/>
      <c r="C17" s="35"/>
      <c r="D17" s="5"/>
      <c r="E17" s="5"/>
      <c r="F17" s="5"/>
      <c r="G17" s="36"/>
      <c r="H17" s="5"/>
      <c r="I17" s="5"/>
      <c r="J17" s="7"/>
      <c r="K17" s="7"/>
    </row>
    <row r="18" spans="1:1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ht="89.25">
      <c r="A19" s="8" t="s">
        <v>0</v>
      </c>
      <c r="B19" s="8" t="s">
        <v>12</v>
      </c>
      <c r="C19" s="8" t="s">
        <v>2</v>
      </c>
      <c r="D19" s="8" t="s">
        <v>23</v>
      </c>
      <c r="E19" s="8" t="s">
        <v>24</v>
      </c>
      <c r="F19" s="8" t="s">
        <v>25</v>
      </c>
      <c r="G19" s="8" t="s">
        <v>4</v>
      </c>
      <c r="H19" s="9" t="s">
        <v>5</v>
      </c>
      <c r="I19" s="9" t="s">
        <v>6</v>
      </c>
      <c r="J19" s="10" t="s">
        <v>7</v>
      </c>
      <c r="K19" s="11" t="s">
        <v>8</v>
      </c>
    </row>
    <row r="20" spans="1:11">
      <c r="A20" s="25" t="s">
        <v>10</v>
      </c>
      <c r="B20" s="25" t="s">
        <v>11</v>
      </c>
      <c r="C20" s="25" t="s">
        <v>9</v>
      </c>
      <c r="D20" s="26">
        <v>4200</v>
      </c>
      <c r="E20" s="26">
        <v>6300</v>
      </c>
      <c r="F20" s="26">
        <v>1000</v>
      </c>
      <c r="G20" s="26">
        <v>11500</v>
      </c>
      <c r="H20" s="27">
        <v>1150</v>
      </c>
      <c r="I20" s="26">
        <v>10350</v>
      </c>
      <c r="J20" s="26">
        <v>10350</v>
      </c>
      <c r="K20" s="28"/>
    </row>
    <row r="21" spans="1:11">
      <c r="A21" s="35"/>
      <c r="B21" s="35"/>
      <c r="C21" s="35"/>
      <c r="D21" s="5"/>
      <c r="E21" s="5"/>
      <c r="F21" s="5"/>
      <c r="G21" s="5"/>
      <c r="H21" s="36"/>
      <c r="I21" s="5"/>
      <c r="J21" s="5"/>
      <c r="K21" s="6"/>
    </row>
    <row r="22" spans="1:1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ht="114.75">
      <c r="A23" s="8" t="s">
        <v>0</v>
      </c>
      <c r="B23" s="8" t="s">
        <v>12</v>
      </c>
      <c r="C23" s="8" t="s">
        <v>2</v>
      </c>
      <c r="D23" s="8" t="s">
        <v>26</v>
      </c>
      <c r="E23" s="8" t="s">
        <v>4</v>
      </c>
      <c r="F23" s="9" t="s">
        <v>5</v>
      </c>
      <c r="G23" s="9" t="s">
        <v>6</v>
      </c>
      <c r="H23" s="10" t="s">
        <v>7</v>
      </c>
      <c r="I23" s="12"/>
      <c r="J23" s="12"/>
      <c r="K23" s="12"/>
    </row>
    <row r="24" spans="1:11">
      <c r="A24" s="1" t="s">
        <v>10</v>
      </c>
      <c r="B24" s="1" t="s">
        <v>11</v>
      </c>
      <c r="C24" s="1" t="s">
        <v>9</v>
      </c>
      <c r="D24" s="2">
        <v>52630.559999999998</v>
      </c>
      <c r="E24" s="2">
        <v>52630.559999999998</v>
      </c>
      <c r="F24" s="2">
        <v>5263.0560000000005</v>
      </c>
      <c r="G24" s="2">
        <v>47367.504000000001</v>
      </c>
      <c r="H24" s="2">
        <v>47367.504000000001</v>
      </c>
      <c r="I24" s="12"/>
      <c r="J24" s="12"/>
      <c r="K24" s="12"/>
    </row>
    <row r="25" spans="1:11">
      <c r="A25" s="35"/>
      <c r="B25" s="35"/>
      <c r="C25" s="35"/>
      <c r="D25" s="5"/>
      <c r="E25" s="5"/>
      <c r="F25" s="5"/>
      <c r="G25" s="5"/>
      <c r="H25" s="5"/>
      <c r="I25" s="7"/>
      <c r="J25" s="7"/>
      <c r="K25" s="7"/>
    </row>
    <row r="26" spans="1:1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ht="76.5">
      <c r="A27" s="8" t="s">
        <v>0</v>
      </c>
      <c r="B27" s="8" t="s">
        <v>12</v>
      </c>
      <c r="C27" s="8" t="s">
        <v>2</v>
      </c>
      <c r="D27" s="8" t="s">
        <v>27</v>
      </c>
      <c r="E27" s="8" t="s">
        <v>28</v>
      </c>
      <c r="F27" s="8" t="s">
        <v>29</v>
      </c>
      <c r="G27" s="8" t="s">
        <v>4</v>
      </c>
      <c r="H27" s="9" t="s">
        <v>5</v>
      </c>
      <c r="I27" s="9" t="s">
        <v>6</v>
      </c>
      <c r="J27" s="10" t="s">
        <v>7</v>
      </c>
      <c r="K27" s="12"/>
    </row>
    <row r="28" spans="1:11">
      <c r="A28" s="25" t="s">
        <v>10</v>
      </c>
      <c r="B28" s="25" t="s">
        <v>11</v>
      </c>
      <c r="C28" s="25" t="s">
        <v>9</v>
      </c>
      <c r="D28" s="26">
        <v>0</v>
      </c>
      <c r="E28" s="26">
        <v>1484</v>
      </c>
      <c r="F28" s="26">
        <v>1680</v>
      </c>
      <c r="G28" s="26">
        <v>3164</v>
      </c>
      <c r="H28" s="27">
        <v>316.40000000000003</v>
      </c>
      <c r="I28" s="26">
        <v>2847.6</v>
      </c>
      <c r="J28" s="26">
        <v>2847.6</v>
      </c>
      <c r="K28" s="29"/>
    </row>
    <row r="29" spans="1:11">
      <c r="A29" s="35"/>
      <c r="B29" s="35"/>
      <c r="C29" s="35"/>
      <c r="D29" s="5"/>
      <c r="E29" s="5"/>
      <c r="F29" s="5"/>
      <c r="G29" s="5"/>
      <c r="H29" s="36"/>
      <c r="I29" s="5"/>
      <c r="J29" s="5"/>
      <c r="K29" s="7"/>
    </row>
    <row r="30" spans="1:11" s="7" customFormat="1"/>
    <row r="31" spans="1:11" ht="102">
      <c r="A31" s="8" t="s">
        <v>0</v>
      </c>
      <c r="B31" s="8" t="s">
        <v>12</v>
      </c>
      <c r="C31" s="8" t="s">
        <v>2</v>
      </c>
      <c r="D31" s="8" t="s">
        <v>30</v>
      </c>
      <c r="E31" s="8" t="s">
        <v>31</v>
      </c>
      <c r="F31" s="8" t="s">
        <v>32</v>
      </c>
      <c r="G31" s="8" t="s">
        <v>4</v>
      </c>
      <c r="H31" s="9" t="s">
        <v>5</v>
      </c>
      <c r="I31" s="9" t="s">
        <v>6</v>
      </c>
      <c r="J31" s="10" t="s">
        <v>7</v>
      </c>
      <c r="K31" s="11" t="s">
        <v>8</v>
      </c>
    </row>
    <row r="32" spans="1:11">
      <c r="A32" s="25" t="s">
        <v>10</v>
      </c>
      <c r="B32" s="25" t="s">
        <v>11</v>
      </c>
      <c r="C32" s="25" t="s">
        <v>9</v>
      </c>
      <c r="D32" s="26">
        <v>514</v>
      </c>
      <c r="E32" s="26">
        <v>0</v>
      </c>
      <c r="F32" s="26">
        <v>0</v>
      </c>
      <c r="G32" s="26">
        <v>514</v>
      </c>
      <c r="H32" s="27">
        <v>51.400000000000006</v>
      </c>
      <c r="I32" s="26">
        <v>462.6</v>
      </c>
      <c r="J32" s="26">
        <v>462.6</v>
      </c>
      <c r="K32" s="28"/>
    </row>
    <row r="33" spans="1:14">
      <c r="A33" s="35"/>
      <c r="B33" s="35"/>
      <c r="C33" s="35"/>
      <c r="D33" s="5"/>
      <c r="E33" s="5"/>
      <c r="F33" s="5"/>
      <c r="G33" s="5"/>
      <c r="H33" s="36"/>
      <c r="I33" s="5"/>
      <c r="J33" s="5"/>
      <c r="K33" s="6"/>
    </row>
    <row r="34" spans="1:14" s="7" customFormat="1"/>
    <row r="35" spans="1:14" ht="102">
      <c r="A35" s="8" t="s">
        <v>0</v>
      </c>
      <c r="B35" s="8" t="s">
        <v>12</v>
      </c>
      <c r="C35" s="8" t="s">
        <v>2</v>
      </c>
      <c r="D35" s="8" t="s">
        <v>33</v>
      </c>
      <c r="E35" s="8" t="s">
        <v>4</v>
      </c>
      <c r="F35" s="9" t="s">
        <v>5</v>
      </c>
      <c r="G35" s="9" t="s">
        <v>6</v>
      </c>
      <c r="H35" s="10" t="s">
        <v>7</v>
      </c>
      <c r="I35" s="11" t="s">
        <v>8</v>
      </c>
      <c r="J35" s="12"/>
      <c r="K35" s="12"/>
    </row>
    <row r="36" spans="1:14">
      <c r="A36" s="30" t="s">
        <v>10</v>
      </c>
      <c r="B36" s="30" t="s">
        <v>11</v>
      </c>
      <c r="C36" s="30" t="s">
        <v>9</v>
      </c>
      <c r="D36" s="18">
        <v>102</v>
      </c>
      <c r="E36" s="18">
        <v>102</v>
      </c>
      <c r="F36" s="18">
        <v>10.200000000000001</v>
      </c>
      <c r="G36" s="18">
        <v>91.8</v>
      </c>
      <c r="H36" s="18">
        <v>91.8</v>
      </c>
      <c r="I36" s="32"/>
      <c r="J36" s="33"/>
      <c r="K36" s="33"/>
    </row>
    <row r="37" spans="1:14">
      <c r="A37" s="35"/>
      <c r="B37" s="35"/>
      <c r="C37" s="35"/>
      <c r="D37" s="5"/>
      <c r="E37" s="5"/>
      <c r="F37" s="5"/>
      <c r="G37" s="5"/>
      <c r="H37" s="5"/>
      <c r="I37" s="6"/>
      <c r="J37" s="7"/>
      <c r="K37" s="7"/>
    </row>
    <row r="38" spans="1: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4" ht="63.75">
      <c r="A39" s="8" t="s">
        <v>0</v>
      </c>
      <c r="B39" s="8" t="s">
        <v>1</v>
      </c>
      <c r="C39" s="8" t="s">
        <v>2</v>
      </c>
      <c r="D39" s="8" t="s">
        <v>34</v>
      </c>
      <c r="E39" s="17" t="s">
        <v>4</v>
      </c>
      <c r="F39" s="9" t="s">
        <v>5</v>
      </c>
      <c r="G39" s="9" t="s">
        <v>6</v>
      </c>
      <c r="H39" s="10" t="s">
        <v>7</v>
      </c>
      <c r="I39" s="11" t="s">
        <v>8</v>
      </c>
      <c r="J39" s="12"/>
      <c r="K39" s="12"/>
    </row>
    <row r="40" spans="1:14">
      <c r="A40" s="30" t="s">
        <v>10</v>
      </c>
      <c r="B40" s="30" t="s">
        <v>11</v>
      </c>
      <c r="C40" s="30" t="s">
        <v>9</v>
      </c>
      <c r="D40" s="18">
        <v>35090</v>
      </c>
      <c r="E40" s="18">
        <v>35090</v>
      </c>
      <c r="F40" s="18">
        <v>3509</v>
      </c>
      <c r="G40" s="18">
        <v>31581</v>
      </c>
      <c r="H40" s="18">
        <v>31581</v>
      </c>
      <c r="I40" s="32"/>
      <c r="J40" s="33"/>
      <c r="K40" s="33"/>
    </row>
    <row r="41" spans="1:14">
      <c r="A41" s="35"/>
      <c r="B41" s="35"/>
      <c r="C41" s="35"/>
      <c r="D41" s="5"/>
      <c r="E41" s="5"/>
      <c r="F41" s="5"/>
      <c r="G41" s="5"/>
      <c r="H41" s="5"/>
      <c r="I41" s="6"/>
      <c r="J41" s="7"/>
      <c r="K41" s="7"/>
    </row>
    <row r="42" spans="1: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4" ht="63.75">
      <c r="A43" s="8" t="s">
        <v>0</v>
      </c>
      <c r="B43" s="8" t="s">
        <v>1</v>
      </c>
      <c r="C43" s="8" t="s">
        <v>2</v>
      </c>
      <c r="D43" s="8" t="s">
        <v>35</v>
      </c>
      <c r="E43" s="17" t="s">
        <v>4</v>
      </c>
      <c r="F43" s="9" t="s">
        <v>5</v>
      </c>
      <c r="G43" s="9" t="s">
        <v>6</v>
      </c>
      <c r="H43" s="10" t="s">
        <v>7</v>
      </c>
      <c r="I43" s="11" t="s">
        <v>8</v>
      </c>
      <c r="J43" s="12"/>
      <c r="K43" s="12"/>
    </row>
    <row r="44" spans="1:14">
      <c r="A44" s="30" t="s">
        <v>10</v>
      </c>
      <c r="B44" s="30" t="s">
        <v>11</v>
      </c>
      <c r="C44" s="30" t="s">
        <v>9</v>
      </c>
      <c r="D44" s="18">
        <v>17545</v>
      </c>
      <c r="E44" s="18">
        <v>17545</v>
      </c>
      <c r="F44" s="18">
        <v>1754.5</v>
      </c>
      <c r="G44" s="18">
        <v>15790.5</v>
      </c>
      <c r="H44" s="18">
        <v>15790.5</v>
      </c>
      <c r="I44" s="32"/>
      <c r="J44" s="33"/>
      <c r="K44" s="33"/>
    </row>
    <row r="45" spans="1:14">
      <c r="A45" s="35"/>
      <c r="B45" s="35"/>
      <c r="C45" s="35"/>
      <c r="D45" s="5"/>
      <c r="E45" s="5"/>
      <c r="F45" s="5"/>
      <c r="G45" s="5"/>
      <c r="H45" s="5"/>
      <c r="I45" s="6"/>
      <c r="J45" s="7"/>
      <c r="K45" s="7"/>
    </row>
    <row r="46" spans="1: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4" ht="114.75">
      <c r="A47" s="8" t="s">
        <v>0</v>
      </c>
      <c r="B47" s="8" t="s">
        <v>12</v>
      </c>
      <c r="C47" s="8" t="s">
        <v>2</v>
      </c>
      <c r="D47" s="8" t="s">
        <v>36</v>
      </c>
      <c r="E47" s="8" t="s">
        <v>37</v>
      </c>
      <c r="F47" s="8" t="s">
        <v>38</v>
      </c>
      <c r="G47" s="8" t="s">
        <v>39</v>
      </c>
      <c r="H47" s="8" t="s">
        <v>40</v>
      </c>
      <c r="I47" s="8" t="s">
        <v>41</v>
      </c>
      <c r="J47" s="8" t="s">
        <v>4</v>
      </c>
      <c r="K47" s="9" t="s">
        <v>5</v>
      </c>
      <c r="L47" s="9" t="s">
        <v>6</v>
      </c>
      <c r="M47" s="10" t="s">
        <v>7</v>
      </c>
      <c r="N47" s="11" t="s">
        <v>8</v>
      </c>
    </row>
    <row r="48" spans="1:14">
      <c r="A48" s="25" t="s">
        <v>10</v>
      </c>
      <c r="B48" s="25" t="s">
        <v>11</v>
      </c>
      <c r="C48" s="25" t="s">
        <v>9</v>
      </c>
      <c r="D48" s="26">
        <v>1785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1785</v>
      </c>
      <c r="K48" s="27">
        <v>178.5</v>
      </c>
      <c r="L48" s="26">
        <v>1606.5</v>
      </c>
      <c r="M48" s="26">
        <v>1606.5</v>
      </c>
      <c r="N48" s="28"/>
    </row>
    <row r="49" spans="1:14">
      <c r="A49" s="35"/>
      <c r="B49" s="35"/>
      <c r="C49" s="35"/>
      <c r="D49" s="5"/>
      <c r="E49" s="5"/>
      <c r="F49" s="5"/>
      <c r="G49" s="5"/>
      <c r="H49" s="5"/>
      <c r="I49" s="5"/>
      <c r="J49" s="5"/>
      <c r="K49" s="36"/>
      <c r="L49" s="5"/>
      <c r="M49" s="5"/>
      <c r="N49" s="6"/>
    </row>
    <row r="50" spans="1: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ht="114.75">
      <c r="A52" s="8" t="s">
        <v>0</v>
      </c>
      <c r="B52" s="8" t="s">
        <v>12</v>
      </c>
      <c r="C52" s="8" t="s">
        <v>2</v>
      </c>
      <c r="D52" s="8" t="s">
        <v>42</v>
      </c>
      <c r="E52" s="8" t="s">
        <v>43</v>
      </c>
      <c r="F52" s="8" t="s">
        <v>44</v>
      </c>
      <c r="G52" s="8" t="s">
        <v>4</v>
      </c>
      <c r="H52" s="9" t="s">
        <v>5</v>
      </c>
      <c r="I52" s="9" t="s">
        <v>6</v>
      </c>
      <c r="J52" s="10" t="s">
        <v>7</v>
      </c>
      <c r="K52" s="12"/>
    </row>
    <row r="53" spans="1:14">
      <c r="A53" s="40" t="s">
        <v>10</v>
      </c>
      <c r="B53" s="40" t="s">
        <v>11</v>
      </c>
      <c r="C53" s="40" t="s">
        <v>9</v>
      </c>
      <c r="D53" s="19">
        <v>320</v>
      </c>
      <c r="E53" s="19">
        <v>0</v>
      </c>
      <c r="F53" s="19">
        <v>0</v>
      </c>
      <c r="G53" s="19">
        <v>320</v>
      </c>
      <c r="H53" s="41">
        <v>32</v>
      </c>
      <c r="I53" s="19">
        <v>288</v>
      </c>
      <c r="J53" s="19">
        <v>288</v>
      </c>
      <c r="K53" s="42"/>
    </row>
    <row r="54" spans="1:14">
      <c r="A54" s="35"/>
      <c r="B54" s="35"/>
      <c r="C54" s="35"/>
      <c r="D54" s="5"/>
      <c r="E54" s="5"/>
      <c r="F54" s="5"/>
      <c r="G54" s="5"/>
      <c r="H54" s="36"/>
      <c r="I54" s="5"/>
      <c r="J54" s="5"/>
      <c r="K54" s="7"/>
    </row>
    <row r="55" spans="1: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4" ht="102">
      <c r="A56" s="8" t="s">
        <v>0</v>
      </c>
      <c r="B56" s="8" t="s">
        <v>1</v>
      </c>
      <c r="C56" s="8" t="s">
        <v>2</v>
      </c>
      <c r="D56" s="8" t="s">
        <v>45</v>
      </c>
      <c r="E56" s="8" t="s">
        <v>46</v>
      </c>
      <c r="F56" s="8" t="s">
        <v>47</v>
      </c>
      <c r="G56" s="8" t="s">
        <v>48</v>
      </c>
      <c r="H56" s="8" t="s">
        <v>4</v>
      </c>
      <c r="I56" s="9" t="s">
        <v>6</v>
      </c>
      <c r="J56" s="10" t="s">
        <v>7</v>
      </c>
      <c r="K56" s="11" t="s">
        <v>8</v>
      </c>
    </row>
    <row r="57" spans="1:14">
      <c r="A57" s="30" t="s">
        <v>10</v>
      </c>
      <c r="B57" s="30" t="s">
        <v>11</v>
      </c>
      <c r="C57" s="30" t="s">
        <v>9</v>
      </c>
      <c r="D57" s="18">
        <v>275.39999999999998</v>
      </c>
      <c r="E57" s="18">
        <v>0</v>
      </c>
      <c r="F57" s="18">
        <v>0</v>
      </c>
      <c r="G57" s="18">
        <v>0</v>
      </c>
      <c r="H57" s="18">
        <v>275.39999999999998</v>
      </c>
      <c r="I57" s="18">
        <v>275.39999999999998</v>
      </c>
      <c r="J57" s="18">
        <v>275.39999999999998</v>
      </c>
      <c r="K57" s="32"/>
    </row>
    <row r="58" spans="1:14">
      <c r="A58" s="35"/>
      <c r="B58" s="35"/>
      <c r="C58" s="35"/>
      <c r="D58" s="5"/>
      <c r="E58" s="5"/>
      <c r="F58" s="5"/>
      <c r="G58" s="5"/>
      <c r="H58" s="5"/>
      <c r="I58" s="5"/>
      <c r="J58" s="5"/>
      <c r="K58" s="6"/>
    </row>
    <row r="59" spans="1: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4" ht="114.75">
      <c r="A60" s="8" t="s">
        <v>0</v>
      </c>
      <c r="B60" s="8" t="s">
        <v>12</v>
      </c>
      <c r="C60" s="8" t="s">
        <v>2</v>
      </c>
      <c r="D60" s="8" t="s">
        <v>49</v>
      </c>
      <c r="E60" s="8" t="s">
        <v>4</v>
      </c>
      <c r="F60" s="9" t="s">
        <v>5</v>
      </c>
      <c r="G60" s="9" t="s">
        <v>6</v>
      </c>
      <c r="H60" s="10" t="s">
        <v>7</v>
      </c>
      <c r="I60" s="11" t="s">
        <v>8</v>
      </c>
      <c r="J60" s="12"/>
      <c r="K60" s="12"/>
    </row>
    <row r="61" spans="1:14">
      <c r="A61" s="1" t="s">
        <v>10</v>
      </c>
      <c r="B61" s="1" t="s">
        <v>11</v>
      </c>
      <c r="C61" s="1" t="s">
        <v>9</v>
      </c>
      <c r="D61" s="2">
        <v>41595.120000000003</v>
      </c>
      <c r="E61" s="2">
        <v>41595.120000000003</v>
      </c>
      <c r="F61" s="2">
        <v>4159.5120000000006</v>
      </c>
      <c r="G61" s="2">
        <v>37435.608</v>
      </c>
      <c r="H61" s="2">
        <v>37435.608</v>
      </c>
      <c r="I61" s="13"/>
      <c r="J61" s="12"/>
      <c r="K61" s="12"/>
    </row>
    <row r="62" spans="1:14">
      <c r="A62" s="35"/>
      <c r="B62" s="35"/>
      <c r="C62" s="35"/>
      <c r="D62" s="5"/>
      <c r="E62" s="5"/>
      <c r="F62" s="5"/>
      <c r="G62" s="5"/>
      <c r="H62" s="5"/>
      <c r="I62" s="6"/>
      <c r="J62" s="7"/>
      <c r="K62" s="7"/>
    </row>
    <row r="63" spans="1: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 Ahamed</dc:creator>
  <cp:lastModifiedBy>Windows User</cp:lastModifiedBy>
  <dcterms:created xsi:type="dcterms:W3CDTF">2021-02-28T07:01:40Z</dcterms:created>
  <dcterms:modified xsi:type="dcterms:W3CDTF">2021-02-28T13:09:31Z</dcterms:modified>
</cp:coreProperties>
</file>