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G28" i="33" s="1"/>
  <c r="G29" i="33" s="1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M18" i="33" l="1"/>
  <c r="R18" i="33" s="1"/>
  <c r="O27" i="5"/>
  <c r="N15" i="33"/>
  <c r="M24" i="33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R24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D28" i="33"/>
  <c r="D29" i="33" s="1"/>
  <c r="O26" i="33"/>
  <c r="M7" i="33"/>
  <c r="S7" i="33" s="1"/>
  <c r="T7" i="33" s="1"/>
  <c r="N7" i="33"/>
  <c r="R9" i="33"/>
  <c r="R13" i="33"/>
  <c r="R15" i="33"/>
  <c r="R21" i="33"/>
  <c r="R23" i="33"/>
  <c r="S8" i="33"/>
  <c r="T8" i="33" s="1"/>
  <c r="O9" i="33"/>
  <c r="O15" i="33"/>
  <c r="S18" i="33"/>
  <c r="T18" i="33" s="1"/>
  <c r="O23" i="33"/>
  <c r="S24" i="33"/>
  <c r="T24" i="33" s="1"/>
  <c r="S26" i="33"/>
  <c r="T26" i="33" s="1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5</t>
        </r>
      </text>
    </comment>
  </commentList>
</comments>
</file>

<file path=xl/sharedStrings.xml><?xml version="1.0" encoding="utf-8"?>
<sst xmlns="http://schemas.openxmlformats.org/spreadsheetml/2006/main" count="1503" uniqueCount="55">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</sst>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725805</v>
      </c>
      <c r="E4" s="2">
        <f>'9'!E29</f>
        <v>3980</v>
      </c>
      <c r="F4" s="2">
        <f>'9'!F29</f>
        <v>12480</v>
      </c>
      <c r="G4" s="2">
        <f>'9'!G29</f>
        <v>0</v>
      </c>
      <c r="H4" s="2">
        <f>'9'!H29</f>
        <v>8630</v>
      </c>
      <c r="I4" s="2">
        <f>'9'!I29</f>
        <v>638</v>
      </c>
      <c r="J4" s="2">
        <f>'9'!J29</f>
        <v>117</v>
      </c>
      <c r="K4" s="2">
        <f>'9'!K29</f>
        <v>79</v>
      </c>
      <c r="L4" s="2">
        <f>'9'!L29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725805</v>
      </c>
      <c r="E4" s="2">
        <f>'10'!E29</f>
        <v>3980</v>
      </c>
      <c r="F4" s="2">
        <f>'10'!F29</f>
        <v>12480</v>
      </c>
      <c r="G4" s="2">
        <f>'10'!G29</f>
        <v>0</v>
      </c>
      <c r="H4" s="2">
        <f>'10'!H29</f>
        <v>8630</v>
      </c>
      <c r="I4" s="2">
        <f>'10'!I29</f>
        <v>638</v>
      </c>
      <c r="J4" s="2">
        <f>'10'!J29</f>
        <v>117</v>
      </c>
      <c r="K4" s="2">
        <f>'10'!K29</f>
        <v>79</v>
      </c>
      <c r="L4" s="2">
        <f>'10'!L29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725805</v>
      </c>
      <c r="E4" s="2">
        <f>'11'!E29</f>
        <v>3980</v>
      </c>
      <c r="F4" s="2">
        <f>'11'!F29</f>
        <v>12480</v>
      </c>
      <c r="G4" s="2">
        <f>'11'!G29</f>
        <v>0</v>
      </c>
      <c r="H4" s="2">
        <f>'11'!H29</f>
        <v>8630</v>
      </c>
      <c r="I4" s="2">
        <f>'11'!I29</f>
        <v>638</v>
      </c>
      <c r="J4" s="2">
        <f>'11'!J29</f>
        <v>117</v>
      </c>
      <c r="K4" s="2">
        <f>'11'!K29</f>
        <v>79</v>
      </c>
      <c r="L4" s="2">
        <f>'11'!L29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725805</v>
      </c>
      <c r="E4" s="2">
        <f>'12'!E29</f>
        <v>3980</v>
      </c>
      <c r="F4" s="2">
        <f>'12'!F29</f>
        <v>12480</v>
      </c>
      <c r="G4" s="2">
        <f>'12'!G29</f>
        <v>0</v>
      </c>
      <c r="H4" s="2">
        <f>'12'!H29</f>
        <v>8630</v>
      </c>
      <c r="I4" s="2">
        <f>'12'!I29</f>
        <v>638</v>
      </c>
      <c r="J4" s="2">
        <f>'12'!J29</f>
        <v>117</v>
      </c>
      <c r="K4" s="2">
        <f>'12'!K29</f>
        <v>79</v>
      </c>
      <c r="L4" s="2">
        <f>'12'!L29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725805</v>
      </c>
      <c r="E4" s="2">
        <f>'13'!E29</f>
        <v>3980</v>
      </c>
      <c r="F4" s="2">
        <f>'13'!F29</f>
        <v>12480</v>
      </c>
      <c r="G4" s="2">
        <f>'13'!G29</f>
        <v>0</v>
      </c>
      <c r="H4" s="2">
        <f>'13'!H29</f>
        <v>8630</v>
      </c>
      <c r="I4" s="2">
        <f>'13'!I29</f>
        <v>638</v>
      </c>
      <c r="J4" s="2">
        <f>'13'!J29</f>
        <v>117</v>
      </c>
      <c r="K4" s="2">
        <f>'13'!K29</f>
        <v>79</v>
      </c>
      <c r="L4" s="2">
        <f>'13'!L29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725805</v>
      </c>
      <c r="E4" s="2">
        <f>'14'!E29</f>
        <v>3980</v>
      </c>
      <c r="F4" s="2">
        <f>'14'!F29</f>
        <v>12480</v>
      </c>
      <c r="G4" s="2">
        <f>'14'!G29</f>
        <v>0</v>
      </c>
      <c r="H4" s="2">
        <f>'14'!H29</f>
        <v>8630</v>
      </c>
      <c r="I4" s="2">
        <f>'14'!I29</f>
        <v>638</v>
      </c>
      <c r="J4" s="2">
        <f>'14'!J29</f>
        <v>117</v>
      </c>
      <c r="K4" s="2">
        <f>'14'!K29</f>
        <v>79</v>
      </c>
      <c r="L4" s="2">
        <f>'14'!L29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725805</v>
      </c>
      <c r="E4" s="2">
        <f>'15'!E29</f>
        <v>3980</v>
      </c>
      <c r="F4" s="2">
        <f>'15'!F29</f>
        <v>12480</v>
      </c>
      <c r="G4" s="2">
        <f>'15'!G29</f>
        <v>0</v>
      </c>
      <c r="H4" s="2">
        <f>'15'!H29</f>
        <v>8630</v>
      </c>
      <c r="I4" s="2">
        <f>'15'!I29</f>
        <v>638</v>
      </c>
      <c r="J4" s="2">
        <f>'15'!J29</f>
        <v>117</v>
      </c>
      <c r="K4" s="2">
        <f>'15'!K29</f>
        <v>79</v>
      </c>
      <c r="L4" s="2">
        <f>'15'!L29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725805</v>
      </c>
      <c r="E4" s="2">
        <f>'16'!E29</f>
        <v>3980</v>
      </c>
      <c r="F4" s="2">
        <f>'16'!F29</f>
        <v>12480</v>
      </c>
      <c r="G4" s="2">
        <f>'16'!G29</f>
        <v>0</v>
      </c>
      <c r="H4" s="2">
        <f>'16'!H29</f>
        <v>8630</v>
      </c>
      <c r="I4" s="2">
        <f>'16'!I29</f>
        <v>638</v>
      </c>
      <c r="J4" s="2">
        <f>'16'!J29</f>
        <v>117</v>
      </c>
      <c r="K4" s="2">
        <f>'16'!K29</f>
        <v>79</v>
      </c>
      <c r="L4" s="2">
        <f>'16'!L29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725805</v>
      </c>
      <c r="E4" s="2">
        <f>'17'!E29</f>
        <v>3980</v>
      </c>
      <c r="F4" s="2">
        <f>'17'!F29</f>
        <v>12480</v>
      </c>
      <c r="G4" s="2">
        <f>'17'!G29</f>
        <v>0</v>
      </c>
      <c r="H4" s="2">
        <f>'17'!H29</f>
        <v>8630</v>
      </c>
      <c r="I4" s="2">
        <f>'17'!I29</f>
        <v>638</v>
      </c>
      <c r="J4" s="2">
        <f>'17'!J29</f>
        <v>117</v>
      </c>
      <c r="K4" s="2">
        <f>'17'!K29</f>
        <v>79</v>
      </c>
      <c r="L4" s="2">
        <f>'17'!L29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725805</v>
      </c>
      <c r="E4" s="2">
        <f>'18'!E29</f>
        <v>3980</v>
      </c>
      <c r="F4" s="2">
        <f>'18'!F29</f>
        <v>12480</v>
      </c>
      <c r="G4" s="2">
        <f>'18'!G29</f>
        <v>0</v>
      </c>
      <c r="H4" s="2">
        <f>'18'!H29</f>
        <v>8630</v>
      </c>
      <c r="I4" s="2">
        <f>'18'!I29</f>
        <v>638</v>
      </c>
      <c r="J4" s="2">
        <f>'18'!J29</f>
        <v>117</v>
      </c>
      <c r="K4" s="2">
        <f>'18'!K29</f>
        <v>79</v>
      </c>
      <c r="L4" s="2">
        <f>'18'!L29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725805</v>
      </c>
      <c r="E4" s="2">
        <f>'19'!E29</f>
        <v>3980</v>
      </c>
      <c r="F4" s="2">
        <f>'19'!F29</f>
        <v>12480</v>
      </c>
      <c r="G4" s="2">
        <f>'19'!G29</f>
        <v>0</v>
      </c>
      <c r="H4" s="2">
        <f>'19'!H29</f>
        <v>8630</v>
      </c>
      <c r="I4" s="2">
        <f>'19'!I29</f>
        <v>638</v>
      </c>
      <c r="J4" s="2">
        <f>'19'!J29</f>
        <v>117</v>
      </c>
      <c r="K4" s="2">
        <f>'19'!K29</f>
        <v>79</v>
      </c>
      <c r="L4" s="2">
        <f>'19'!L29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725805</v>
      </c>
      <c r="E4" s="2">
        <f>'20'!E29</f>
        <v>3980</v>
      </c>
      <c r="F4" s="2">
        <f>'20'!F29</f>
        <v>12480</v>
      </c>
      <c r="G4" s="2">
        <f>'20'!G29</f>
        <v>0</v>
      </c>
      <c r="H4" s="2">
        <f>'20'!H29</f>
        <v>8630</v>
      </c>
      <c r="I4" s="2">
        <f>'20'!I29</f>
        <v>638</v>
      </c>
      <c r="J4" s="2">
        <f>'20'!J29</f>
        <v>117</v>
      </c>
      <c r="K4" s="2">
        <f>'20'!K29</f>
        <v>79</v>
      </c>
      <c r="L4" s="2">
        <f>'20'!L29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725805</v>
      </c>
      <c r="E4" s="2">
        <f>'21'!E29</f>
        <v>3980</v>
      </c>
      <c r="F4" s="2">
        <f>'21'!F29</f>
        <v>12480</v>
      </c>
      <c r="G4" s="2">
        <f>'21'!G29</f>
        <v>0</v>
      </c>
      <c r="H4" s="2">
        <f>'21'!H29</f>
        <v>8630</v>
      </c>
      <c r="I4" s="2">
        <f>'21'!I29</f>
        <v>638</v>
      </c>
      <c r="J4" s="2">
        <f>'21'!J29</f>
        <v>117</v>
      </c>
      <c r="K4" s="2">
        <f>'21'!K29</f>
        <v>79</v>
      </c>
      <c r="L4" s="2">
        <f>'21'!L29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725805</v>
      </c>
      <c r="E4" s="2">
        <f>'22'!E29</f>
        <v>3980</v>
      </c>
      <c r="F4" s="2">
        <f>'22'!F29</f>
        <v>12480</v>
      </c>
      <c r="G4" s="2">
        <f>'22'!G29</f>
        <v>0</v>
      </c>
      <c r="H4" s="2">
        <f>'22'!H29</f>
        <v>8630</v>
      </c>
      <c r="I4" s="2">
        <f>'22'!I29</f>
        <v>638</v>
      </c>
      <c r="J4" s="2">
        <f>'22'!J29</f>
        <v>117</v>
      </c>
      <c r="K4" s="2">
        <f>'22'!K29</f>
        <v>79</v>
      </c>
      <c r="L4" s="2">
        <f>'22'!L29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725805</v>
      </c>
      <c r="E4" s="2">
        <f>'23'!E29</f>
        <v>3980</v>
      </c>
      <c r="F4" s="2">
        <f>'23'!F29</f>
        <v>12480</v>
      </c>
      <c r="G4" s="2">
        <f>'23'!G29</f>
        <v>0</v>
      </c>
      <c r="H4" s="2">
        <f>'23'!H29</f>
        <v>8630</v>
      </c>
      <c r="I4" s="2">
        <f>'23'!I29</f>
        <v>638</v>
      </c>
      <c r="J4" s="2">
        <f>'23'!J29</f>
        <v>117</v>
      </c>
      <c r="K4" s="2">
        <f>'23'!K29</f>
        <v>79</v>
      </c>
      <c r="L4" s="2">
        <f>'23'!L29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725805</v>
      </c>
      <c r="E4" s="2">
        <f>'24'!E29</f>
        <v>3980</v>
      </c>
      <c r="F4" s="2">
        <f>'24'!F29</f>
        <v>12480</v>
      </c>
      <c r="G4" s="2">
        <f>'24'!G29</f>
        <v>0</v>
      </c>
      <c r="H4" s="2">
        <f>'24'!H29</f>
        <v>8630</v>
      </c>
      <c r="I4" s="2">
        <f>'24'!I29</f>
        <v>638</v>
      </c>
      <c r="J4" s="2">
        <f>'24'!J29</f>
        <v>117</v>
      </c>
      <c r="K4" s="2">
        <f>'24'!K29</f>
        <v>79</v>
      </c>
      <c r="L4" s="2">
        <f>'24'!L29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725805</v>
      </c>
      <c r="E4" s="2">
        <f>'25'!E29</f>
        <v>3980</v>
      </c>
      <c r="F4" s="2">
        <f>'25'!F29</f>
        <v>12480</v>
      </c>
      <c r="G4" s="2">
        <f>'25'!G29</f>
        <v>0</v>
      </c>
      <c r="H4" s="2">
        <f>'25'!H29</f>
        <v>8630</v>
      </c>
      <c r="I4" s="2">
        <f>'25'!I29</f>
        <v>638</v>
      </c>
      <c r="J4" s="2">
        <f>'25'!J29</f>
        <v>117</v>
      </c>
      <c r="K4" s="2">
        <f>'25'!K29</f>
        <v>79</v>
      </c>
      <c r="L4" s="2">
        <f>'25'!L29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725805</v>
      </c>
      <c r="E4" s="2">
        <f>'26'!E29</f>
        <v>3980</v>
      </c>
      <c r="F4" s="2">
        <f>'26'!F29</f>
        <v>12480</v>
      </c>
      <c r="G4" s="2">
        <f>'26'!G29</f>
        <v>0</v>
      </c>
      <c r="H4" s="2">
        <f>'26'!H29</f>
        <v>8630</v>
      </c>
      <c r="I4" s="2">
        <f>'26'!I29</f>
        <v>638</v>
      </c>
      <c r="J4" s="2">
        <f>'26'!J29</f>
        <v>117</v>
      </c>
      <c r="K4" s="2">
        <f>'26'!K29</f>
        <v>79</v>
      </c>
      <c r="L4" s="2">
        <f>'26'!L29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725805</v>
      </c>
      <c r="E4" s="2">
        <f>'27'!E29</f>
        <v>3980</v>
      </c>
      <c r="F4" s="2">
        <f>'27'!F29</f>
        <v>12480</v>
      </c>
      <c r="G4" s="2">
        <f>'27'!G29</f>
        <v>0</v>
      </c>
      <c r="H4" s="2">
        <f>'27'!H29</f>
        <v>8630</v>
      </c>
      <c r="I4" s="2">
        <f>'27'!I29</f>
        <v>638</v>
      </c>
      <c r="J4" s="2">
        <f>'27'!J29</f>
        <v>117</v>
      </c>
      <c r="K4" s="2">
        <f>'27'!K29</f>
        <v>79</v>
      </c>
      <c r="L4" s="2">
        <f>'27'!L29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725805</v>
      </c>
      <c r="E4" s="2">
        <f>'28'!E29</f>
        <v>3980</v>
      </c>
      <c r="F4" s="2">
        <f>'28'!F29</f>
        <v>12480</v>
      </c>
      <c r="G4" s="2">
        <f>'28'!G29</f>
        <v>0</v>
      </c>
      <c r="H4" s="2">
        <f>'28'!H29</f>
        <v>8630</v>
      </c>
      <c r="I4" s="2">
        <f>'28'!I29</f>
        <v>638</v>
      </c>
      <c r="J4" s="2">
        <f>'28'!J29</f>
        <v>117</v>
      </c>
      <c r="K4" s="2">
        <f>'28'!K29</f>
        <v>79</v>
      </c>
      <c r="L4" s="2">
        <f>'28'!L29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25" sqref="F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49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56" t="s">
        <v>39</v>
      </c>
      <c r="B29" s="57"/>
      <c r="C29" s="58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725805</v>
      </c>
      <c r="E4" s="2">
        <f>'29'!E29</f>
        <v>3980</v>
      </c>
      <c r="F4" s="2">
        <f>'29'!F29</f>
        <v>12480</v>
      </c>
      <c r="G4" s="2">
        <f>'29'!G29</f>
        <v>0</v>
      </c>
      <c r="H4" s="2">
        <f>'29'!H29</f>
        <v>8630</v>
      </c>
      <c r="I4" s="2">
        <f>'29'!I29</f>
        <v>638</v>
      </c>
      <c r="J4" s="2">
        <f>'29'!J29</f>
        <v>117</v>
      </c>
      <c r="K4" s="2">
        <f>'29'!K29</f>
        <v>79</v>
      </c>
      <c r="L4" s="2">
        <f>'29'!L29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725805</v>
      </c>
      <c r="E4" s="2">
        <f>'30'!E29</f>
        <v>3980</v>
      </c>
      <c r="F4" s="2">
        <f>'30'!F29</f>
        <v>12480</v>
      </c>
      <c r="G4" s="2">
        <f>'30'!G29</f>
        <v>0</v>
      </c>
      <c r="H4" s="2">
        <f>'30'!H29</f>
        <v>8630</v>
      </c>
      <c r="I4" s="2">
        <f>'30'!I29</f>
        <v>638</v>
      </c>
      <c r="J4" s="2">
        <f>'30'!J29</f>
        <v>117</v>
      </c>
      <c r="K4" s="2">
        <f>'30'!K29</f>
        <v>79</v>
      </c>
      <c r="L4" s="2">
        <f>'30'!L29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T15" sqref="T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745975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52685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100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55085</v>
      </c>
      <c r="N7" s="24">
        <f>D7+E7*20+F7*10+G7*9+H7*9+I7*191+J7*191+K7*182+L7*100</f>
        <v>61916</v>
      </c>
      <c r="O7" s="25">
        <f>M7*2.75%</f>
        <v>1514.8375000000001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444</v>
      </c>
      <c r="R7" s="24">
        <f>M7-(M7*2.75%)+I7*191+J7*191+K7*182+L7*100-Q7</f>
        <v>59957.162499999999</v>
      </c>
      <c r="S7" s="25">
        <f>M7*0.95%</f>
        <v>523.3075</v>
      </c>
      <c r="T7" s="27">
        <f>S7-Q7</f>
        <v>79.307500000000005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22036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23176</v>
      </c>
      <c r="N8" s="24">
        <f t="shared" ref="N8:N27" si="1">D8+E8*20+F8*10+G8*9+H8*9+I8*191+J8*191+K8*182+L8*100</f>
        <v>26978</v>
      </c>
      <c r="O8" s="25">
        <f t="shared" ref="O8:O27" si="2">M8*2.75%</f>
        <v>637.34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260</v>
      </c>
      <c r="R8" s="24">
        <f t="shared" ref="R8:R27" si="3">M8-(M8*2.75%)+I8*191+J8*191+K8*182+L8*100-Q8</f>
        <v>26080.66</v>
      </c>
      <c r="S8" s="25">
        <f t="shared" ref="S8:S27" si="4">M8*0.95%</f>
        <v>220.172</v>
      </c>
      <c r="T8" s="27">
        <f t="shared" ref="T8:T27" si="5">S8-Q8</f>
        <v>-39.828000000000003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60442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620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32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8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66722</v>
      </c>
      <c r="N9" s="24">
        <f t="shared" si="1"/>
        <v>74290</v>
      </c>
      <c r="O9" s="25">
        <f t="shared" si="2"/>
        <v>1834.855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464</v>
      </c>
      <c r="R9" s="24">
        <f t="shared" si="3"/>
        <v>71991.14499999999</v>
      </c>
      <c r="S9" s="25">
        <f t="shared" si="4"/>
        <v>633.85900000000004</v>
      </c>
      <c r="T9" s="27">
        <f t="shared" si="5"/>
        <v>169.85900000000004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20357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23567</v>
      </c>
      <c r="N10" s="24">
        <f t="shared" si="1"/>
        <v>28533</v>
      </c>
      <c r="O10" s="25">
        <f t="shared" si="2"/>
        <v>648.09249999999997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120</v>
      </c>
      <c r="R10" s="24">
        <f t="shared" si="3"/>
        <v>27764.907500000001</v>
      </c>
      <c r="S10" s="25">
        <f t="shared" si="4"/>
        <v>223.88649999999998</v>
      </c>
      <c r="T10" s="27">
        <f t="shared" si="5"/>
        <v>103.88649999999998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28664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110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370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11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2</v>
      </c>
      <c r="M11" s="20">
        <f t="shared" si="0"/>
        <v>33494</v>
      </c>
      <c r="N11" s="24">
        <f t="shared" si="1"/>
        <v>42381</v>
      </c>
      <c r="O11" s="25">
        <f t="shared" si="2"/>
        <v>921.08500000000004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239</v>
      </c>
      <c r="R11" s="24">
        <f t="shared" si="3"/>
        <v>41220.915000000001</v>
      </c>
      <c r="S11" s="25">
        <f t="shared" si="4"/>
        <v>318.19299999999998</v>
      </c>
      <c r="T11" s="27">
        <f t="shared" si="5"/>
        <v>79.192999999999984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21015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75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50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21015</v>
      </c>
      <c r="N12" s="24">
        <f t="shared" si="1"/>
        <v>47802</v>
      </c>
      <c r="O12" s="25">
        <f t="shared" si="2"/>
        <v>577.91250000000002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121</v>
      </c>
      <c r="R12" s="24">
        <f t="shared" si="3"/>
        <v>47103.087500000001</v>
      </c>
      <c r="S12" s="25">
        <f t="shared" si="4"/>
        <v>199.64249999999998</v>
      </c>
      <c r="T12" s="27">
        <f t="shared" si="5"/>
        <v>78.642499999999984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21381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25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21381</v>
      </c>
      <c r="N13" s="24">
        <f t="shared" si="1"/>
        <v>26156</v>
      </c>
      <c r="O13" s="25">
        <f t="shared" si="2"/>
        <v>587.97749999999996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21</v>
      </c>
      <c r="R13" s="24">
        <f t="shared" si="3"/>
        <v>25547.022499999999</v>
      </c>
      <c r="S13" s="25">
        <f t="shared" si="4"/>
        <v>203.11949999999999</v>
      </c>
      <c r="T13" s="27">
        <f t="shared" si="5"/>
        <v>182.11949999999999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46140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47550</v>
      </c>
      <c r="N14" s="24">
        <f t="shared" si="1"/>
        <v>52864</v>
      </c>
      <c r="O14" s="25">
        <f t="shared" si="2"/>
        <v>1307.625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677</v>
      </c>
      <c r="R14" s="24">
        <f t="shared" si="3"/>
        <v>50879.375</v>
      </c>
      <c r="S14" s="25">
        <f t="shared" si="4"/>
        <v>451.72499999999997</v>
      </c>
      <c r="T14" s="27">
        <f t="shared" si="5"/>
        <v>-225.27500000000003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43276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44786</v>
      </c>
      <c r="N15" s="24">
        <f t="shared" si="1"/>
        <v>46487</v>
      </c>
      <c r="O15" s="25">
        <f t="shared" si="2"/>
        <v>1231.615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525</v>
      </c>
      <c r="R15" s="24">
        <f t="shared" si="3"/>
        <v>44730.385000000002</v>
      </c>
      <c r="S15" s="25">
        <f t="shared" si="4"/>
        <v>425.46699999999998</v>
      </c>
      <c r="T15" s="27">
        <f t="shared" si="5"/>
        <v>-99.533000000000015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74280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70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400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79180</v>
      </c>
      <c r="N16" s="24">
        <f t="shared" si="1"/>
        <v>81663</v>
      </c>
      <c r="O16" s="25">
        <f t="shared" si="2"/>
        <v>2177.4499999999998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466</v>
      </c>
      <c r="R16" s="24">
        <f t="shared" si="3"/>
        <v>79019.55</v>
      </c>
      <c r="S16" s="25">
        <f t="shared" si="4"/>
        <v>752.21</v>
      </c>
      <c r="T16" s="27">
        <f t="shared" si="5"/>
        <v>286.21000000000004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31830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34750</v>
      </c>
      <c r="N17" s="24">
        <f t="shared" si="1"/>
        <v>36979</v>
      </c>
      <c r="O17" s="25">
        <f t="shared" si="2"/>
        <v>955.625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308</v>
      </c>
      <c r="R17" s="24">
        <f t="shared" si="3"/>
        <v>35715.375</v>
      </c>
      <c r="S17" s="25">
        <f t="shared" si="4"/>
        <v>330.125</v>
      </c>
      <c r="T17" s="27">
        <f t="shared" si="5"/>
        <v>22.125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44986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48886</v>
      </c>
      <c r="N18" s="24">
        <f t="shared" si="1"/>
        <v>51751</v>
      </c>
      <c r="O18" s="25">
        <f t="shared" si="2"/>
        <v>1344.365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497</v>
      </c>
      <c r="R18" s="24">
        <f t="shared" si="3"/>
        <v>49909.635000000002</v>
      </c>
      <c r="S18" s="25">
        <f t="shared" si="4"/>
        <v>464.41699999999997</v>
      </c>
      <c r="T18" s="27">
        <f t="shared" si="5"/>
        <v>-32.583000000000027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36023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37223</v>
      </c>
      <c r="N19" s="24">
        <f t="shared" si="1"/>
        <v>39306</v>
      </c>
      <c r="O19" s="25">
        <f t="shared" si="2"/>
        <v>1023.6325000000001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360</v>
      </c>
      <c r="R19" s="24">
        <f t="shared" si="3"/>
        <v>37922.3675</v>
      </c>
      <c r="S19" s="25">
        <f t="shared" si="4"/>
        <v>353.61849999999998</v>
      </c>
      <c r="T19" s="27">
        <f t="shared" si="5"/>
        <v>-6.3815000000000168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14797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14797</v>
      </c>
      <c r="N20" s="24">
        <f t="shared" si="1"/>
        <v>14797</v>
      </c>
      <c r="O20" s="25">
        <f t="shared" si="2"/>
        <v>406.91750000000002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436</v>
      </c>
      <c r="R20" s="24">
        <f t="shared" si="3"/>
        <v>13954.0825</v>
      </c>
      <c r="S20" s="25">
        <f t="shared" si="4"/>
        <v>140.57149999999999</v>
      </c>
      <c r="T20" s="27">
        <f t="shared" si="5"/>
        <v>-295.42849999999999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20503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21893</v>
      </c>
      <c r="N21" s="24">
        <f t="shared" si="1"/>
        <v>24758</v>
      </c>
      <c r="O21" s="25">
        <f t="shared" si="2"/>
        <v>602.0575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94</v>
      </c>
      <c r="R21" s="24">
        <f t="shared" si="3"/>
        <v>24061.942500000001</v>
      </c>
      <c r="S21" s="25">
        <f t="shared" si="4"/>
        <v>207.98349999999999</v>
      </c>
      <c r="T21" s="27">
        <f t="shared" si="5"/>
        <v>113.98349999999999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60520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64920</v>
      </c>
      <c r="N22" s="24">
        <f t="shared" si="1"/>
        <v>74335</v>
      </c>
      <c r="O22" s="25">
        <f t="shared" si="2"/>
        <v>1785.3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550</v>
      </c>
      <c r="R22" s="24">
        <f t="shared" si="3"/>
        <v>71999.7</v>
      </c>
      <c r="S22" s="25">
        <f t="shared" si="4"/>
        <v>616.74</v>
      </c>
      <c r="T22" s="27">
        <f t="shared" si="5"/>
        <v>66.740000000000009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25327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25327</v>
      </c>
      <c r="N23" s="24">
        <f t="shared" si="1"/>
        <v>35697</v>
      </c>
      <c r="O23" s="25">
        <f t="shared" si="2"/>
        <v>696.49249999999995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240</v>
      </c>
      <c r="R23" s="24">
        <f t="shared" si="3"/>
        <v>34760.5075</v>
      </c>
      <c r="S23" s="25">
        <f t="shared" si="4"/>
        <v>240.60649999999998</v>
      </c>
      <c r="T23" s="27">
        <f t="shared" si="5"/>
        <v>0.60649999999998272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75548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79098</v>
      </c>
      <c r="N24" s="24">
        <f t="shared" si="1"/>
        <v>84929</v>
      </c>
      <c r="O24" s="25">
        <f t="shared" si="2"/>
        <v>2175.1950000000002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721</v>
      </c>
      <c r="R24" s="24">
        <f t="shared" si="3"/>
        <v>82032.804999999993</v>
      </c>
      <c r="S24" s="25">
        <f t="shared" si="4"/>
        <v>751.43099999999993</v>
      </c>
      <c r="T24" s="27">
        <f t="shared" si="5"/>
        <v>30.430999999999926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30744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31464</v>
      </c>
      <c r="N25" s="24">
        <f t="shared" si="1"/>
        <v>32947</v>
      </c>
      <c r="O25" s="25">
        <f t="shared" si="2"/>
        <v>865.26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354</v>
      </c>
      <c r="R25" s="24">
        <f t="shared" si="3"/>
        <v>31727.74</v>
      </c>
      <c r="S25" s="25">
        <f t="shared" si="4"/>
        <v>298.90800000000002</v>
      </c>
      <c r="T25" s="27">
        <f t="shared" si="5"/>
        <v>-55.091999999999985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35038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35038</v>
      </c>
      <c r="N26" s="24">
        <f t="shared" si="1"/>
        <v>35038</v>
      </c>
      <c r="O26" s="25">
        <f t="shared" si="2"/>
        <v>963.54499999999996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401</v>
      </c>
      <c r="R26" s="24">
        <f t="shared" si="3"/>
        <v>33673.455000000002</v>
      </c>
      <c r="S26" s="25">
        <f t="shared" si="4"/>
        <v>332.86099999999999</v>
      </c>
      <c r="T26" s="27">
        <f t="shared" si="5"/>
        <v>-68.13900000000001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22124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22124</v>
      </c>
      <c r="N27" s="40">
        <f t="shared" si="1"/>
        <v>24598</v>
      </c>
      <c r="O27" s="25">
        <f t="shared" si="2"/>
        <v>608.41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350</v>
      </c>
      <c r="R27" s="24">
        <f t="shared" si="3"/>
        <v>23639.59</v>
      </c>
      <c r="S27" s="42">
        <f t="shared" si="4"/>
        <v>210.178</v>
      </c>
      <c r="T27" s="43">
        <f t="shared" si="5"/>
        <v>-139.822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787716</v>
      </c>
      <c r="E28" s="45">
        <f t="shared" si="6"/>
        <v>570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2840</v>
      </c>
      <c r="I28" s="45">
        <f t="shared" si="7"/>
        <v>408</v>
      </c>
      <c r="J28" s="45">
        <f t="shared" si="7"/>
        <v>63</v>
      </c>
      <c r="K28" s="45">
        <f t="shared" si="7"/>
        <v>124</v>
      </c>
      <c r="L28" s="45">
        <f t="shared" si="7"/>
        <v>2</v>
      </c>
      <c r="M28" s="45">
        <f t="shared" si="7"/>
        <v>831476</v>
      </c>
      <c r="N28" s="45">
        <f t="shared" si="7"/>
        <v>944205</v>
      </c>
      <c r="O28" s="46">
        <f t="shared" si="7"/>
        <v>22865.589999999997</v>
      </c>
      <c r="P28" s="45">
        <f t="shared" si="7"/>
        <v>0</v>
      </c>
      <c r="Q28" s="45">
        <f t="shared" si="7"/>
        <v>7648</v>
      </c>
      <c r="R28" s="45">
        <f t="shared" si="7"/>
        <v>913691.40999999992</v>
      </c>
      <c r="S28" s="45">
        <f t="shared" si="7"/>
        <v>7899.0219999999999</v>
      </c>
      <c r="T28" s="47">
        <f t="shared" si="7"/>
        <v>251.02199999999982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56" t="s">
        <v>39</v>
      </c>
      <c r="B29" s="57"/>
      <c r="C29" s="58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H34" sqref="H3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54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4990</v>
      </c>
      <c r="N13" s="24">
        <f t="shared" si="1"/>
        <v>4990</v>
      </c>
      <c r="O13" s="25">
        <f t="shared" si="2"/>
        <v>137.22499999999999</v>
      </c>
      <c r="P13" s="26"/>
      <c r="Q13" s="26">
        <v>10</v>
      </c>
      <c r="R13" s="29">
        <f t="shared" si="3"/>
        <v>4842.7749999999996</v>
      </c>
      <c r="S13" s="25">
        <f t="shared" si="4"/>
        <v>47.405000000000001</v>
      </c>
      <c r="T13" s="27">
        <f t="shared" si="5"/>
        <v>37.405000000000001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850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215774</v>
      </c>
      <c r="N28" s="45">
        <f t="shared" si="7"/>
        <v>256488</v>
      </c>
      <c r="O28" s="46">
        <f t="shared" si="7"/>
        <v>5933.7849999999999</v>
      </c>
      <c r="P28" s="45">
        <f t="shared" si="7"/>
        <v>5130</v>
      </c>
      <c r="Q28" s="45">
        <f t="shared" si="7"/>
        <v>1993</v>
      </c>
      <c r="R28" s="45">
        <f t="shared" si="7"/>
        <v>248561.215</v>
      </c>
      <c r="S28" s="45">
        <f t="shared" si="7"/>
        <v>2049.8530000000001</v>
      </c>
      <c r="T28" s="47">
        <f t="shared" si="7"/>
        <v>56.853000000000002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8630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725805</v>
      </c>
      <c r="E4" s="2">
        <f>'6'!E29</f>
        <v>3980</v>
      </c>
      <c r="F4" s="2">
        <f>'6'!F29</f>
        <v>12480</v>
      </c>
      <c r="G4" s="2">
        <f>'6'!G29</f>
        <v>0</v>
      </c>
      <c r="H4" s="2">
        <f>'6'!H29</f>
        <v>8630</v>
      </c>
      <c r="I4" s="2">
        <f>'6'!I29</f>
        <v>638</v>
      </c>
      <c r="J4" s="2">
        <f>'6'!J29</f>
        <v>117</v>
      </c>
      <c r="K4" s="2">
        <f>'6'!K29</f>
        <v>79</v>
      </c>
      <c r="L4" s="2">
        <f>'6'!L29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725805</v>
      </c>
      <c r="E4" s="2">
        <f>'7'!E29</f>
        <v>3980</v>
      </c>
      <c r="F4" s="2">
        <f>'7'!F29</f>
        <v>12480</v>
      </c>
      <c r="G4" s="2">
        <f>'7'!G29</f>
        <v>0</v>
      </c>
      <c r="H4" s="2">
        <f>'7'!H29</f>
        <v>8630</v>
      </c>
      <c r="I4" s="2">
        <f>'7'!I29</f>
        <v>638</v>
      </c>
      <c r="J4" s="2">
        <f>'7'!J29</f>
        <v>117</v>
      </c>
      <c r="K4" s="2">
        <f>'7'!K29</f>
        <v>79</v>
      </c>
      <c r="L4" s="2">
        <f>'7'!L29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725805</v>
      </c>
      <c r="E4" s="2">
        <f>'8'!E29</f>
        <v>3980</v>
      </c>
      <c r="F4" s="2">
        <f>'8'!F29</f>
        <v>12480</v>
      </c>
      <c r="G4" s="2">
        <f>'8'!G29</f>
        <v>0</v>
      </c>
      <c r="H4" s="2">
        <f>'8'!H29</f>
        <v>8630</v>
      </c>
      <c r="I4" s="2">
        <f>'8'!I29</f>
        <v>638</v>
      </c>
      <c r="J4" s="2">
        <f>'8'!J29</f>
        <v>117</v>
      </c>
      <c r="K4" s="2">
        <f>'8'!K29</f>
        <v>79</v>
      </c>
      <c r="L4" s="2">
        <f>'8'!L29</f>
        <v>37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8630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2021-10-05T11:57:47Z</dcterms:modified>
</cp:coreProperties>
</file>