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M25" i="55" l="1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<sst xmlns="http://schemas.openxmlformats.org/spreadsheetml/2006/main" count="414" uniqueCount="247">
  <si>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</si>
  <si>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</si>
  <si>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</si>
  <si>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</si>
  <si>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</si>
  <si>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</si>
  <si>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</si>
  <si>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</si>
  <si>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</si>
  <si>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</si>
  <si>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</si>
  <si>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</si>
  <si>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</si>
  <si>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</si>
  <si>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</si>
  <si>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</si>
  <si>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</si>
  <si>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</si>
  <si>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</si>
  <si>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</si>
  <si>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</si>
  <si>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</si>
  <si>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</si>
  <si>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</si>
  <si>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</si>
  <si>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</si>
  <si>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</si>
  <si>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</si>
  <si>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</si>
  <si>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</si>
  <si>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</si>
  <si>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</si>
  <si>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</si>
  <si>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</si>
  <si>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</si>
  <si>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</si>
  <si>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</si>
  <si>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</si>
  <si>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</si>
  <si>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</si>
  <si>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</si>
  <si>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</si>
  <si>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</si>
  <si>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</si>
  <si>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</si>
  <si>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</si>
  <si>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</si>
  <si>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</si>
  <si>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</si>
  <si>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</si>
  <si>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</si>
  <si>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</si>
  <si>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</si>
  <si>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</si>
  <si>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</si>
  <si>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</si>
  <si>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</si>
  <si>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</si>
  <si>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</si>
  <si>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</si>
  <si>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</si>
  <si>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</si>
  <si>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</si>
  <si>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</si>
  <si>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</si>
  <si>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</si>
  <si>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</si>
  <si>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</si>
  <si>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</si>
  <si>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</si>
  <si>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</si>
  <si>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</si>
  <si>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</si>
  <si>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</si>
  <si>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</si>
  <si>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</si>
  <si>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</si>
  <si>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</si>
  <si>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</si>
  <si>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</si>
  <si>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</si>
  <si>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</si>
  <si>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</si>
  <si>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</si>
  <si>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</si>
  <si>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</si>
  <si>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</si>
  <si>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</si>
  <si>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</si>
  <si>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</si>
  <si>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</si>
  <si>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</si>
  <si>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</si>
  <si>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</si>
  <si>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</si>
  <si>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</si>
  <si>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</si>
  <si>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</si>
  <si>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</si>
  <si>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</si>
  <si>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</si>
  <si>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</si>
  <si>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</si>
  <si>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</si>
  <si>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</si>
  <si>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</si>
  <si>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</si>
  <si>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</si>
  <si>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</si>
  <si>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</si>
  <si>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</si>
  <si>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</si>
  <si>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</si>
  <si>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</si>
  <si>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</si>
  <si>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</si>
  <si>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</si>
  <si>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</si>
  <si>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</si>
  <si>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</si>
  <si>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</si>
  <si>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</si>
  <si>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</si>
  <si>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</si>
  <si>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</si>
  <si>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</si>
  <si>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</si>
  <si>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</si>
  <si>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</si>
  <si>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</si>
  <si>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</si>
  <si>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</si>
  <si>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</si>
  <si>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</si>
  <si>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</si>
  <si>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</si>
  <si>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</si>
  <si>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</si>
  <si>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</si>
  <si>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</si>
  <si>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</si>
  <si>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</si>
  <si>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</si>
  <si>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</si>
  <si>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</si>
  <si>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</si>
  <si>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</si>
  <si>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</si>
  <si>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</si>
  <si>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</si>
  <si>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</si>
  <si>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</si>
  <si>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</si>
  <si>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</si>
  <si>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</si>
  <si>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</si>
  <si>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</si>
  <si>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</si>
  <si>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</si>
  <si>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</si>
  <si>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</si>
  <si>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</si>
  <si>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</si>
  <si>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</si>
  <si>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</si>
  <si>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</si>
  <si>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</si>
  <si>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</si>
  <si>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</si>
  <si>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</si>
  <si>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</si>
  <si>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</si>
  <si>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</si>
  <si>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</si>
  <si>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</si>
  <si>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</si>
  <si>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</si>
  <si>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</si>
  <si>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</si>
  <si>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</si>
  <si>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</si>
  <si>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</si>
  <si>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</si>
  <si>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</si>
  <si>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</si>
  <si>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</si>
  <si>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</si>
  <si>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</si>
  <si>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</si>
  <si>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</si>
  <si>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</si>
  <si>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</si>
  <si>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</si>
  <si>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</si>
  <si>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</si>
  <si>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</si>
  <si>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</si>
  <si>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</si>
  <si>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</si>
  <si>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</si>
  <si>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</si>
  <si>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</si>
  <si>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</si>
  <si>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</si>
  <si>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</si>
  <si>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</si>
  <si>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</si>
  <si>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</si>
  <si>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</si>
  <si>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</si>
  <si>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</si>
  <si>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</si>
  <si>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</si>
  <si>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</si>
  <si>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</si>
  <si>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</si>
  <si>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</si>
  <si>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</si>
  <si>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</si>
  <si>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</si>
  <si>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</si>
  <si>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</si>
  <si>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</si>
  <si>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</si>
  <si>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</si>
  <si>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</si>
  <si>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</si>
  <si>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</si>
  <si>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</si>
  <si>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</si>
  <si>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</si>
  <si>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</si>
  <si>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</si>
  <si>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</si>
  <si>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</si>
  <si>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</si>
  <si>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</si>
  <si>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</si>
  <si>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</si>
  <si>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</si>
  <si>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</si>
  <si>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</si>
  <si>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</si>
  <si>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</si>
  <si>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</si>
  <si>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</si>
  <si>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Date:21.11.2021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</si>
</sst>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61" t="s">
        <v>9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</row>
    <row r="2" spans="1:25" ht="18" x14ac:dyDescent="0.25">
      <c r="A2" s="362" t="s">
        <v>14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</row>
    <row r="3" spans="1:25" s="67" customFormat="1" ht="16.5" thickBot="1" x14ac:dyDescent="0.3">
      <c r="A3" s="371" t="s">
        <v>190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3"/>
      <c r="T3" s="68"/>
      <c r="U3" s="69"/>
      <c r="V3" s="69"/>
      <c r="W3" s="69"/>
      <c r="X3" s="69"/>
      <c r="Y3" s="70"/>
    </row>
    <row r="4" spans="1:25" s="70" customFormat="1" x14ac:dyDescent="0.25">
      <c r="A4" s="363" t="s">
        <v>15</v>
      </c>
      <c r="B4" s="365" t="s">
        <v>16</v>
      </c>
      <c r="C4" s="365" t="s">
        <v>17</v>
      </c>
      <c r="D4" s="359" t="s">
        <v>18</v>
      </c>
      <c r="E4" s="359" t="s">
        <v>108</v>
      </c>
      <c r="F4" s="359" t="s">
        <v>19</v>
      </c>
      <c r="G4" s="359" t="s">
        <v>20</v>
      </c>
      <c r="H4" s="359" t="s">
        <v>21</v>
      </c>
      <c r="I4" s="359" t="s">
        <v>22</v>
      </c>
      <c r="J4" s="359" t="s">
        <v>23</v>
      </c>
      <c r="K4" s="374" t="s">
        <v>24</v>
      </c>
      <c r="L4" s="367" t="s">
        <v>25</v>
      </c>
      <c r="M4" s="376" t="s">
        <v>26</v>
      </c>
      <c r="N4" s="378" t="s">
        <v>8</v>
      </c>
      <c r="O4" s="380" t="s">
        <v>27</v>
      </c>
      <c r="P4" s="367" t="s">
        <v>126</v>
      </c>
      <c r="Q4" s="369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64"/>
      <c r="B5" s="366"/>
      <c r="C5" s="366"/>
      <c r="D5" s="360"/>
      <c r="E5" s="360"/>
      <c r="F5" s="360"/>
      <c r="G5" s="360"/>
      <c r="H5" s="360"/>
      <c r="I5" s="360"/>
      <c r="J5" s="360"/>
      <c r="K5" s="375"/>
      <c r="L5" s="368"/>
      <c r="M5" s="377"/>
      <c r="N5" s="379"/>
      <c r="O5" s="381"/>
      <c r="P5" s="368"/>
      <c r="Q5" s="370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 t="s">
        <v>240</v>
      </c>
      <c r="B18" s="205"/>
      <c r="C18" s="206"/>
      <c r="D18" s="206"/>
      <c r="E18" s="206"/>
      <c r="F18" s="206"/>
      <c r="G18" s="302">
        <v>229</v>
      </c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 t="s">
        <v>241</v>
      </c>
      <c r="B19" s="205"/>
      <c r="C19" s="206">
        <v>400</v>
      </c>
      <c r="D19" s="206"/>
      <c r="E19" s="206"/>
      <c r="F19" s="206"/>
      <c r="G19" s="302">
        <v>1217</v>
      </c>
      <c r="H19" s="206"/>
      <c r="I19" s="206"/>
      <c r="J19" s="206"/>
      <c r="K19" s="206"/>
      <c r="L19" s="206"/>
      <c r="M19" s="208"/>
      <c r="N19" s="206"/>
      <c r="O19" s="208"/>
      <c r="P19" s="208">
        <v>100</v>
      </c>
      <c r="Q19" s="208"/>
      <c r="R19" s="194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 t="s">
        <v>243</v>
      </c>
      <c r="B20" s="205"/>
      <c r="C20" s="206"/>
      <c r="D20" s="206"/>
      <c r="E20" s="206"/>
      <c r="F20" s="206"/>
      <c r="G20" s="302">
        <v>1346</v>
      </c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 t="s">
        <v>244</v>
      </c>
      <c r="B21" s="205"/>
      <c r="C21" s="206"/>
      <c r="D21" s="206"/>
      <c r="E21" s="206"/>
      <c r="F21" s="206"/>
      <c r="G21" s="302">
        <v>398</v>
      </c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398</v>
      </c>
      <c r="S21" s="75"/>
      <c r="T21" s="52"/>
    </row>
    <row r="22" spans="1:24" s="74" customFormat="1" x14ac:dyDescent="0.25">
      <c r="A22" s="201" t="s">
        <v>245</v>
      </c>
      <c r="B22" s="205"/>
      <c r="C22" s="206"/>
      <c r="D22" s="206"/>
      <c r="E22" s="206"/>
      <c r="F22" s="206"/>
      <c r="G22" s="302">
        <v>1060</v>
      </c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1060</v>
      </c>
      <c r="S22" s="75"/>
      <c r="T22" s="52"/>
    </row>
    <row r="23" spans="1:24" s="76" customFormat="1" x14ac:dyDescent="0.25">
      <c r="A23" s="201"/>
      <c r="B23" s="205"/>
      <c r="C23" s="206"/>
      <c r="D23" s="206"/>
      <c r="E23" s="206"/>
      <c r="F23" s="206"/>
      <c r="G23" s="302"/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0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1200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15032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100</v>
      </c>
      <c r="Q37" s="199">
        <f t="shared" si="1"/>
        <v>0</v>
      </c>
      <c r="R37" s="200">
        <f>SUM(R6:R36)</f>
        <v>16332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0" activePane="bottomLeft" state="frozen"/>
      <selection pane="bottomLeft" activeCell="D24" sqref="D24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82" t="s">
        <v>9</v>
      </c>
      <c r="B1" s="383"/>
      <c r="C1" s="383"/>
      <c r="D1" s="384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5" t="s">
        <v>191</v>
      </c>
      <c r="B2" s="385"/>
      <c r="C2" s="385"/>
      <c r="D2" s="385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240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241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243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244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245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/>
      <c r="B25" s="33"/>
      <c r="C25" s="29"/>
      <c r="D25" s="33">
        <f t="shared" si="0"/>
        <v>16331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16331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16331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16331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16331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16331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16331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16331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16331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16331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16331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16331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16331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16331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16331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16331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16331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16331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16331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16331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16331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16331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16331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16331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16331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16331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16331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16331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16331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16331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16331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16331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16331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16331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16331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16331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16331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16331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16331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16331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16331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16331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16331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16331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16331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16331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16331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16331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16331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16331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16331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16331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16331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16331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16331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16331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16331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16331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4616331</v>
      </c>
      <c r="C83" s="29">
        <f>SUM(C4:C77)</f>
        <v>4600000</v>
      </c>
      <c r="D83" s="33">
        <f>D82</f>
        <v>16331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7" zoomScaleNormal="100" workbookViewId="0">
      <selection activeCell="I9" sqref="I9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91" t="s">
        <v>6</v>
      </c>
      <c r="C2" s="392"/>
      <c r="D2" s="392"/>
      <c r="E2" s="392"/>
      <c r="F2" s="393"/>
      <c r="H2" s="90"/>
      <c r="I2" s="90"/>
      <c r="J2" s="90"/>
      <c r="K2" s="386" t="s">
        <v>234</v>
      </c>
      <c r="L2" s="387"/>
      <c r="M2" s="388"/>
    </row>
    <row r="3" spans="2:13" ht="16.5" customHeight="1" x14ac:dyDescent="0.25">
      <c r="B3" s="394" t="s">
        <v>107</v>
      </c>
      <c r="C3" s="395"/>
      <c r="D3" s="395"/>
      <c r="E3" s="395"/>
      <c r="F3" s="396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7" t="s">
        <v>246</v>
      </c>
      <c r="C4" s="398"/>
      <c r="D4" s="398"/>
      <c r="E4" s="398"/>
      <c r="F4" s="399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4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4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4"/>
      <c r="E7" s="275" t="s">
        <v>1</v>
      </c>
      <c r="F7" s="335">
        <v>194681.53750000001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4"/>
      <c r="E8" s="276" t="s">
        <v>4</v>
      </c>
      <c r="F8" s="287">
        <v>16331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16332</v>
      </c>
      <c r="D9" s="404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4"/>
      <c r="E10" s="278" t="s">
        <v>173</v>
      </c>
      <c r="F10" s="288">
        <v>158585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16332</v>
      </c>
      <c r="D11" s="404"/>
      <c r="E11" s="277" t="s">
        <v>7</v>
      </c>
      <c r="F11" s="289">
        <v>213419.3175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39158.855000000003</v>
      </c>
      <c r="D12" s="404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4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39158.855000000003</v>
      </c>
      <c r="D14" s="404"/>
      <c r="E14" s="276" t="s">
        <v>175</v>
      </c>
      <c r="F14" s="288">
        <v>200000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22826.855000000003</v>
      </c>
      <c r="D15" s="404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4"/>
      <c r="E16" s="279"/>
      <c r="F16" s="290"/>
      <c r="G16" s="18"/>
      <c r="K16" s="349" t="s">
        <v>235</v>
      </c>
      <c r="L16" s="347" t="s">
        <v>176</v>
      </c>
      <c r="M16" s="348">
        <v>500</v>
      </c>
    </row>
    <row r="17" spans="2:13" ht="41.25" thickBot="1" x14ac:dyDescent="0.3">
      <c r="B17" s="297" t="s">
        <v>220</v>
      </c>
      <c r="C17" s="298">
        <f>C8+C12-C11+C16</f>
        <v>522826.85499999998</v>
      </c>
      <c r="D17" s="405"/>
      <c r="E17" s="299" t="s">
        <v>3</v>
      </c>
      <c r="F17" s="300">
        <f>F7+F8+F9+F10+F11-F14+F15-F12</f>
        <v>522826.85499999998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401" t="s">
        <v>232</v>
      </c>
      <c r="C18" s="402"/>
      <c r="D18" s="402"/>
      <c r="E18" s="402"/>
      <c r="F18" s="403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400"/>
      <c r="C19" s="400"/>
      <c r="D19" s="400"/>
      <c r="E19" s="400"/>
      <c r="F19" s="400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30" x14ac:dyDescent="0.25">
      <c r="C24" s="355"/>
      <c r="D24" s="20"/>
      <c r="E24" s="13"/>
      <c r="G24" s="19"/>
      <c r="K24" s="356" t="s">
        <v>241</v>
      </c>
      <c r="L24" s="358" t="s">
        <v>242</v>
      </c>
      <c r="M24" s="357">
        <v>1719</v>
      </c>
    </row>
    <row r="25" spans="2:13" ht="15.75" thickBot="1" x14ac:dyDescent="0.3">
      <c r="C25" s="8"/>
      <c r="D25" s="20"/>
      <c r="G25" s="19"/>
      <c r="K25" s="389" t="s">
        <v>28</v>
      </c>
      <c r="L25" s="390"/>
      <c r="M25" s="353">
        <f>SUM(M4:M24)</f>
        <v>158585</v>
      </c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C27" s="8"/>
      <c r="D27" s="20"/>
      <c r="G27" s="19"/>
      <c r="K27" s="354"/>
      <c r="L27" s="354"/>
      <c r="M27" s="354"/>
    </row>
    <row r="28" spans="2:13" x14ac:dyDescent="0.25">
      <c r="D28" s="20"/>
      <c r="E28" s="5"/>
      <c r="F28" s="6"/>
      <c r="G28" s="19"/>
      <c r="K28" s="354"/>
      <c r="L28" s="354"/>
      <c r="M28" s="354"/>
    </row>
    <row r="29" spans="2:13" x14ac:dyDescent="0.25">
      <c r="D29" s="14"/>
      <c r="E29" s="15"/>
      <c r="F29" s="16" t="s">
        <v>109</v>
      </c>
      <c r="G29" s="2"/>
      <c r="K29" s="354"/>
      <c r="L29" s="354"/>
      <c r="M29" s="354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345"/>
      <c r="L31" s="338"/>
      <c r="M31" s="338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338"/>
      <c r="L32" s="338"/>
      <c r="M32" s="338"/>
    </row>
    <row r="33" spans="2:13" ht="15.75" x14ac:dyDescent="0.25">
      <c r="B33" s="93"/>
      <c r="C33" s="8"/>
      <c r="D33" s="20"/>
      <c r="E33" s="7"/>
      <c r="F33" s="10"/>
      <c r="K33" s="338"/>
      <c r="L33" s="338"/>
      <c r="M33" s="338"/>
    </row>
    <row r="34" spans="2:13" ht="15.75" x14ac:dyDescent="0.25">
      <c r="C34" s="8"/>
      <c r="D34" s="20"/>
      <c r="E34" s="12"/>
      <c r="F34" s="8"/>
      <c r="K34" s="338"/>
      <c r="L34" s="338"/>
      <c r="M34" s="338"/>
    </row>
    <row r="35" spans="2:13" ht="15.75" x14ac:dyDescent="0.25">
      <c r="C35" s="8"/>
      <c r="D35" s="20"/>
      <c r="E35" s="7"/>
      <c r="F35" s="10"/>
      <c r="K35" s="338"/>
      <c r="L35" s="338"/>
      <c r="M35" s="338"/>
    </row>
    <row r="36" spans="2:13" ht="15.75" x14ac:dyDescent="0.25">
      <c r="C36" s="8"/>
      <c r="D36" s="20"/>
      <c r="E36" s="8"/>
      <c r="F36" s="8"/>
      <c r="K36" s="338"/>
      <c r="L36" s="338"/>
      <c r="M36" s="338"/>
    </row>
    <row r="37" spans="2:13" ht="15.75" x14ac:dyDescent="0.25">
      <c r="C37" s="8"/>
      <c r="D37" s="20"/>
      <c r="E37" s="7"/>
      <c r="F37" s="10"/>
      <c r="K37" s="338"/>
      <c r="L37" s="338"/>
      <c r="M37" s="338"/>
    </row>
    <row r="38" spans="2:13" ht="15.75" x14ac:dyDescent="0.25">
      <c r="K38" s="344"/>
      <c r="L38" s="344"/>
      <c r="M38" s="338"/>
    </row>
    <row r="39" spans="2:13" ht="15.75" x14ac:dyDescent="0.25">
      <c r="K39" s="327"/>
      <c r="L39" s="328"/>
      <c r="M39" s="327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44"/>
      <c r="L48" s="344"/>
      <c r="M48" s="338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8">
    <mergeCell ref="K2:M2"/>
    <mergeCell ref="K25:L25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2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2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22" s="96" customFormat="1" ht="18" customHeight="1" thickBot="1" x14ac:dyDescent="0.3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U4" s="96">
        <v>2455</v>
      </c>
    </row>
    <row r="5" spans="1:22" s="96" customFormat="1" ht="18" customHeight="1" thickBot="1" x14ac:dyDescent="0.3">
      <c r="A5" s="419" t="s">
        <v>204</v>
      </c>
      <c r="B5" s="420"/>
      <c r="C5" s="421"/>
      <c r="D5" s="231" t="s">
        <v>36</v>
      </c>
      <c r="E5" s="231"/>
      <c r="F5" s="415" t="s">
        <v>55</v>
      </c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7"/>
      <c r="T5" s="409" t="s">
        <v>78</v>
      </c>
      <c r="U5" s="410"/>
      <c r="V5" s="411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8" t="s">
        <v>93</v>
      </c>
      <c r="U19" s="418"/>
      <c r="V19" s="418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6" t="s">
        <v>31</v>
      </c>
      <c r="B29" s="407"/>
      <c r="C29" s="408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23" t="s">
        <v>35</v>
      </c>
      <c r="C2" s="424"/>
      <c r="D2" s="424"/>
      <c r="E2" s="424"/>
      <c r="F2" s="424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6"/>
      <c r="Y2" s="137"/>
    </row>
    <row r="3" spans="2:31" ht="24" customHeight="1" x14ac:dyDescent="0.25">
      <c r="B3" s="429" t="s">
        <v>113</v>
      </c>
      <c r="C3" s="430"/>
      <c r="D3" s="430"/>
      <c r="E3" s="430"/>
      <c r="F3" s="431"/>
      <c r="G3" s="433"/>
      <c r="H3" s="433"/>
      <c r="I3" s="433"/>
      <c r="J3" s="433"/>
      <c r="K3" s="433"/>
      <c r="L3" s="427" t="s">
        <v>14</v>
      </c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8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22" t="s">
        <v>79</v>
      </c>
      <c r="D4" s="422"/>
      <c r="E4" s="422"/>
      <c r="F4" s="422" t="s">
        <v>83</v>
      </c>
      <c r="G4" s="422"/>
      <c r="H4" s="422"/>
      <c r="I4" s="422" t="s">
        <v>42</v>
      </c>
      <c r="J4" s="422"/>
      <c r="K4" s="422"/>
      <c r="L4" s="422" t="s">
        <v>43</v>
      </c>
      <c r="M4" s="422"/>
      <c r="N4" s="422"/>
      <c r="O4" s="422" t="s">
        <v>84</v>
      </c>
      <c r="P4" s="422"/>
      <c r="Q4" s="422"/>
      <c r="R4" s="422" t="s">
        <v>86</v>
      </c>
      <c r="S4" s="422"/>
      <c r="T4" s="422"/>
      <c r="U4" s="422" t="s">
        <v>85</v>
      </c>
      <c r="V4" s="422"/>
      <c r="W4" s="422"/>
      <c r="X4" s="432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32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2" t="s">
        <v>9</v>
      </c>
      <c r="B1" s="412"/>
      <c r="C1" s="412"/>
      <c r="D1" s="412"/>
      <c r="E1" s="412"/>
      <c r="F1" s="412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12"/>
      <c r="B2" s="412"/>
      <c r="C2" s="412"/>
      <c r="D2" s="412"/>
      <c r="E2" s="412"/>
      <c r="F2" s="412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13" t="s">
        <v>35</v>
      </c>
      <c r="B3" s="413"/>
      <c r="C3" s="413"/>
      <c r="D3" s="413"/>
      <c r="E3" s="413"/>
      <c r="F3" s="413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4" t="s">
        <v>14</v>
      </c>
      <c r="B4" s="414"/>
      <c r="C4" s="414"/>
      <c r="D4" s="414"/>
      <c r="E4" s="414"/>
      <c r="F4" s="414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9" t="s">
        <v>180</v>
      </c>
      <c r="C5" s="440"/>
      <c r="D5" s="215" t="s">
        <v>96</v>
      </c>
      <c r="E5" s="434" t="s">
        <v>61</v>
      </c>
      <c r="F5" s="435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6" t="s">
        <v>177</v>
      </c>
      <c r="C6" s="436"/>
      <c r="D6" s="217" t="s">
        <v>178</v>
      </c>
      <c r="E6" s="437" t="s">
        <v>179</v>
      </c>
      <c r="F6" s="438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40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40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40" s="96" customFormat="1" ht="18" customHeight="1" x14ac:dyDescent="0.25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4"/>
      <c r="W5" s="414"/>
      <c r="X5" s="41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41"/>
      <c r="W10" s="441"/>
      <c r="X10" s="441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41"/>
      <c r="W13" s="441"/>
      <c r="X13" s="441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42"/>
      <c r="B28" s="442"/>
      <c r="C28" s="442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7" t="s">
        <v>205</v>
      </c>
      <c r="B1" s="448"/>
      <c r="C1" s="449"/>
      <c r="D1" s="324"/>
      <c r="F1" s="444" t="s">
        <v>69</v>
      </c>
      <c r="G1" s="445"/>
      <c r="H1" s="446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50" t="s">
        <v>28</v>
      </c>
      <c r="B23" s="451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43"/>
      <c r="B43" s="443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4" t="s">
        <v>6</v>
      </c>
      <c r="B1" s="454"/>
      <c r="C1" s="454"/>
    </row>
    <row r="2" spans="1:3" x14ac:dyDescent="0.25">
      <c r="A2" s="452" t="s">
        <v>211</v>
      </c>
      <c r="B2" s="452"/>
      <c r="C2" s="452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53" t="s">
        <v>208</v>
      </c>
      <c r="B24" s="453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2021-11-22T03:37:42Z</dcterms:modified>
</cp:coreProperties>
</file>