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<sst xmlns="http://schemas.openxmlformats.org/spreadsheetml/2006/main" count="352" uniqueCount="242">
  <si>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</si>
  <si>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</si>
  <si>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</si>
  <si>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</si>
  <si>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</si>
  <si>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</si>
  <si>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</si>
  <si>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</si>
  <si>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</si>
  <si>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</si>
  <si>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</si>
  <si>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</si>
  <si>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</si>
  <si>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</si>
  <si>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</si>
  <si>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</si>
  <si>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</si>
  <si>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</si>
  <si>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</si>
  <si>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</si>
  <si>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</si>
  <si>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</si>
  <si>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</si>
  <si>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</si>
  <si>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</si>
  <si>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</si>
  <si>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</si>
  <si>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</si>
  <si>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</si>
  <si>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</si>
  <si>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</si>
  <si>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</si>
  <si>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</si>
  <si>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</si>
  <si>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</si>
  <si>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</si>
  <si>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</si>
  <si>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</si>
  <si>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</si>
  <si>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</si>
  <si>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</si>
  <si>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</si>
  <si>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</si>
  <si>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</si>
  <si>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</si>
  <si>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</si>
  <si>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</si>
  <si>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</si>
  <si>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</si>
  <si>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</si>
  <si>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</si>
  <si>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</si>
  <si>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</si>
  <si>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</si>
  <si>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</si>
  <si>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</si>
  <si>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</si>
  <si>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</si>
  <si>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</si>
  <si>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</si>
  <si>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</si>
  <si>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</si>
  <si>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</si>
  <si>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</si>
  <si>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</si>
  <si>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</si>
  <si>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</si>
  <si>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</si>
  <si>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</si>
  <si>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</si>
  <si>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</si>
  <si>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</si>
  <si>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</si>
  <si>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</si>
  <si>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</si>
  <si>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</si>
  <si>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</si>
  <si>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</si>
  <si>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</si>
  <si>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</si>
  <si>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</si>
  <si>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</si>
  <si>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</si>
  <si>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</si>
  <si>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</si>
  <si>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</si>
  <si>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</si>
  <si>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</si>
  <si>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</si>
  <si>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</si>
  <si>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</si>
  <si>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</si>
  <si>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</si>
  <si>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</si>
  <si>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</si>
  <si>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</si>
  <si>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</si>
  <si>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</si>
  <si>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</si>
  <si>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</si>
  <si>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</si>
  <si>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</si>
  <si>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</si>
  <si>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</si>
  <si>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</si>
  <si>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</si>
  <si>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</si>
  <si>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</si>
  <si>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</si>
  <si>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</si>
  <si>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</si>
  <si>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</si>
  <si>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</si>
  <si>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</si>
  <si>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</si>
  <si>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</si>
  <si>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</si>
  <si>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</si>
  <si>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</si>
  <si>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</si>
  <si>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</si>
  <si>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</si>
  <si>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</si>
  <si>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</si>
  <si>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</si>
  <si>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</si>
  <si>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</si>
  <si>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</si>
  <si>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</si>
  <si>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</si>
  <si>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</si>
  <si>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</si>
  <si>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</si>
  <si>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</si>
  <si>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</si>
  <si>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</si>
  <si>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</si>
  <si>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</si>
  <si>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</si>
  <si>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</si>
  <si>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</si>
  <si>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</si>
  <si>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</si>
  <si>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</si>
  <si>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</si>
  <si>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</si>
  <si>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</si>
  <si>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</si>
  <si>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</si>
  <si>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</si>
  <si>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</si>
  <si>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</si>
  <si>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</si>
  <si>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</si>
  <si>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</si>
  <si>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</si>
  <si>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</si>
  <si>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</si>
  <si>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</si>
  <si>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</si>
  <si>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</si>
  <si>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</si>
  <si>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</si>
  <si>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</si>
  <si>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</si>
  <si>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</si>
  <si>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</si>
  <si>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</si>
  <si>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</si>
  <si>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</si>
  <si>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</si>
  <si>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</si>
  <si>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</si>
  <si>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</si>
  <si>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</si>
  <si>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</si>
  <si>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</si>
  <si>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</si>
  <si>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</si>
  <si>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</si>
  <si>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</si>
  <si>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</si>
  <si>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</si>
  <si>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</si>
  <si>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</si>
  <si>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</si>
  <si>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</si>
  <si>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</si>
  <si>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</si>
  <si>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</si>
  <si>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</si>
  <si>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</si>
  <si>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</si>
  <si>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</si>
  <si>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</si>
  <si>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</si>
  <si>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</si>
  <si>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</si>
  <si>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</si>
  <si>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</si>
  <si>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</si>
  <si>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</si>
  <si>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</si>
  <si>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</si>
  <si>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</si>
  <si>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</si>
  <si>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</si>
  <si>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</si>
  <si>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</si>
  <si>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</si>
  <si>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</si>
  <si>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</si>
  <si>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</si>
  <si>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</si>
  <si>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</si>
  <si>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</si>
  <si>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</si>
  <si>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</si>
  <si>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</si>
  <si>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</si>
  <si>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</si>
  <si>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</si>
  <si>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</si>
  <si>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</si>
  <si>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</si>
  <si>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</si>
  <si>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</si>
  <si>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</si>
  <si>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</si>
  <si>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</si>
  <si>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</si>
  <si>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</si>
  <si>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</si>
  <si>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</si>
  <si>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</si>
  <si>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Sim+DD(216+156)</t>
  </si>
  <si>
    <t>16.10.2021</t>
  </si>
  <si>
    <t>Date:17.10.2021</t>
  </si>
  <si>
    <t>17.10.2021</t>
  </si>
  <si>
    <t>Sim+DD(211+219)</t>
  </si>
  <si>
    <t>Sim+DD(207+95)</t>
  </si>
  <si>
    <t>Date :17.10.2021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</si>
</sst>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206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111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5" t="s">
        <v>24</v>
      </c>
      <c r="L4" s="334" t="s">
        <v>25</v>
      </c>
      <c r="M4" s="336" t="s">
        <v>26</v>
      </c>
      <c r="N4" s="338" t="s">
        <v>8</v>
      </c>
      <c r="O4" s="340" t="s">
        <v>27</v>
      </c>
      <c r="P4" s="334" t="s">
        <v>131</v>
      </c>
      <c r="Q4" s="350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232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234</v>
      </c>
      <c r="B17" s="207"/>
      <c r="C17" s="208">
        <v>400</v>
      </c>
      <c r="D17" s="208"/>
      <c r="E17" s="208"/>
      <c r="F17" s="208"/>
      <c r="G17" s="315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236</v>
      </c>
      <c r="B18" s="207"/>
      <c r="C18" s="208"/>
      <c r="D18" s="208"/>
      <c r="E18" s="208">
        <v>60</v>
      </c>
      <c r="F18" s="208"/>
      <c r="G18" s="315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238</v>
      </c>
      <c r="B19" s="207"/>
      <c r="C19" s="208">
        <v>400</v>
      </c>
      <c r="D19" s="208"/>
      <c r="E19" s="208"/>
      <c r="F19" s="208"/>
      <c r="G19" s="315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1902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2800</v>
      </c>
      <c r="D37" s="200">
        <f t="shared" si="1"/>
        <v>150</v>
      </c>
      <c r="E37" s="200">
        <f t="shared" si="1"/>
        <v>60</v>
      </c>
      <c r="F37" s="200">
        <f t="shared" si="1"/>
        <v>50</v>
      </c>
      <c r="G37" s="200">
        <f t="shared" si="1"/>
        <v>24834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28130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7" activePane="bottomLeft" state="frozen"/>
      <selection pane="bottomLeft" activeCell="D19" sqref="D1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207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232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234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236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238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354731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354731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354731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354731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354731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354731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354731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354731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354731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354731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354731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354731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354731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354731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354731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354731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354731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354731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354731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354731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354731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354731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354731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354731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354731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354731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354731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354731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354731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354731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354731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354731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354731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354731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354731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354731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354731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354731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354731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354731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354731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354731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354731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354731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354731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354731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354731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354731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354731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354731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354731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354731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354731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354731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354731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354731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354731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354731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354731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354731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354731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354731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354731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4004731</v>
      </c>
      <c r="C83" s="30">
        <f>SUM(C4:C77)</f>
        <v>3650000</v>
      </c>
      <c r="D83" s="34">
        <f>D82</f>
        <v>354731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F44" sqref="F44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237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137</v>
      </c>
      <c r="C7" s="284">
        <v>25000</v>
      </c>
      <c r="D7" s="366"/>
      <c r="E7" s="285" t="s">
        <v>137</v>
      </c>
      <c r="F7" s="306">
        <v>25000</v>
      </c>
      <c r="G7" s="22"/>
    </row>
    <row r="8" spans="2:13" ht="43.5" customHeight="1" x14ac:dyDescent="0.25">
      <c r="B8" s="307" t="s">
        <v>211</v>
      </c>
      <c r="C8" s="305">
        <v>2000000</v>
      </c>
      <c r="D8" s="366"/>
      <c r="E8" s="287" t="s">
        <v>1</v>
      </c>
      <c r="F8" s="313">
        <v>1053611.55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212</v>
      </c>
      <c r="C9" s="292">
        <v>2000000</v>
      </c>
      <c r="D9" s="366"/>
      <c r="E9" s="288" t="s">
        <v>4</v>
      </c>
      <c r="F9" s="299">
        <v>354731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28130</v>
      </c>
      <c r="D10" s="366"/>
      <c r="E10" s="288" t="s">
        <v>2</v>
      </c>
      <c r="F10" s="299">
        <v>250800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213</v>
      </c>
      <c r="C11" s="293"/>
      <c r="D11" s="366"/>
      <c r="E11" s="290" t="s">
        <v>178</v>
      </c>
      <c r="F11" s="300">
        <v>323618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214</v>
      </c>
      <c r="C12" s="294">
        <f>C10+C11</f>
        <v>28130</v>
      </c>
      <c r="D12" s="366"/>
      <c r="E12" s="289" t="s">
        <v>7</v>
      </c>
      <c r="F12" s="301">
        <v>233994.18500000006</v>
      </c>
      <c r="G12" s="3"/>
      <c r="K12" s="101"/>
      <c r="L12" s="126"/>
      <c r="M12" s="126"/>
    </row>
    <row r="13" spans="2:13" ht="43.5" customHeight="1" x14ac:dyDescent="0.25">
      <c r="B13" s="279" t="s">
        <v>215</v>
      </c>
      <c r="C13" s="293">
        <v>37756.735000000001</v>
      </c>
      <c r="D13" s="366"/>
      <c r="E13" s="289" t="s">
        <v>179</v>
      </c>
      <c r="F13" s="308">
        <v>2628</v>
      </c>
      <c r="G13" s="19"/>
      <c r="K13" s="220"/>
      <c r="L13" s="221"/>
      <c r="M13" s="222"/>
    </row>
    <row r="14" spans="2:13" ht="36.75" thickBot="1" x14ac:dyDescent="0.3">
      <c r="B14" s="332" t="s">
        <v>216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217</v>
      </c>
      <c r="C15" s="296">
        <f>C13+C14</f>
        <v>37756.735000000001</v>
      </c>
      <c r="D15" s="366"/>
      <c r="E15" s="288" t="s">
        <v>180</v>
      </c>
      <c r="F15" s="300">
        <v>204500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218</v>
      </c>
      <c r="C16" s="297">
        <f>C15-C12</f>
        <v>9626.7350000000006</v>
      </c>
      <c r="D16" s="366"/>
      <c r="E16" s="290" t="s">
        <v>187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219</v>
      </c>
      <c r="C17" s="298">
        <v>0</v>
      </c>
      <c r="D17" s="366"/>
      <c r="E17" s="291"/>
      <c r="F17" s="302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9" t="s">
        <v>220</v>
      </c>
      <c r="C18" s="310">
        <f>C9+C13-C12+C17</f>
        <v>2009626.7350000001</v>
      </c>
      <c r="D18" s="367"/>
      <c r="E18" s="311" t="s">
        <v>3</v>
      </c>
      <c r="F18" s="312">
        <f>F8+F9+F10+F11+F12-F15+F16-F13</f>
        <v>2009626.7350000003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181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124</v>
      </c>
      <c r="L21" s="65" t="s">
        <v>125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126</v>
      </c>
      <c r="L22" s="65" t="s">
        <v>129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130</v>
      </c>
      <c r="L23" s="65" t="s">
        <v>132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134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135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122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177</v>
      </c>
      <c r="L40" s="65" t="s">
        <v>182</v>
      </c>
      <c r="M40" s="65">
        <v>1500</v>
      </c>
    </row>
    <row r="41" spans="2:13" x14ac:dyDescent="0.25">
      <c r="K41" s="65" t="s">
        <v>188</v>
      </c>
      <c r="L41" s="65" t="s">
        <v>182</v>
      </c>
      <c r="M41" s="65">
        <v>750</v>
      </c>
    </row>
    <row r="42" spans="2:13" x14ac:dyDescent="0.25">
      <c r="K42" s="65" t="s">
        <v>188</v>
      </c>
      <c r="L42" s="65" t="s">
        <v>122</v>
      </c>
      <c r="M42" s="65">
        <v>4680</v>
      </c>
    </row>
    <row r="43" spans="2:13" x14ac:dyDescent="0.25">
      <c r="K43" s="65" t="s">
        <v>189</v>
      </c>
      <c r="L43" s="65" t="s">
        <v>122</v>
      </c>
      <c r="M43" s="65">
        <v>5625</v>
      </c>
    </row>
    <row r="44" spans="2:13" x14ac:dyDescent="0.25">
      <c r="K44" s="317" t="s">
        <v>191</v>
      </c>
      <c r="L44" s="333" t="s">
        <v>239</v>
      </c>
      <c r="M44" s="317">
        <v>82130</v>
      </c>
    </row>
    <row r="45" spans="2:13" x14ac:dyDescent="0.25">
      <c r="K45" s="317" t="s">
        <v>193</v>
      </c>
      <c r="L45" s="333" t="s">
        <v>235</v>
      </c>
      <c r="M45" s="317">
        <v>71052</v>
      </c>
    </row>
    <row r="46" spans="2:13" x14ac:dyDescent="0.25">
      <c r="K46" s="317" t="s">
        <v>195</v>
      </c>
      <c r="L46" s="333" t="s">
        <v>240</v>
      </c>
      <c r="M46" s="317">
        <v>57682</v>
      </c>
    </row>
    <row r="47" spans="2:13" x14ac:dyDescent="0.25">
      <c r="K47" s="65" t="s">
        <v>200</v>
      </c>
      <c r="L47" s="65" t="s">
        <v>78</v>
      </c>
      <c r="M47" s="65">
        <v>2295</v>
      </c>
    </row>
    <row r="48" spans="2:13" x14ac:dyDescent="0.25">
      <c r="K48" s="65" t="s">
        <v>202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205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221</v>
      </c>
      <c r="L50" s="65" t="s">
        <v>182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229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232</v>
      </c>
      <c r="L52" s="65" t="s">
        <v>233</v>
      </c>
      <c r="M52" s="65">
        <v>3600</v>
      </c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323618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T34" sqref="T34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241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/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/>
      <c r="G13" s="113">
        <v>50</v>
      </c>
      <c r="H13" s="113"/>
      <c r="I13" s="113"/>
      <c r="J13" s="113"/>
      <c r="K13" s="113"/>
      <c r="L13" s="113"/>
      <c r="M13" s="113"/>
      <c r="N13" s="115"/>
      <c r="O13" s="115"/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100</v>
      </c>
      <c r="G17" s="113">
        <v>90</v>
      </c>
      <c r="H17" s="117">
        <v>210</v>
      </c>
      <c r="I17" s="113">
        <v>60</v>
      </c>
      <c r="J17" s="117"/>
      <c r="K17" s="117"/>
      <c r="L17" s="113"/>
      <c r="M17" s="114"/>
      <c r="N17" s="115">
        <v>9</v>
      </c>
      <c r="O17" s="115">
        <v>9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80</v>
      </c>
      <c r="G19" s="113"/>
      <c r="H19" s="113">
        <v>100</v>
      </c>
      <c r="I19" s="113"/>
      <c r="J19" s="117"/>
      <c r="K19" s="117"/>
      <c r="L19" s="113"/>
      <c r="M19" s="114"/>
      <c r="N19" s="115">
        <v>5</v>
      </c>
      <c r="O19" s="115">
        <v>5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6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2</v>
      </c>
      <c r="O25" s="115"/>
      <c r="P25" s="115">
        <v>1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26</v>
      </c>
      <c r="O28" s="115">
        <v>6</v>
      </c>
      <c r="P28" s="115">
        <v>3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260</v>
      </c>
      <c r="G29" s="129">
        <f t="shared" si="1"/>
        <v>280</v>
      </c>
      <c r="H29" s="129">
        <f t="shared" si="1"/>
        <v>1000</v>
      </c>
      <c r="I29" s="129">
        <f t="shared" si="1"/>
        <v>60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122</v>
      </c>
      <c r="O29" s="129">
        <f t="shared" si="1"/>
        <v>33</v>
      </c>
      <c r="P29" s="129">
        <f t="shared" si="1"/>
        <v>31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  <c r="N30" s="96">
        <v>11</v>
      </c>
      <c r="O30" s="96">
        <v>1</v>
      </c>
      <c r="P30" s="96">
        <v>1</v>
      </c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116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186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183</v>
      </c>
      <c r="C6" s="413"/>
      <c r="D6" s="219" t="s">
        <v>184</v>
      </c>
      <c r="E6" s="414" t="s">
        <v>185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138</v>
      </c>
      <c r="B6" s="263" t="s">
        <v>139</v>
      </c>
      <c r="C6" s="263" t="s">
        <v>140</v>
      </c>
      <c r="D6" s="263"/>
      <c r="E6" s="263"/>
      <c r="F6" s="110" t="s">
        <v>141</v>
      </c>
      <c r="G6" s="110" t="s">
        <v>142</v>
      </c>
      <c r="H6" s="267"/>
      <c r="I6" s="110" t="s">
        <v>138</v>
      </c>
      <c r="J6" s="110" t="s">
        <v>143</v>
      </c>
      <c r="K6" s="110" t="s">
        <v>144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159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160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161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60"/>
      <c r="I10" s="99" t="s">
        <v>162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60"/>
      <c r="I11" s="99" t="s">
        <v>163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60"/>
      <c r="I12" s="99" t="s">
        <v>164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165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60"/>
      <c r="I14" s="99" t="s">
        <v>167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60"/>
      <c r="I15" s="99" t="s">
        <v>166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60"/>
      <c r="I16" s="99" t="s">
        <v>168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169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170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171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172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173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203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204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199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1" t="s">
        <v>198</v>
      </c>
    </row>
    <row r="3" spans="1:4" ht="15.75" x14ac:dyDescent="0.25">
      <c r="A3" s="322" t="s">
        <v>72</v>
      </c>
      <c r="B3" s="323" t="s">
        <v>73</v>
      </c>
      <c r="C3" s="323">
        <v>2050</v>
      </c>
      <c r="D3" s="190"/>
    </row>
    <row r="4" spans="1:4" ht="15.75" x14ac:dyDescent="0.25">
      <c r="A4" s="322" t="s">
        <v>74</v>
      </c>
      <c r="B4" s="323" t="s">
        <v>75</v>
      </c>
      <c r="C4" s="323">
        <v>7300</v>
      </c>
      <c r="D4" s="190"/>
    </row>
    <row r="5" spans="1:4" ht="15.75" x14ac:dyDescent="0.25">
      <c r="A5" s="326" t="s">
        <v>118</v>
      </c>
      <c r="B5" s="327" t="s">
        <v>119</v>
      </c>
      <c r="C5" s="328">
        <v>8000</v>
      </c>
      <c r="D5" s="190"/>
    </row>
    <row r="6" spans="1:4" ht="15.75" x14ac:dyDescent="0.25">
      <c r="A6" s="322" t="s">
        <v>121</v>
      </c>
      <c r="B6" s="323" t="s">
        <v>77</v>
      </c>
      <c r="C6" s="325">
        <v>2000</v>
      </c>
      <c r="D6" s="190"/>
    </row>
    <row r="7" spans="1:4" ht="15.75" x14ac:dyDescent="0.25">
      <c r="A7" s="322" t="s">
        <v>124</v>
      </c>
      <c r="B7" s="323" t="s">
        <v>125</v>
      </c>
      <c r="C7" s="325">
        <v>4250</v>
      </c>
      <c r="D7" s="190"/>
    </row>
    <row r="8" spans="1:4" ht="15.75" x14ac:dyDescent="0.25">
      <c r="A8" s="322" t="s">
        <v>126</v>
      </c>
      <c r="B8" s="323" t="s">
        <v>129</v>
      </c>
      <c r="C8" s="325">
        <v>1900</v>
      </c>
      <c r="D8" s="190"/>
    </row>
    <row r="9" spans="1:4" ht="15.75" x14ac:dyDescent="0.25">
      <c r="A9" s="322" t="s">
        <v>130</v>
      </c>
      <c r="B9" s="323" t="s">
        <v>132</v>
      </c>
      <c r="C9" s="325">
        <v>750</v>
      </c>
      <c r="D9" s="190"/>
    </row>
    <row r="10" spans="1:4" ht="15.75" x14ac:dyDescent="0.25">
      <c r="A10" s="322" t="s">
        <v>134</v>
      </c>
      <c r="B10" s="325" t="s">
        <v>78</v>
      </c>
      <c r="C10" s="323">
        <v>3152</v>
      </c>
      <c r="D10" s="190"/>
    </row>
    <row r="11" spans="1:4" ht="15.75" x14ac:dyDescent="0.25">
      <c r="A11" s="324" t="s">
        <v>135</v>
      </c>
      <c r="B11" s="324" t="s">
        <v>78</v>
      </c>
      <c r="C11" s="329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7" t="s">
        <v>191</v>
      </c>
      <c r="B14" s="317" t="s">
        <v>192</v>
      </c>
      <c r="C14" s="317">
        <v>74681</v>
      </c>
      <c r="D14" s="190"/>
    </row>
    <row r="15" spans="1:4" x14ac:dyDescent="0.25">
      <c r="A15" s="317" t="s">
        <v>193</v>
      </c>
      <c r="B15" s="317" t="s">
        <v>194</v>
      </c>
      <c r="C15" s="317">
        <v>75063</v>
      </c>
      <c r="D15" s="190"/>
    </row>
    <row r="16" spans="1:4" x14ac:dyDescent="0.25">
      <c r="A16" s="317" t="s">
        <v>195</v>
      </c>
      <c r="B16" s="317" t="s">
        <v>196</v>
      </c>
      <c r="C16" s="317">
        <v>69715</v>
      </c>
      <c r="D16" s="190"/>
    </row>
    <row r="17" spans="1:4" x14ac:dyDescent="0.25">
      <c r="A17" s="330" t="s">
        <v>197</v>
      </c>
      <c r="B17" s="317" t="s">
        <v>127</v>
      </c>
      <c r="C17" s="317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8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9"/>
      <c r="B36" s="320"/>
      <c r="C36" s="319"/>
    </row>
    <row r="37" spans="1:3" x14ac:dyDescent="0.25">
      <c r="A37" s="319"/>
      <c r="B37" s="320"/>
      <c r="C37" s="319"/>
    </row>
    <row r="38" spans="1:3" x14ac:dyDescent="0.25">
      <c r="A38" s="319"/>
      <c r="B38" s="321"/>
      <c r="C38" s="319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2021-10-18T04:23:22Z</dcterms:modified>
</cp:coreProperties>
</file>