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C23" i="34" s="1"/>
  <c r="D23" i="34" s="1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0" i="19" l="1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O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7" i="33" l="1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<sst xmlns="http://schemas.openxmlformats.org/spreadsheetml/2006/main" count="1515" uniqueCount="78">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</sst>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2" t="s">
        <v>38</v>
      </c>
      <c r="B28" s="93"/>
      <c r="C28" s="94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5" t="s">
        <v>39</v>
      </c>
      <c r="B29" s="96"/>
      <c r="C29" s="97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5" priority="44" operator="equal">
      <formula>212030016606640</formula>
    </cfRule>
  </conditionalFormatting>
  <conditionalFormatting sqref="D29 E28:K29 E4 E6">
    <cfRule type="cellIs" dxfId="1384" priority="42" operator="equal">
      <formula>$E$4</formula>
    </cfRule>
    <cfRule type="cellIs" dxfId="1383" priority="43" operator="equal">
      <formula>2120</formula>
    </cfRule>
  </conditionalFormatting>
  <conditionalFormatting sqref="D29:E29 F28:F29 F4 F6">
    <cfRule type="cellIs" dxfId="1382" priority="40" operator="equal">
      <formula>$F$4</formula>
    </cfRule>
    <cfRule type="cellIs" dxfId="1381" priority="41" operator="equal">
      <formula>300</formula>
    </cfRule>
  </conditionalFormatting>
  <conditionalFormatting sqref="G28:G29 G4 G6">
    <cfRule type="cellIs" dxfId="1380" priority="38" operator="equal">
      <formula>$G$4</formula>
    </cfRule>
    <cfRule type="cellIs" dxfId="1379" priority="39" operator="equal">
      <formula>1660</formula>
    </cfRule>
  </conditionalFormatting>
  <conditionalFormatting sqref="H28:H29 H4 H6">
    <cfRule type="cellIs" dxfId="1378" priority="36" operator="equal">
      <formula>$H$4</formula>
    </cfRule>
    <cfRule type="cellIs" dxfId="1377" priority="37" operator="equal">
      <formula>6640</formula>
    </cfRule>
  </conditionalFormatting>
  <conditionalFormatting sqref="T6:T28">
    <cfRule type="cellIs" dxfId="1376" priority="35" operator="lessThan">
      <formula>0</formula>
    </cfRule>
  </conditionalFormatting>
  <conditionalFormatting sqref="T7:T27">
    <cfRule type="cellIs" dxfId="1375" priority="32" operator="lessThan">
      <formula>0</formula>
    </cfRule>
    <cfRule type="cellIs" dxfId="1374" priority="33" operator="lessThan">
      <formula>0</formula>
    </cfRule>
    <cfRule type="cellIs" dxfId="1373" priority="34" operator="lessThan">
      <formula>0</formula>
    </cfRule>
  </conditionalFormatting>
  <conditionalFormatting sqref="E28:K28 E4 E6">
    <cfRule type="cellIs" dxfId="1372" priority="31" operator="equal">
      <formula>$E$4</formula>
    </cfRule>
  </conditionalFormatting>
  <conditionalFormatting sqref="D28:D29 D4:K4 M4 D6">
    <cfRule type="cellIs" dxfId="1371" priority="30" operator="equal">
      <formula>$D$4</formula>
    </cfRule>
  </conditionalFormatting>
  <conditionalFormatting sqref="I28:I29 I4 I6">
    <cfRule type="cellIs" dxfId="1370" priority="29" operator="equal">
      <formula>$I$4</formula>
    </cfRule>
  </conditionalFormatting>
  <conditionalFormatting sqref="J28:J29 J4 J6">
    <cfRule type="cellIs" dxfId="1369" priority="28" operator="equal">
      <formula>$J$4</formula>
    </cfRule>
  </conditionalFormatting>
  <conditionalFormatting sqref="K28:K29 K4 K6">
    <cfRule type="cellIs" dxfId="1368" priority="27" operator="equal">
      <formula>$K$4</formula>
    </cfRule>
  </conditionalFormatting>
  <conditionalFormatting sqref="M4:M6">
    <cfRule type="cellIs" dxfId="1367" priority="26" operator="equal">
      <formula>$L$4</formula>
    </cfRule>
  </conditionalFormatting>
  <conditionalFormatting sqref="T7:T28">
    <cfRule type="cellIs" dxfId="1366" priority="23" operator="lessThan">
      <formula>0</formula>
    </cfRule>
    <cfRule type="cellIs" dxfId="1365" priority="24" operator="lessThan">
      <formula>0</formula>
    </cfRule>
    <cfRule type="cellIs" dxfId="1364" priority="25" operator="lessThan">
      <formula>0</formula>
    </cfRule>
  </conditionalFormatting>
  <conditionalFormatting sqref="T6:T28">
    <cfRule type="cellIs" dxfId="1363" priority="21" operator="lessThan">
      <formula>0</formula>
    </cfRule>
  </conditionalFormatting>
  <conditionalFormatting sqref="T7:T27">
    <cfRule type="cellIs" dxfId="1362" priority="18" operator="lessThan">
      <formula>0</formula>
    </cfRule>
    <cfRule type="cellIs" dxfId="1361" priority="19" operator="lessThan">
      <formula>0</formula>
    </cfRule>
    <cfRule type="cellIs" dxfId="1360" priority="20" operator="lessThan">
      <formula>0</formula>
    </cfRule>
  </conditionalFormatting>
  <conditionalFormatting sqref="T7:T28">
    <cfRule type="cellIs" dxfId="1359" priority="15" operator="lessThan">
      <formula>0</formula>
    </cfRule>
    <cfRule type="cellIs" dxfId="1358" priority="16" operator="lessThan">
      <formula>0</formula>
    </cfRule>
    <cfRule type="cellIs" dxfId="1357" priority="17" operator="lessThan">
      <formula>0</formula>
    </cfRule>
  </conditionalFormatting>
  <conditionalFormatting sqref="L4 L6 L28:L29">
    <cfRule type="cellIs" dxfId="1356" priority="13" operator="equal">
      <formula>$L$4</formula>
    </cfRule>
  </conditionalFormatting>
  <conditionalFormatting sqref="D7:S7">
    <cfRule type="cellIs" dxfId="1355" priority="12" operator="greaterThan">
      <formula>0</formula>
    </cfRule>
  </conditionalFormatting>
  <conditionalFormatting sqref="D9:S9">
    <cfRule type="cellIs" dxfId="1354" priority="11" operator="greaterThan">
      <formula>0</formula>
    </cfRule>
  </conditionalFormatting>
  <conditionalFormatting sqref="D11:S11">
    <cfRule type="cellIs" dxfId="1353" priority="10" operator="greaterThan">
      <formula>0</formula>
    </cfRule>
  </conditionalFormatting>
  <conditionalFormatting sqref="D13:S13">
    <cfRule type="cellIs" dxfId="1352" priority="9" operator="greaterThan">
      <formula>0</formula>
    </cfRule>
  </conditionalFormatting>
  <conditionalFormatting sqref="D15:S15">
    <cfRule type="cellIs" dxfId="1351" priority="8" operator="greaterThan">
      <formula>0</formula>
    </cfRule>
  </conditionalFormatting>
  <conditionalFormatting sqref="D17:S17">
    <cfRule type="cellIs" dxfId="1350" priority="7" operator="greaterThan">
      <formula>0</formula>
    </cfRule>
  </conditionalFormatting>
  <conditionalFormatting sqref="D19:S19">
    <cfRule type="cellIs" dxfId="1349" priority="6" operator="greaterThan">
      <formula>0</formula>
    </cfRule>
  </conditionalFormatting>
  <conditionalFormatting sqref="D21:S21">
    <cfRule type="cellIs" dxfId="1348" priority="5" operator="greaterThan">
      <formula>0</formula>
    </cfRule>
  </conditionalFormatting>
  <conditionalFormatting sqref="D23:S23">
    <cfRule type="cellIs" dxfId="1347" priority="4" operator="greaterThan">
      <formula>0</formula>
    </cfRule>
  </conditionalFormatting>
  <conditionalFormatting sqref="D25:S25">
    <cfRule type="cellIs" dxfId="1346" priority="3" operator="greaterThan">
      <formula>0</formula>
    </cfRule>
  </conditionalFormatting>
  <conditionalFormatting sqref="D27:S27">
    <cfRule type="cellIs" dxfId="1345" priority="2" operator="greaterThan">
      <formula>0</formula>
    </cfRule>
  </conditionalFormatting>
  <conditionalFormatting sqref="D5:L5">
    <cfRule type="cellIs" dxfId="134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2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2" t="s">
        <v>38</v>
      </c>
      <c r="B28" s="93"/>
      <c r="C28" s="94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5" t="s">
        <v>39</v>
      </c>
      <c r="B29" s="96"/>
      <c r="C29" s="97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9" priority="63" operator="equal">
      <formula>212030016606640</formula>
    </cfRule>
  </conditionalFormatting>
  <conditionalFormatting sqref="D29 E4:E6 E28:K29">
    <cfRule type="cellIs" dxfId="998" priority="61" operator="equal">
      <formula>$E$4</formula>
    </cfRule>
    <cfRule type="cellIs" dxfId="997" priority="62" operator="equal">
      <formula>2120</formula>
    </cfRule>
  </conditionalFormatting>
  <conditionalFormatting sqref="D29:E29 F4:F6 F28:F29">
    <cfRule type="cellIs" dxfId="996" priority="59" operator="equal">
      <formula>$F$4</formula>
    </cfRule>
    <cfRule type="cellIs" dxfId="995" priority="60" operator="equal">
      <formula>300</formula>
    </cfRule>
  </conditionalFormatting>
  <conditionalFormatting sqref="G4:G6 G28:G29">
    <cfRule type="cellIs" dxfId="994" priority="57" operator="equal">
      <formula>$G$4</formula>
    </cfRule>
    <cfRule type="cellIs" dxfId="993" priority="58" operator="equal">
      <formula>1660</formula>
    </cfRule>
  </conditionalFormatting>
  <conditionalFormatting sqref="H4:H6 H28:H29">
    <cfRule type="cellIs" dxfId="992" priority="55" operator="equal">
      <formula>$H$4</formula>
    </cfRule>
    <cfRule type="cellIs" dxfId="991" priority="56" operator="equal">
      <formula>6640</formula>
    </cfRule>
  </conditionalFormatting>
  <conditionalFormatting sqref="T6:T28 U28:V28">
    <cfRule type="cellIs" dxfId="990" priority="54" operator="lessThan">
      <formula>0</formula>
    </cfRule>
  </conditionalFormatting>
  <conditionalFormatting sqref="T7:T27">
    <cfRule type="cellIs" dxfId="989" priority="51" operator="lessThan">
      <formula>0</formula>
    </cfRule>
    <cfRule type="cellIs" dxfId="988" priority="52" operator="lessThan">
      <formula>0</formula>
    </cfRule>
    <cfRule type="cellIs" dxfId="987" priority="53" operator="lessThan">
      <formula>0</formula>
    </cfRule>
  </conditionalFormatting>
  <conditionalFormatting sqref="E4:E6 E28:K28">
    <cfRule type="cellIs" dxfId="986" priority="50" operator="equal">
      <formula>$E$4</formula>
    </cfRule>
  </conditionalFormatting>
  <conditionalFormatting sqref="D28:D29 D6 D4:M4">
    <cfRule type="cellIs" dxfId="985" priority="49" operator="equal">
      <formula>$D$4</formula>
    </cfRule>
  </conditionalFormatting>
  <conditionalFormatting sqref="I4:I6 I28:I29">
    <cfRule type="cellIs" dxfId="984" priority="48" operator="equal">
      <formula>$I$4</formula>
    </cfRule>
  </conditionalFormatting>
  <conditionalFormatting sqref="J4:J6 J28:J29">
    <cfRule type="cellIs" dxfId="983" priority="47" operator="equal">
      <formula>$J$4</formula>
    </cfRule>
  </conditionalFormatting>
  <conditionalFormatting sqref="K4:K6 K28:K29">
    <cfRule type="cellIs" dxfId="982" priority="46" operator="equal">
      <formula>$K$4</formula>
    </cfRule>
  </conditionalFormatting>
  <conditionalFormatting sqref="M4:M6">
    <cfRule type="cellIs" dxfId="981" priority="45" operator="equal">
      <formula>$L$4</formula>
    </cfRule>
  </conditionalFormatting>
  <conditionalFormatting sqref="T7:T28 U28:V28">
    <cfRule type="cellIs" dxfId="980" priority="42" operator="lessThan">
      <formula>0</formula>
    </cfRule>
    <cfRule type="cellIs" dxfId="979" priority="43" operator="lessThan">
      <formula>0</formula>
    </cfRule>
    <cfRule type="cellIs" dxfId="978" priority="44" operator="lessThan">
      <formula>0</formula>
    </cfRule>
  </conditionalFormatting>
  <conditionalFormatting sqref="D5:K5">
    <cfRule type="cellIs" dxfId="977" priority="41" operator="greaterThan">
      <formula>0</formula>
    </cfRule>
  </conditionalFormatting>
  <conditionalFormatting sqref="T6:T28 U28:V28">
    <cfRule type="cellIs" dxfId="976" priority="40" operator="lessThan">
      <formula>0</formula>
    </cfRule>
  </conditionalFormatting>
  <conditionalFormatting sqref="T7:T27">
    <cfRule type="cellIs" dxfId="975" priority="37" operator="lessThan">
      <formula>0</formula>
    </cfRule>
    <cfRule type="cellIs" dxfId="974" priority="38" operator="lessThan">
      <formula>0</formula>
    </cfRule>
    <cfRule type="cellIs" dxfId="973" priority="39" operator="lessThan">
      <formula>0</formula>
    </cfRule>
  </conditionalFormatting>
  <conditionalFormatting sqref="T7:T28 U28:V28">
    <cfRule type="cellIs" dxfId="972" priority="34" operator="lessThan">
      <formula>0</formula>
    </cfRule>
    <cfRule type="cellIs" dxfId="971" priority="35" operator="lessThan">
      <formula>0</formula>
    </cfRule>
    <cfRule type="cellIs" dxfId="970" priority="36" operator="lessThan">
      <formula>0</formula>
    </cfRule>
  </conditionalFormatting>
  <conditionalFormatting sqref="D5:K5">
    <cfRule type="cellIs" dxfId="969" priority="33" operator="greaterThan">
      <formula>0</formula>
    </cfRule>
  </conditionalFormatting>
  <conditionalFormatting sqref="L4 L6 L28:L29">
    <cfRule type="cellIs" dxfId="968" priority="32" operator="equal">
      <formula>$L$4</formula>
    </cfRule>
  </conditionalFormatting>
  <conditionalFormatting sqref="D7:S7">
    <cfRule type="cellIs" dxfId="967" priority="31" operator="greaterThan">
      <formula>0</formula>
    </cfRule>
  </conditionalFormatting>
  <conditionalFormatting sqref="D9:S9">
    <cfRule type="cellIs" dxfId="966" priority="30" operator="greaterThan">
      <formula>0</formula>
    </cfRule>
  </conditionalFormatting>
  <conditionalFormatting sqref="D11:S11">
    <cfRule type="cellIs" dxfId="965" priority="29" operator="greaterThan">
      <formula>0</formula>
    </cfRule>
  </conditionalFormatting>
  <conditionalFormatting sqref="D13:S13">
    <cfRule type="cellIs" dxfId="964" priority="28" operator="greaterThan">
      <formula>0</formula>
    </cfRule>
  </conditionalFormatting>
  <conditionalFormatting sqref="D15:S15">
    <cfRule type="cellIs" dxfId="963" priority="27" operator="greaterThan">
      <formula>0</formula>
    </cfRule>
  </conditionalFormatting>
  <conditionalFormatting sqref="D17:S17">
    <cfRule type="cellIs" dxfId="962" priority="26" operator="greaterThan">
      <formula>0</formula>
    </cfRule>
  </conditionalFormatting>
  <conditionalFormatting sqref="D19:S19">
    <cfRule type="cellIs" dxfId="961" priority="25" operator="greaterThan">
      <formula>0</formula>
    </cfRule>
  </conditionalFormatting>
  <conditionalFormatting sqref="D21:S21">
    <cfRule type="cellIs" dxfId="960" priority="24" operator="greaterThan">
      <formula>0</formula>
    </cfRule>
  </conditionalFormatting>
  <conditionalFormatting sqref="D23:S23">
    <cfRule type="cellIs" dxfId="959" priority="23" operator="greaterThan">
      <formula>0</formula>
    </cfRule>
  </conditionalFormatting>
  <conditionalFormatting sqref="D25:S25">
    <cfRule type="cellIs" dxfId="958" priority="22" operator="greaterThan">
      <formula>0</formula>
    </cfRule>
  </conditionalFormatting>
  <conditionalFormatting sqref="D27:S27">
    <cfRule type="cellIs" dxfId="957" priority="21" operator="greaterThan">
      <formula>0</formula>
    </cfRule>
  </conditionalFormatting>
  <conditionalFormatting sqref="U6">
    <cfRule type="cellIs" dxfId="956" priority="20" operator="lessThan">
      <formula>0</formula>
    </cfRule>
  </conditionalFormatting>
  <conditionalFormatting sqref="U6">
    <cfRule type="cellIs" dxfId="955" priority="19" operator="lessThan">
      <formula>0</formula>
    </cfRule>
  </conditionalFormatting>
  <conditionalFormatting sqref="V6">
    <cfRule type="cellIs" dxfId="954" priority="18" operator="lessThan">
      <formula>0</formula>
    </cfRule>
  </conditionalFormatting>
  <conditionalFormatting sqref="V6">
    <cfRule type="cellIs" dxfId="95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5" t="s">
        <v>39</v>
      </c>
      <c r="B29" s="96"/>
      <c r="C29" s="97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:G6 G28:G29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2" t="s">
        <v>38</v>
      </c>
      <c r="B28" s="93"/>
      <c r="C28" s="94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5" t="s">
        <v>39</v>
      </c>
      <c r="B29" s="96"/>
      <c r="C29" s="97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9" priority="43" operator="equal">
      <formula>212030016606640</formula>
    </cfRule>
  </conditionalFormatting>
  <conditionalFormatting sqref="D29 E4:E6 E28:K29">
    <cfRule type="cellIs" dxfId="908" priority="41" operator="equal">
      <formula>$E$4</formula>
    </cfRule>
    <cfRule type="cellIs" dxfId="907" priority="42" operator="equal">
      <formula>2120</formula>
    </cfRule>
  </conditionalFormatting>
  <conditionalFormatting sqref="D29:E29 F4:F6 F28:F29">
    <cfRule type="cellIs" dxfId="906" priority="39" operator="equal">
      <formula>$F$4</formula>
    </cfRule>
    <cfRule type="cellIs" dxfId="905" priority="40" operator="equal">
      <formula>300</formula>
    </cfRule>
  </conditionalFormatting>
  <conditionalFormatting sqref="G4:G6 G28:G29">
    <cfRule type="cellIs" dxfId="904" priority="37" operator="equal">
      <formula>$G$4</formula>
    </cfRule>
    <cfRule type="cellIs" dxfId="903" priority="38" operator="equal">
      <formula>1660</formula>
    </cfRule>
  </conditionalFormatting>
  <conditionalFormatting sqref="H4:H6 H28:H29">
    <cfRule type="cellIs" dxfId="902" priority="35" operator="equal">
      <formula>$H$4</formula>
    </cfRule>
    <cfRule type="cellIs" dxfId="901" priority="36" operator="equal">
      <formula>6640</formula>
    </cfRule>
  </conditionalFormatting>
  <conditionalFormatting sqref="T6:T28">
    <cfRule type="cellIs" dxfId="900" priority="34" operator="lessThan">
      <formula>0</formula>
    </cfRule>
  </conditionalFormatting>
  <conditionalFormatting sqref="T7:T27">
    <cfRule type="cellIs" dxfId="899" priority="31" operator="lessThan">
      <formula>0</formula>
    </cfRule>
    <cfRule type="cellIs" dxfId="898" priority="32" operator="lessThan">
      <formula>0</formula>
    </cfRule>
    <cfRule type="cellIs" dxfId="897" priority="33" operator="lessThan">
      <formula>0</formula>
    </cfRule>
  </conditionalFormatting>
  <conditionalFormatting sqref="E4:E6 E28:K28">
    <cfRule type="cellIs" dxfId="896" priority="30" operator="equal">
      <formula>$E$4</formula>
    </cfRule>
  </conditionalFormatting>
  <conditionalFormatting sqref="D28:D29 D6 D4:M4">
    <cfRule type="cellIs" dxfId="895" priority="29" operator="equal">
      <formula>$D$4</formula>
    </cfRule>
  </conditionalFormatting>
  <conditionalFormatting sqref="I4:I6 I28:I29">
    <cfRule type="cellIs" dxfId="894" priority="28" operator="equal">
      <formula>$I$4</formula>
    </cfRule>
  </conditionalFormatting>
  <conditionalFormatting sqref="J4:J6 J28:J29">
    <cfRule type="cellIs" dxfId="893" priority="27" operator="equal">
      <formula>$J$4</formula>
    </cfRule>
  </conditionalFormatting>
  <conditionalFormatting sqref="K4:K6 K28:K29">
    <cfRule type="cellIs" dxfId="892" priority="26" operator="equal">
      <formula>$K$4</formula>
    </cfRule>
  </conditionalFormatting>
  <conditionalFormatting sqref="M4:M6">
    <cfRule type="cellIs" dxfId="891" priority="25" operator="equal">
      <formula>$L$4</formula>
    </cfRule>
  </conditionalFormatting>
  <conditionalFormatting sqref="T7:T28">
    <cfRule type="cellIs" dxfId="890" priority="22" operator="lessThan">
      <formula>0</formula>
    </cfRule>
    <cfRule type="cellIs" dxfId="889" priority="23" operator="lessThan">
      <formula>0</formula>
    </cfRule>
    <cfRule type="cellIs" dxfId="888" priority="24" operator="lessThan">
      <formula>0</formula>
    </cfRule>
  </conditionalFormatting>
  <conditionalFormatting sqref="D5:K5">
    <cfRule type="cellIs" dxfId="887" priority="21" operator="greaterThan">
      <formula>0</formula>
    </cfRule>
  </conditionalFormatting>
  <conditionalFormatting sqref="T6:T28">
    <cfRule type="cellIs" dxfId="886" priority="20" operator="lessThan">
      <formula>0</formula>
    </cfRule>
  </conditionalFormatting>
  <conditionalFormatting sqref="T7:T27">
    <cfRule type="cellIs" dxfId="885" priority="17" operator="lessThan">
      <formula>0</formula>
    </cfRule>
    <cfRule type="cellIs" dxfId="884" priority="18" operator="lessThan">
      <formula>0</formula>
    </cfRule>
    <cfRule type="cellIs" dxfId="883" priority="19" operator="lessThan">
      <formula>0</formula>
    </cfRule>
  </conditionalFormatting>
  <conditionalFormatting sqref="T7:T28">
    <cfRule type="cellIs" dxfId="882" priority="14" operator="lessThan">
      <formula>0</formula>
    </cfRule>
    <cfRule type="cellIs" dxfId="881" priority="15" operator="lessThan">
      <formula>0</formula>
    </cfRule>
    <cfRule type="cellIs" dxfId="880" priority="16" operator="lessThan">
      <formula>0</formula>
    </cfRule>
  </conditionalFormatting>
  <conditionalFormatting sqref="D5:K5">
    <cfRule type="cellIs" dxfId="879" priority="13" operator="greaterThan">
      <formula>0</formula>
    </cfRule>
  </conditionalFormatting>
  <conditionalFormatting sqref="L4 L6 L28:L29">
    <cfRule type="cellIs" dxfId="878" priority="12" operator="equal">
      <formula>$L$4</formula>
    </cfRule>
  </conditionalFormatting>
  <conditionalFormatting sqref="D7:S7">
    <cfRule type="cellIs" dxfId="877" priority="11" operator="greaterThan">
      <formula>0</formula>
    </cfRule>
  </conditionalFormatting>
  <conditionalFormatting sqref="D9:S9">
    <cfRule type="cellIs" dxfId="876" priority="10" operator="greaterThan">
      <formula>0</formula>
    </cfRule>
  </conditionalFormatting>
  <conditionalFormatting sqref="D11:S11">
    <cfRule type="cellIs" dxfId="875" priority="9" operator="greaterThan">
      <formula>0</formula>
    </cfRule>
  </conditionalFormatting>
  <conditionalFormatting sqref="D13:S13">
    <cfRule type="cellIs" dxfId="874" priority="8" operator="greaterThan">
      <formula>0</formula>
    </cfRule>
  </conditionalFormatting>
  <conditionalFormatting sqref="D15:S15">
    <cfRule type="cellIs" dxfId="873" priority="7" operator="greaterThan">
      <formula>0</formula>
    </cfRule>
  </conditionalFormatting>
  <conditionalFormatting sqref="D17:S17">
    <cfRule type="cellIs" dxfId="872" priority="6" operator="greaterThan">
      <formula>0</formula>
    </cfRule>
  </conditionalFormatting>
  <conditionalFormatting sqref="D19:S19">
    <cfRule type="cellIs" dxfId="871" priority="5" operator="greaterThan">
      <formula>0</formula>
    </cfRule>
  </conditionalFormatting>
  <conditionalFormatting sqref="D21:S21">
    <cfRule type="cellIs" dxfId="870" priority="4" operator="greaterThan">
      <formula>0</formula>
    </cfRule>
  </conditionalFormatting>
  <conditionalFormatting sqref="D23:S23">
    <cfRule type="cellIs" dxfId="869" priority="3" operator="greaterThan">
      <formula>0</formula>
    </cfRule>
  </conditionalFormatting>
  <conditionalFormatting sqref="D25:S25">
    <cfRule type="cellIs" dxfId="868" priority="2" operator="greaterThan">
      <formula>0</formula>
    </cfRule>
  </conditionalFormatting>
  <conditionalFormatting sqref="D27:S27">
    <cfRule type="cellIs" dxfId="867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5" t="s">
        <v>39</v>
      </c>
      <c r="B29" s="96"/>
      <c r="C29" s="97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6" priority="43" operator="equal">
      <formula>212030016606640</formula>
    </cfRule>
  </conditionalFormatting>
  <conditionalFormatting sqref="D29 E4:E6 E28:K29">
    <cfRule type="cellIs" dxfId="865" priority="41" operator="equal">
      <formula>$E$4</formula>
    </cfRule>
    <cfRule type="cellIs" dxfId="864" priority="42" operator="equal">
      <formula>2120</formula>
    </cfRule>
  </conditionalFormatting>
  <conditionalFormatting sqref="D29:E29 F4:F6 F28:F29">
    <cfRule type="cellIs" dxfId="863" priority="39" operator="equal">
      <formula>$F$4</formula>
    </cfRule>
    <cfRule type="cellIs" dxfId="862" priority="40" operator="equal">
      <formula>300</formula>
    </cfRule>
  </conditionalFormatting>
  <conditionalFormatting sqref="G4:G6 G28:G29">
    <cfRule type="cellIs" dxfId="861" priority="37" operator="equal">
      <formula>$G$4</formula>
    </cfRule>
    <cfRule type="cellIs" dxfId="860" priority="38" operator="equal">
      <formula>1660</formula>
    </cfRule>
  </conditionalFormatting>
  <conditionalFormatting sqref="H4:H6 H28:H29">
    <cfRule type="cellIs" dxfId="859" priority="35" operator="equal">
      <formula>$H$4</formula>
    </cfRule>
    <cfRule type="cellIs" dxfId="858" priority="36" operator="equal">
      <formula>6640</formula>
    </cfRule>
  </conditionalFormatting>
  <conditionalFormatting sqref="T6:T28">
    <cfRule type="cellIs" dxfId="857" priority="34" operator="lessThan">
      <formula>0</formula>
    </cfRule>
  </conditionalFormatting>
  <conditionalFormatting sqref="T7:T27">
    <cfRule type="cellIs" dxfId="856" priority="31" operator="lessThan">
      <formula>0</formula>
    </cfRule>
    <cfRule type="cellIs" dxfId="855" priority="32" operator="lessThan">
      <formula>0</formula>
    </cfRule>
    <cfRule type="cellIs" dxfId="854" priority="33" operator="lessThan">
      <formula>0</formula>
    </cfRule>
  </conditionalFormatting>
  <conditionalFormatting sqref="E4:E6 E28:K28">
    <cfRule type="cellIs" dxfId="853" priority="30" operator="equal">
      <formula>$E$4</formula>
    </cfRule>
  </conditionalFormatting>
  <conditionalFormatting sqref="D28:D29 D6 D4:M4">
    <cfRule type="cellIs" dxfId="852" priority="29" operator="equal">
      <formula>$D$4</formula>
    </cfRule>
  </conditionalFormatting>
  <conditionalFormatting sqref="I4:I6 I28:I29">
    <cfRule type="cellIs" dxfId="851" priority="28" operator="equal">
      <formula>$I$4</formula>
    </cfRule>
  </conditionalFormatting>
  <conditionalFormatting sqref="J4:J6 J28:J29">
    <cfRule type="cellIs" dxfId="850" priority="27" operator="equal">
      <formula>$J$4</formula>
    </cfRule>
  </conditionalFormatting>
  <conditionalFormatting sqref="K4:K6 K28:K29">
    <cfRule type="cellIs" dxfId="849" priority="26" operator="equal">
      <formula>$K$4</formula>
    </cfRule>
  </conditionalFormatting>
  <conditionalFormatting sqref="M4:M6">
    <cfRule type="cellIs" dxfId="848" priority="25" operator="equal">
      <formula>$L$4</formula>
    </cfRule>
  </conditionalFormatting>
  <conditionalFormatting sqref="T7:T28">
    <cfRule type="cellIs" dxfId="847" priority="22" operator="lessThan">
      <formula>0</formula>
    </cfRule>
    <cfRule type="cellIs" dxfId="846" priority="23" operator="lessThan">
      <formula>0</formula>
    </cfRule>
    <cfRule type="cellIs" dxfId="845" priority="24" operator="lessThan">
      <formula>0</formula>
    </cfRule>
  </conditionalFormatting>
  <conditionalFormatting sqref="D5:K5">
    <cfRule type="cellIs" dxfId="844" priority="21" operator="greaterThan">
      <formula>0</formula>
    </cfRule>
  </conditionalFormatting>
  <conditionalFormatting sqref="T6:T28">
    <cfRule type="cellIs" dxfId="843" priority="20" operator="lessThan">
      <formula>0</formula>
    </cfRule>
  </conditionalFormatting>
  <conditionalFormatting sqref="T7:T27">
    <cfRule type="cellIs" dxfId="842" priority="17" operator="lessThan">
      <formula>0</formula>
    </cfRule>
    <cfRule type="cellIs" dxfId="841" priority="18" operator="lessThan">
      <formula>0</formula>
    </cfRule>
    <cfRule type="cellIs" dxfId="840" priority="19" operator="lessThan">
      <formula>0</formula>
    </cfRule>
  </conditionalFormatting>
  <conditionalFormatting sqref="T7:T28">
    <cfRule type="cellIs" dxfId="839" priority="14" operator="lessThan">
      <formula>0</formula>
    </cfRule>
    <cfRule type="cellIs" dxfId="838" priority="15" operator="lessThan">
      <formula>0</formula>
    </cfRule>
    <cfRule type="cellIs" dxfId="837" priority="16" operator="lessThan">
      <formula>0</formula>
    </cfRule>
  </conditionalFormatting>
  <conditionalFormatting sqref="D5:K5">
    <cfRule type="cellIs" dxfId="836" priority="13" operator="greaterThan">
      <formula>0</formula>
    </cfRule>
  </conditionalFormatting>
  <conditionalFormatting sqref="L4 L6 L28:L29">
    <cfRule type="cellIs" dxfId="835" priority="12" operator="equal">
      <formula>$L$4</formula>
    </cfRule>
  </conditionalFormatting>
  <conditionalFormatting sqref="D7:S7">
    <cfRule type="cellIs" dxfId="834" priority="11" operator="greaterThan">
      <formula>0</formula>
    </cfRule>
  </conditionalFormatting>
  <conditionalFormatting sqref="D9:S9">
    <cfRule type="cellIs" dxfId="833" priority="10" operator="greaterThan">
      <formula>0</formula>
    </cfRule>
  </conditionalFormatting>
  <conditionalFormatting sqref="D11:S11">
    <cfRule type="cellIs" dxfId="832" priority="9" operator="greaterThan">
      <formula>0</formula>
    </cfRule>
  </conditionalFormatting>
  <conditionalFormatting sqref="D13:S13">
    <cfRule type="cellIs" dxfId="831" priority="8" operator="greaterThan">
      <formula>0</formula>
    </cfRule>
  </conditionalFormatting>
  <conditionalFormatting sqref="D15:S15">
    <cfRule type="cellIs" dxfId="830" priority="7" operator="greaterThan">
      <formula>0</formula>
    </cfRule>
  </conditionalFormatting>
  <conditionalFormatting sqref="D17:S17">
    <cfRule type="cellIs" dxfId="829" priority="6" operator="greaterThan">
      <formula>0</formula>
    </cfRule>
  </conditionalFormatting>
  <conditionalFormatting sqref="D19:S19">
    <cfRule type="cellIs" dxfId="828" priority="5" operator="greaterThan">
      <formula>0</formula>
    </cfRule>
  </conditionalFormatting>
  <conditionalFormatting sqref="D21:S21">
    <cfRule type="cellIs" dxfId="827" priority="4" operator="greaterThan">
      <formula>0</formula>
    </cfRule>
  </conditionalFormatting>
  <conditionalFormatting sqref="D23:S23">
    <cfRule type="cellIs" dxfId="826" priority="3" operator="greaterThan">
      <formula>0</formula>
    </cfRule>
  </conditionalFormatting>
  <conditionalFormatting sqref="D25:S25">
    <cfRule type="cellIs" dxfId="825" priority="2" operator="greaterThan">
      <formula>0</formula>
    </cfRule>
  </conditionalFormatting>
  <conditionalFormatting sqref="D27:S27">
    <cfRule type="cellIs" dxfId="824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5" t="s">
        <v>39</v>
      </c>
      <c r="B29" s="96"/>
      <c r="C29" s="97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3" priority="43" operator="equal">
      <formula>212030016606640</formula>
    </cfRule>
  </conditionalFormatting>
  <conditionalFormatting sqref="D29 E4:E6 E28:K29">
    <cfRule type="cellIs" dxfId="822" priority="41" operator="equal">
      <formula>$E$4</formula>
    </cfRule>
    <cfRule type="cellIs" dxfId="821" priority="42" operator="equal">
      <formula>2120</formula>
    </cfRule>
  </conditionalFormatting>
  <conditionalFormatting sqref="D29:E29 F4:F6 F28:F29">
    <cfRule type="cellIs" dxfId="820" priority="39" operator="equal">
      <formula>$F$4</formula>
    </cfRule>
    <cfRule type="cellIs" dxfId="819" priority="40" operator="equal">
      <formula>300</formula>
    </cfRule>
  </conditionalFormatting>
  <conditionalFormatting sqref="G4:G6 G28:G29">
    <cfRule type="cellIs" dxfId="818" priority="37" operator="equal">
      <formula>$G$4</formula>
    </cfRule>
    <cfRule type="cellIs" dxfId="817" priority="38" operator="equal">
      <formula>1660</formula>
    </cfRule>
  </conditionalFormatting>
  <conditionalFormatting sqref="H4:H6 H28:H29">
    <cfRule type="cellIs" dxfId="816" priority="35" operator="equal">
      <formula>$H$4</formula>
    </cfRule>
    <cfRule type="cellIs" dxfId="815" priority="36" operator="equal">
      <formula>6640</formula>
    </cfRule>
  </conditionalFormatting>
  <conditionalFormatting sqref="T6:T28">
    <cfRule type="cellIs" dxfId="814" priority="34" operator="lessThan">
      <formula>0</formula>
    </cfRule>
  </conditionalFormatting>
  <conditionalFormatting sqref="T7:T27">
    <cfRule type="cellIs" dxfId="813" priority="31" operator="lessThan">
      <formula>0</formula>
    </cfRule>
    <cfRule type="cellIs" dxfId="812" priority="32" operator="lessThan">
      <formula>0</formula>
    </cfRule>
    <cfRule type="cellIs" dxfId="811" priority="33" operator="lessThan">
      <formula>0</formula>
    </cfRule>
  </conditionalFormatting>
  <conditionalFormatting sqref="E4:E6 E28:K28">
    <cfRule type="cellIs" dxfId="810" priority="30" operator="equal">
      <formula>$E$4</formula>
    </cfRule>
  </conditionalFormatting>
  <conditionalFormatting sqref="D28:D29 D6 D4:M4">
    <cfRule type="cellIs" dxfId="809" priority="29" operator="equal">
      <formula>$D$4</formula>
    </cfRule>
  </conditionalFormatting>
  <conditionalFormatting sqref="I4:I6 I28:I29">
    <cfRule type="cellIs" dxfId="808" priority="28" operator="equal">
      <formula>$I$4</formula>
    </cfRule>
  </conditionalFormatting>
  <conditionalFormatting sqref="J4:J6 J28:J29">
    <cfRule type="cellIs" dxfId="807" priority="27" operator="equal">
      <formula>$J$4</formula>
    </cfRule>
  </conditionalFormatting>
  <conditionalFormatting sqref="K4:K6 K28:K29">
    <cfRule type="cellIs" dxfId="806" priority="26" operator="equal">
      <formula>$K$4</formula>
    </cfRule>
  </conditionalFormatting>
  <conditionalFormatting sqref="M4:M6">
    <cfRule type="cellIs" dxfId="805" priority="25" operator="equal">
      <formula>$L$4</formula>
    </cfRule>
  </conditionalFormatting>
  <conditionalFormatting sqref="T7:T28">
    <cfRule type="cellIs" dxfId="804" priority="22" operator="lessThan">
      <formula>0</formula>
    </cfRule>
    <cfRule type="cellIs" dxfId="803" priority="23" operator="lessThan">
      <formula>0</formula>
    </cfRule>
    <cfRule type="cellIs" dxfId="802" priority="24" operator="lessThan">
      <formula>0</formula>
    </cfRule>
  </conditionalFormatting>
  <conditionalFormatting sqref="D5:K5">
    <cfRule type="cellIs" dxfId="801" priority="21" operator="greaterThan">
      <formula>0</formula>
    </cfRule>
  </conditionalFormatting>
  <conditionalFormatting sqref="T6:T28">
    <cfRule type="cellIs" dxfId="800" priority="20" operator="lessThan">
      <formula>0</formula>
    </cfRule>
  </conditionalFormatting>
  <conditionalFormatting sqref="T7:T27">
    <cfRule type="cellIs" dxfId="799" priority="17" operator="lessThan">
      <formula>0</formula>
    </cfRule>
    <cfRule type="cellIs" dxfId="798" priority="18" operator="lessThan">
      <formula>0</formula>
    </cfRule>
    <cfRule type="cellIs" dxfId="797" priority="19" operator="lessThan">
      <formula>0</formula>
    </cfRule>
  </conditionalFormatting>
  <conditionalFormatting sqref="T7:T28">
    <cfRule type="cellIs" dxfId="796" priority="14" operator="lessThan">
      <formula>0</formula>
    </cfRule>
    <cfRule type="cellIs" dxfId="795" priority="15" operator="lessThan">
      <formula>0</formula>
    </cfRule>
    <cfRule type="cellIs" dxfId="794" priority="16" operator="lessThan">
      <formula>0</formula>
    </cfRule>
  </conditionalFormatting>
  <conditionalFormatting sqref="D5:K5">
    <cfRule type="cellIs" dxfId="793" priority="13" operator="greaterThan">
      <formula>0</formula>
    </cfRule>
  </conditionalFormatting>
  <conditionalFormatting sqref="L4 L6 L28:L29">
    <cfRule type="cellIs" dxfId="792" priority="12" operator="equal">
      <formula>$L$4</formula>
    </cfRule>
  </conditionalFormatting>
  <conditionalFormatting sqref="D7:S7">
    <cfRule type="cellIs" dxfId="791" priority="11" operator="greaterThan">
      <formula>0</formula>
    </cfRule>
  </conditionalFormatting>
  <conditionalFormatting sqref="D9:S9">
    <cfRule type="cellIs" dxfId="790" priority="10" operator="greaterThan">
      <formula>0</formula>
    </cfRule>
  </conditionalFormatting>
  <conditionalFormatting sqref="D11:S11">
    <cfRule type="cellIs" dxfId="789" priority="9" operator="greaterThan">
      <formula>0</formula>
    </cfRule>
  </conditionalFormatting>
  <conditionalFormatting sqref="D13:S13">
    <cfRule type="cellIs" dxfId="788" priority="8" operator="greaterThan">
      <formula>0</formula>
    </cfRule>
  </conditionalFormatting>
  <conditionalFormatting sqref="D15:S15">
    <cfRule type="cellIs" dxfId="787" priority="7" operator="greaterThan">
      <formula>0</formula>
    </cfRule>
  </conditionalFormatting>
  <conditionalFormatting sqref="D17:S17">
    <cfRule type="cellIs" dxfId="786" priority="6" operator="greaterThan">
      <formula>0</formula>
    </cfRule>
  </conditionalFormatting>
  <conditionalFormatting sqref="D19:S19">
    <cfRule type="cellIs" dxfId="785" priority="5" operator="greaterThan">
      <formula>0</formula>
    </cfRule>
  </conditionalFormatting>
  <conditionalFormatting sqref="D21:S21">
    <cfRule type="cellIs" dxfId="784" priority="4" operator="greaterThan">
      <formula>0</formula>
    </cfRule>
  </conditionalFormatting>
  <conditionalFormatting sqref="D23:S23">
    <cfRule type="cellIs" dxfId="783" priority="3" operator="greaterThan">
      <formula>0</formula>
    </cfRule>
  </conditionalFormatting>
  <conditionalFormatting sqref="D25:S25">
    <cfRule type="cellIs" dxfId="782" priority="2" operator="greaterThan">
      <formula>0</formula>
    </cfRule>
  </conditionalFormatting>
  <conditionalFormatting sqref="D27:S27">
    <cfRule type="cellIs" dxfId="781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5" t="s">
        <v>39</v>
      </c>
      <c r="B29" s="96"/>
      <c r="C29" s="97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0" priority="43" operator="equal">
      <formula>212030016606640</formula>
    </cfRule>
  </conditionalFormatting>
  <conditionalFormatting sqref="D29 E4:E6 E28:K29">
    <cfRule type="cellIs" dxfId="779" priority="41" operator="equal">
      <formula>$E$4</formula>
    </cfRule>
    <cfRule type="cellIs" dxfId="778" priority="42" operator="equal">
      <formula>2120</formula>
    </cfRule>
  </conditionalFormatting>
  <conditionalFormatting sqref="D29:E29 F4:F6 F28:F29">
    <cfRule type="cellIs" dxfId="777" priority="39" operator="equal">
      <formula>$F$4</formula>
    </cfRule>
    <cfRule type="cellIs" dxfId="776" priority="40" operator="equal">
      <formula>300</formula>
    </cfRule>
  </conditionalFormatting>
  <conditionalFormatting sqref="G4:G6 G28:G29">
    <cfRule type="cellIs" dxfId="775" priority="37" operator="equal">
      <formula>$G$4</formula>
    </cfRule>
    <cfRule type="cellIs" dxfId="774" priority="38" operator="equal">
      <formula>1660</formula>
    </cfRule>
  </conditionalFormatting>
  <conditionalFormatting sqref="H4:H6 H28:H29">
    <cfRule type="cellIs" dxfId="773" priority="35" operator="equal">
      <formula>$H$4</formula>
    </cfRule>
    <cfRule type="cellIs" dxfId="772" priority="36" operator="equal">
      <formula>6640</formula>
    </cfRule>
  </conditionalFormatting>
  <conditionalFormatting sqref="T6:T28">
    <cfRule type="cellIs" dxfId="771" priority="34" operator="lessThan">
      <formula>0</formula>
    </cfRule>
  </conditionalFormatting>
  <conditionalFormatting sqref="T7:T27">
    <cfRule type="cellIs" dxfId="770" priority="31" operator="lessThan">
      <formula>0</formula>
    </cfRule>
    <cfRule type="cellIs" dxfId="769" priority="32" operator="lessThan">
      <formula>0</formula>
    </cfRule>
    <cfRule type="cellIs" dxfId="768" priority="33" operator="lessThan">
      <formula>0</formula>
    </cfRule>
  </conditionalFormatting>
  <conditionalFormatting sqref="E4:E6 E28:K28">
    <cfRule type="cellIs" dxfId="767" priority="30" operator="equal">
      <formula>$E$4</formula>
    </cfRule>
  </conditionalFormatting>
  <conditionalFormatting sqref="D28:D29 D6 D4:M4">
    <cfRule type="cellIs" dxfId="766" priority="29" operator="equal">
      <formula>$D$4</formula>
    </cfRule>
  </conditionalFormatting>
  <conditionalFormatting sqref="I4:I6 I28:I29">
    <cfRule type="cellIs" dxfId="765" priority="28" operator="equal">
      <formula>$I$4</formula>
    </cfRule>
  </conditionalFormatting>
  <conditionalFormatting sqref="J4:J6 J28:J29">
    <cfRule type="cellIs" dxfId="764" priority="27" operator="equal">
      <formula>$J$4</formula>
    </cfRule>
  </conditionalFormatting>
  <conditionalFormatting sqref="K4:K6 K28:K29">
    <cfRule type="cellIs" dxfId="763" priority="26" operator="equal">
      <formula>$K$4</formula>
    </cfRule>
  </conditionalFormatting>
  <conditionalFormatting sqref="M4:M6">
    <cfRule type="cellIs" dxfId="762" priority="25" operator="equal">
      <formula>$L$4</formula>
    </cfRule>
  </conditionalFormatting>
  <conditionalFormatting sqref="T7:T28">
    <cfRule type="cellIs" dxfId="761" priority="22" operator="lessThan">
      <formula>0</formula>
    </cfRule>
    <cfRule type="cellIs" dxfId="760" priority="23" operator="lessThan">
      <formula>0</formula>
    </cfRule>
    <cfRule type="cellIs" dxfId="759" priority="24" operator="lessThan">
      <formula>0</formula>
    </cfRule>
  </conditionalFormatting>
  <conditionalFormatting sqref="D5:K5">
    <cfRule type="cellIs" dxfId="758" priority="21" operator="greaterThan">
      <formula>0</formula>
    </cfRule>
  </conditionalFormatting>
  <conditionalFormatting sqref="T6:T28">
    <cfRule type="cellIs" dxfId="757" priority="20" operator="lessThan">
      <formula>0</formula>
    </cfRule>
  </conditionalFormatting>
  <conditionalFormatting sqref="T7:T27">
    <cfRule type="cellIs" dxfId="756" priority="17" operator="lessThan">
      <formula>0</formula>
    </cfRule>
    <cfRule type="cellIs" dxfId="755" priority="18" operator="lessThan">
      <formula>0</formula>
    </cfRule>
    <cfRule type="cellIs" dxfId="754" priority="19" operator="lessThan">
      <formula>0</formula>
    </cfRule>
  </conditionalFormatting>
  <conditionalFormatting sqref="T7:T28">
    <cfRule type="cellIs" dxfId="753" priority="14" operator="lessThan">
      <formula>0</formula>
    </cfRule>
    <cfRule type="cellIs" dxfId="752" priority="15" operator="lessThan">
      <formula>0</formula>
    </cfRule>
    <cfRule type="cellIs" dxfId="751" priority="16" operator="lessThan">
      <formula>0</formula>
    </cfRule>
  </conditionalFormatting>
  <conditionalFormatting sqref="D5:K5">
    <cfRule type="cellIs" dxfId="750" priority="13" operator="greaterThan">
      <formula>0</formula>
    </cfRule>
  </conditionalFormatting>
  <conditionalFormatting sqref="L4 L6 L28:L29">
    <cfRule type="cellIs" dxfId="749" priority="12" operator="equal">
      <formula>$L$4</formula>
    </cfRule>
  </conditionalFormatting>
  <conditionalFormatting sqref="D7:S7">
    <cfRule type="cellIs" dxfId="748" priority="11" operator="greaterThan">
      <formula>0</formula>
    </cfRule>
  </conditionalFormatting>
  <conditionalFormatting sqref="D9:S9">
    <cfRule type="cellIs" dxfId="747" priority="10" operator="greaterThan">
      <formula>0</formula>
    </cfRule>
  </conditionalFormatting>
  <conditionalFormatting sqref="D11:S11">
    <cfRule type="cellIs" dxfId="746" priority="9" operator="greaterThan">
      <formula>0</formula>
    </cfRule>
  </conditionalFormatting>
  <conditionalFormatting sqref="D13:S13">
    <cfRule type="cellIs" dxfId="745" priority="8" operator="greaterThan">
      <formula>0</formula>
    </cfRule>
  </conditionalFormatting>
  <conditionalFormatting sqref="D15:S15">
    <cfRule type="cellIs" dxfId="744" priority="7" operator="greaterThan">
      <formula>0</formula>
    </cfRule>
  </conditionalFormatting>
  <conditionalFormatting sqref="D17:S17">
    <cfRule type="cellIs" dxfId="743" priority="6" operator="greaterThan">
      <formula>0</formula>
    </cfRule>
  </conditionalFormatting>
  <conditionalFormatting sqref="D19:S19">
    <cfRule type="cellIs" dxfId="742" priority="5" operator="greaterThan">
      <formula>0</formula>
    </cfRule>
  </conditionalFormatting>
  <conditionalFormatting sqref="D21:S21">
    <cfRule type="cellIs" dxfId="741" priority="4" operator="greaterThan">
      <formula>0</formula>
    </cfRule>
  </conditionalFormatting>
  <conditionalFormatting sqref="D23:S23">
    <cfRule type="cellIs" dxfId="740" priority="3" operator="greaterThan">
      <formula>0</formula>
    </cfRule>
  </conditionalFormatting>
  <conditionalFormatting sqref="D25:S25">
    <cfRule type="cellIs" dxfId="739" priority="2" operator="greaterThan">
      <formula>0</formula>
    </cfRule>
  </conditionalFormatting>
  <conditionalFormatting sqref="D27:S27">
    <cfRule type="cellIs" dxfId="738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5" t="s">
        <v>39</v>
      </c>
      <c r="B29" s="96"/>
      <c r="C29" s="97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7" priority="43" operator="equal">
      <formula>212030016606640</formula>
    </cfRule>
  </conditionalFormatting>
  <conditionalFormatting sqref="D29 E4:E6 E28:K29">
    <cfRule type="cellIs" dxfId="736" priority="41" operator="equal">
      <formula>$E$4</formula>
    </cfRule>
    <cfRule type="cellIs" dxfId="735" priority="42" operator="equal">
      <formula>2120</formula>
    </cfRule>
  </conditionalFormatting>
  <conditionalFormatting sqref="D29:E29 F4:F6 F28:F29">
    <cfRule type="cellIs" dxfId="734" priority="39" operator="equal">
      <formula>$F$4</formula>
    </cfRule>
    <cfRule type="cellIs" dxfId="733" priority="40" operator="equal">
      <formula>300</formula>
    </cfRule>
  </conditionalFormatting>
  <conditionalFormatting sqref="G4:G6 G28:G29">
    <cfRule type="cellIs" dxfId="732" priority="37" operator="equal">
      <formula>$G$4</formula>
    </cfRule>
    <cfRule type="cellIs" dxfId="731" priority="38" operator="equal">
      <formula>1660</formula>
    </cfRule>
  </conditionalFormatting>
  <conditionalFormatting sqref="H4:H6 H28:H29">
    <cfRule type="cellIs" dxfId="730" priority="35" operator="equal">
      <formula>$H$4</formula>
    </cfRule>
    <cfRule type="cellIs" dxfId="729" priority="36" operator="equal">
      <formula>6640</formula>
    </cfRule>
  </conditionalFormatting>
  <conditionalFormatting sqref="T6:T28">
    <cfRule type="cellIs" dxfId="728" priority="34" operator="lessThan">
      <formula>0</formula>
    </cfRule>
  </conditionalFormatting>
  <conditionalFormatting sqref="T7:T27">
    <cfRule type="cellIs" dxfId="727" priority="31" operator="lessThan">
      <formula>0</formula>
    </cfRule>
    <cfRule type="cellIs" dxfId="726" priority="32" operator="lessThan">
      <formula>0</formula>
    </cfRule>
    <cfRule type="cellIs" dxfId="725" priority="33" operator="lessThan">
      <formula>0</formula>
    </cfRule>
  </conditionalFormatting>
  <conditionalFormatting sqref="E4:E6 E28:K28">
    <cfRule type="cellIs" dxfId="724" priority="30" operator="equal">
      <formula>$E$4</formula>
    </cfRule>
  </conditionalFormatting>
  <conditionalFormatting sqref="D28:D29 D6 D4:M4">
    <cfRule type="cellIs" dxfId="723" priority="29" operator="equal">
      <formula>$D$4</formula>
    </cfRule>
  </conditionalFormatting>
  <conditionalFormatting sqref="I4:I6 I28:I29">
    <cfRule type="cellIs" dxfId="722" priority="28" operator="equal">
      <formula>$I$4</formula>
    </cfRule>
  </conditionalFormatting>
  <conditionalFormatting sqref="J4:J6 J28:J29">
    <cfRule type="cellIs" dxfId="721" priority="27" operator="equal">
      <formula>$J$4</formula>
    </cfRule>
  </conditionalFormatting>
  <conditionalFormatting sqref="K4:K6 K28:K29">
    <cfRule type="cellIs" dxfId="720" priority="26" operator="equal">
      <formula>$K$4</formula>
    </cfRule>
  </conditionalFormatting>
  <conditionalFormatting sqref="M4:M6">
    <cfRule type="cellIs" dxfId="719" priority="25" operator="equal">
      <formula>$L$4</formula>
    </cfRule>
  </conditionalFormatting>
  <conditionalFormatting sqref="T7:T28">
    <cfRule type="cellIs" dxfId="718" priority="22" operator="lessThan">
      <formula>0</formula>
    </cfRule>
    <cfRule type="cellIs" dxfId="717" priority="23" operator="lessThan">
      <formula>0</formula>
    </cfRule>
    <cfRule type="cellIs" dxfId="716" priority="24" operator="lessThan">
      <formula>0</formula>
    </cfRule>
  </conditionalFormatting>
  <conditionalFormatting sqref="D5:K5">
    <cfRule type="cellIs" dxfId="715" priority="21" operator="greaterThan">
      <formula>0</formula>
    </cfRule>
  </conditionalFormatting>
  <conditionalFormatting sqref="T6:T28">
    <cfRule type="cellIs" dxfId="714" priority="20" operator="lessThan">
      <formula>0</formula>
    </cfRule>
  </conditionalFormatting>
  <conditionalFormatting sqref="T7:T27">
    <cfRule type="cellIs" dxfId="713" priority="17" operator="lessThan">
      <formula>0</formula>
    </cfRule>
    <cfRule type="cellIs" dxfId="712" priority="18" operator="lessThan">
      <formula>0</formula>
    </cfRule>
    <cfRule type="cellIs" dxfId="711" priority="19" operator="lessThan">
      <formula>0</formula>
    </cfRule>
  </conditionalFormatting>
  <conditionalFormatting sqref="T7:T28">
    <cfRule type="cellIs" dxfId="710" priority="14" operator="lessThan">
      <formula>0</formula>
    </cfRule>
    <cfRule type="cellIs" dxfId="709" priority="15" operator="lessThan">
      <formula>0</formula>
    </cfRule>
    <cfRule type="cellIs" dxfId="708" priority="16" operator="lessThan">
      <formula>0</formula>
    </cfRule>
  </conditionalFormatting>
  <conditionalFormatting sqref="D5:K5">
    <cfRule type="cellIs" dxfId="707" priority="13" operator="greaterThan">
      <formula>0</formula>
    </cfRule>
  </conditionalFormatting>
  <conditionalFormatting sqref="L4 L6 L28:L29">
    <cfRule type="cellIs" dxfId="706" priority="12" operator="equal">
      <formula>$L$4</formula>
    </cfRule>
  </conditionalFormatting>
  <conditionalFormatting sqref="D7:S7">
    <cfRule type="cellIs" dxfId="705" priority="11" operator="greaterThan">
      <formula>0</formula>
    </cfRule>
  </conditionalFormatting>
  <conditionalFormatting sqref="D9:S9">
    <cfRule type="cellIs" dxfId="704" priority="10" operator="greaterThan">
      <formula>0</formula>
    </cfRule>
  </conditionalFormatting>
  <conditionalFormatting sqref="D11:S11">
    <cfRule type="cellIs" dxfId="703" priority="9" operator="greaterThan">
      <formula>0</formula>
    </cfRule>
  </conditionalFormatting>
  <conditionalFormatting sqref="D13:S13">
    <cfRule type="cellIs" dxfId="702" priority="8" operator="greaterThan">
      <formula>0</formula>
    </cfRule>
  </conditionalFormatting>
  <conditionalFormatting sqref="D15:S15">
    <cfRule type="cellIs" dxfId="701" priority="7" operator="greaterThan">
      <formula>0</formula>
    </cfRule>
  </conditionalFormatting>
  <conditionalFormatting sqref="D17:S17">
    <cfRule type="cellIs" dxfId="700" priority="6" operator="greaterThan">
      <formula>0</formula>
    </cfRule>
  </conditionalFormatting>
  <conditionalFormatting sqref="D19:S19">
    <cfRule type="cellIs" dxfId="699" priority="5" operator="greaterThan">
      <formula>0</formula>
    </cfRule>
  </conditionalFormatting>
  <conditionalFormatting sqref="D21:S21">
    <cfRule type="cellIs" dxfId="698" priority="4" operator="greaterThan">
      <formula>0</formula>
    </cfRule>
  </conditionalFormatting>
  <conditionalFormatting sqref="D23:S23">
    <cfRule type="cellIs" dxfId="697" priority="3" operator="greaterThan">
      <formula>0</formula>
    </cfRule>
  </conditionalFormatting>
  <conditionalFormatting sqref="D25:S25">
    <cfRule type="cellIs" dxfId="696" priority="2" operator="greaterThan">
      <formula>0</formula>
    </cfRule>
  </conditionalFormatting>
  <conditionalFormatting sqref="D27:S27">
    <cfRule type="cellIs" dxfId="69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5" t="s">
        <v>39</v>
      </c>
      <c r="B29" s="96"/>
      <c r="C29" s="97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15285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4"/>
    </row>
    <row r="5" spans="1:22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2" t="s">
        <v>38</v>
      </c>
      <c r="B28" s="93"/>
      <c r="C28" s="94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5" t="s">
        <v>39</v>
      </c>
      <c r="B29" s="96"/>
      <c r="C29" s="97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14805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1" priority="63" operator="equal">
      <formula>212030016606640</formula>
    </cfRule>
  </conditionalFormatting>
  <conditionalFormatting sqref="D29 E4:E6 E28:K29">
    <cfRule type="cellIs" dxfId="650" priority="61" operator="equal">
      <formula>$E$4</formula>
    </cfRule>
    <cfRule type="cellIs" dxfId="649" priority="62" operator="equal">
      <formula>2120</formula>
    </cfRule>
  </conditionalFormatting>
  <conditionalFormatting sqref="D29:E29 F4:F6 F28:F29">
    <cfRule type="cellIs" dxfId="648" priority="59" operator="equal">
      <formula>$F$4</formula>
    </cfRule>
    <cfRule type="cellIs" dxfId="647" priority="60" operator="equal">
      <formula>300</formula>
    </cfRule>
  </conditionalFormatting>
  <conditionalFormatting sqref="G4:G6 G28:G29">
    <cfRule type="cellIs" dxfId="646" priority="57" operator="equal">
      <formula>$G$4</formula>
    </cfRule>
    <cfRule type="cellIs" dxfId="645" priority="58" operator="equal">
      <formula>1660</formula>
    </cfRule>
  </conditionalFormatting>
  <conditionalFormatting sqref="H4:H6 H28:H29">
    <cfRule type="cellIs" dxfId="644" priority="55" operator="equal">
      <formula>$H$4</formula>
    </cfRule>
    <cfRule type="cellIs" dxfId="643" priority="56" operator="equal">
      <formula>6640</formula>
    </cfRule>
  </conditionalFormatting>
  <conditionalFormatting sqref="T6:T28 U28:V28">
    <cfRule type="cellIs" dxfId="642" priority="54" operator="lessThan">
      <formula>0</formula>
    </cfRule>
  </conditionalFormatting>
  <conditionalFormatting sqref="T7:T27">
    <cfRule type="cellIs" dxfId="641" priority="51" operator="lessThan">
      <formula>0</formula>
    </cfRule>
    <cfRule type="cellIs" dxfId="640" priority="52" operator="lessThan">
      <formula>0</formula>
    </cfRule>
    <cfRule type="cellIs" dxfId="639" priority="53" operator="lessThan">
      <formula>0</formula>
    </cfRule>
  </conditionalFormatting>
  <conditionalFormatting sqref="E4:E6 E28:K28">
    <cfRule type="cellIs" dxfId="638" priority="50" operator="equal">
      <formula>$E$4</formula>
    </cfRule>
  </conditionalFormatting>
  <conditionalFormatting sqref="D28:D29 D6 D4:M4">
    <cfRule type="cellIs" dxfId="637" priority="49" operator="equal">
      <formula>$D$4</formula>
    </cfRule>
  </conditionalFormatting>
  <conditionalFormatting sqref="I4:I6 I28:I29">
    <cfRule type="cellIs" dxfId="636" priority="48" operator="equal">
      <formula>$I$4</formula>
    </cfRule>
  </conditionalFormatting>
  <conditionalFormatting sqref="J4:J6 J28:J29">
    <cfRule type="cellIs" dxfId="635" priority="47" operator="equal">
      <formula>$J$4</formula>
    </cfRule>
  </conditionalFormatting>
  <conditionalFormatting sqref="K4:K6 K28:K29">
    <cfRule type="cellIs" dxfId="634" priority="46" operator="equal">
      <formula>$K$4</formula>
    </cfRule>
  </conditionalFormatting>
  <conditionalFormatting sqref="M4:M6">
    <cfRule type="cellIs" dxfId="633" priority="45" operator="equal">
      <formula>$L$4</formula>
    </cfRule>
  </conditionalFormatting>
  <conditionalFormatting sqref="T7:T28 U28:V28">
    <cfRule type="cellIs" dxfId="632" priority="42" operator="lessThan">
      <formula>0</formula>
    </cfRule>
    <cfRule type="cellIs" dxfId="631" priority="43" operator="lessThan">
      <formula>0</formula>
    </cfRule>
    <cfRule type="cellIs" dxfId="630" priority="44" operator="lessThan">
      <formula>0</formula>
    </cfRule>
  </conditionalFormatting>
  <conditionalFormatting sqref="D5:K5">
    <cfRule type="cellIs" dxfId="629" priority="41" operator="greaterThan">
      <formula>0</formula>
    </cfRule>
  </conditionalFormatting>
  <conditionalFormatting sqref="T6:T28 U28:V28">
    <cfRule type="cellIs" dxfId="628" priority="40" operator="lessThan">
      <formula>0</formula>
    </cfRule>
  </conditionalFormatting>
  <conditionalFormatting sqref="T7:T27">
    <cfRule type="cellIs" dxfId="627" priority="37" operator="lessThan">
      <formula>0</formula>
    </cfRule>
    <cfRule type="cellIs" dxfId="626" priority="38" operator="lessThan">
      <formula>0</formula>
    </cfRule>
    <cfRule type="cellIs" dxfId="625" priority="39" operator="lessThan">
      <formula>0</formula>
    </cfRule>
  </conditionalFormatting>
  <conditionalFormatting sqref="T7:T28 U28:V28">
    <cfRule type="cellIs" dxfId="624" priority="34" operator="lessThan">
      <formula>0</formula>
    </cfRule>
    <cfRule type="cellIs" dxfId="623" priority="35" operator="lessThan">
      <formula>0</formula>
    </cfRule>
    <cfRule type="cellIs" dxfId="622" priority="36" operator="lessThan">
      <formula>0</formula>
    </cfRule>
  </conditionalFormatting>
  <conditionalFormatting sqref="D5:K5">
    <cfRule type="cellIs" dxfId="621" priority="33" operator="greaterThan">
      <formula>0</formula>
    </cfRule>
  </conditionalFormatting>
  <conditionalFormatting sqref="L4 L6 L28:L29">
    <cfRule type="cellIs" dxfId="620" priority="32" operator="equal">
      <formula>$L$4</formula>
    </cfRule>
  </conditionalFormatting>
  <conditionalFormatting sqref="D7:S7">
    <cfRule type="cellIs" dxfId="619" priority="31" operator="greaterThan">
      <formula>0</formula>
    </cfRule>
  </conditionalFormatting>
  <conditionalFormatting sqref="D9:S9">
    <cfRule type="cellIs" dxfId="618" priority="30" operator="greaterThan">
      <formula>0</formula>
    </cfRule>
  </conditionalFormatting>
  <conditionalFormatting sqref="D11:S11">
    <cfRule type="cellIs" dxfId="617" priority="29" operator="greaterThan">
      <formula>0</formula>
    </cfRule>
  </conditionalFormatting>
  <conditionalFormatting sqref="D13:S13">
    <cfRule type="cellIs" dxfId="616" priority="28" operator="greaterThan">
      <formula>0</formula>
    </cfRule>
  </conditionalFormatting>
  <conditionalFormatting sqref="D15:S15">
    <cfRule type="cellIs" dxfId="615" priority="27" operator="greaterThan">
      <formula>0</formula>
    </cfRule>
  </conditionalFormatting>
  <conditionalFormatting sqref="D17:S17">
    <cfRule type="cellIs" dxfId="614" priority="26" operator="greaterThan">
      <formula>0</formula>
    </cfRule>
  </conditionalFormatting>
  <conditionalFormatting sqref="D19:S19">
    <cfRule type="cellIs" dxfId="613" priority="25" operator="greaterThan">
      <formula>0</formula>
    </cfRule>
  </conditionalFormatting>
  <conditionalFormatting sqref="D21:S21">
    <cfRule type="cellIs" dxfId="612" priority="24" operator="greaterThan">
      <formula>0</formula>
    </cfRule>
  </conditionalFormatting>
  <conditionalFormatting sqref="D23:S23">
    <cfRule type="cellIs" dxfId="611" priority="23" operator="greaterThan">
      <formula>0</formula>
    </cfRule>
  </conditionalFormatting>
  <conditionalFormatting sqref="D25:S25">
    <cfRule type="cellIs" dxfId="610" priority="22" operator="greaterThan">
      <formula>0</formula>
    </cfRule>
  </conditionalFormatting>
  <conditionalFormatting sqref="D27:S27">
    <cfRule type="cellIs" dxfId="609" priority="21" operator="greaterThan">
      <formula>0</formula>
    </cfRule>
  </conditionalFormatting>
  <conditionalFormatting sqref="U6">
    <cfRule type="cellIs" dxfId="608" priority="20" operator="lessThan">
      <formula>0</formula>
    </cfRule>
  </conditionalFormatting>
  <conditionalFormatting sqref="U6">
    <cfRule type="cellIs" dxfId="607" priority="19" operator="lessThan">
      <formula>0</formula>
    </cfRule>
  </conditionalFormatting>
  <conditionalFormatting sqref="V6">
    <cfRule type="cellIs" dxfId="606" priority="18" operator="lessThan">
      <formula>0</formula>
    </cfRule>
  </conditionalFormatting>
  <conditionalFormatting sqref="V6">
    <cfRule type="cellIs" dxfId="605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workbookViewId="0">
      <pane ySplit="6" topLeftCell="A19" activePane="bottomLeft" state="frozen"/>
      <selection pane="bottomLeft" activeCell="I31" sqref="I31: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14805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4"/>
    </row>
    <row r="5" spans="1:22" x14ac:dyDescent="0.25">
      <c r="A5" s="106" t="s">
        <v>2</v>
      </c>
      <c r="B5" s="106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2" t="s">
        <v>38</v>
      </c>
      <c r="B28" s="93"/>
      <c r="C28" s="94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4" priority="63" operator="equal">
      <formula>212030016606640</formula>
    </cfRule>
  </conditionalFormatting>
  <conditionalFormatting sqref="D29 E4:E6 E28:K29">
    <cfRule type="cellIs" dxfId="603" priority="61" operator="equal">
      <formula>$E$4</formula>
    </cfRule>
    <cfRule type="cellIs" dxfId="602" priority="62" operator="equal">
      <formula>2120</formula>
    </cfRule>
  </conditionalFormatting>
  <conditionalFormatting sqref="D29:E29 F4:F6 F28:F29">
    <cfRule type="cellIs" dxfId="601" priority="59" operator="equal">
      <formula>$F$4</formula>
    </cfRule>
    <cfRule type="cellIs" dxfId="600" priority="60" operator="equal">
      <formula>300</formula>
    </cfRule>
  </conditionalFormatting>
  <conditionalFormatting sqref="G4:G6 G28:G29">
    <cfRule type="cellIs" dxfId="599" priority="57" operator="equal">
      <formula>$G$4</formula>
    </cfRule>
    <cfRule type="cellIs" dxfId="598" priority="58" operator="equal">
      <formula>1660</formula>
    </cfRule>
  </conditionalFormatting>
  <conditionalFormatting sqref="H4:H6 H28:H29">
    <cfRule type="cellIs" dxfId="597" priority="55" operator="equal">
      <formula>$H$4</formula>
    </cfRule>
    <cfRule type="cellIs" dxfId="596" priority="56" operator="equal">
      <formula>6640</formula>
    </cfRule>
  </conditionalFormatting>
  <conditionalFormatting sqref="T6:T28 U28:V28">
    <cfRule type="cellIs" dxfId="595" priority="54" operator="lessThan">
      <formula>0</formula>
    </cfRule>
  </conditionalFormatting>
  <conditionalFormatting sqref="T7:T27">
    <cfRule type="cellIs" dxfId="594" priority="51" operator="lessThan">
      <formula>0</formula>
    </cfRule>
    <cfRule type="cellIs" dxfId="593" priority="52" operator="lessThan">
      <formula>0</formula>
    </cfRule>
    <cfRule type="cellIs" dxfId="592" priority="53" operator="lessThan">
      <formula>0</formula>
    </cfRule>
  </conditionalFormatting>
  <conditionalFormatting sqref="E4:E6 E28:K28">
    <cfRule type="cellIs" dxfId="591" priority="50" operator="equal">
      <formula>$E$4</formula>
    </cfRule>
  </conditionalFormatting>
  <conditionalFormatting sqref="D28:D29 D6 D4:M4">
    <cfRule type="cellIs" dxfId="590" priority="49" operator="equal">
      <formula>$D$4</formula>
    </cfRule>
  </conditionalFormatting>
  <conditionalFormatting sqref="I4:I6 I28:I29">
    <cfRule type="cellIs" dxfId="589" priority="48" operator="equal">
      <formula>$I$4</formula>
    </cfRule>
  </conditionalFormatting>
  <conditionalFormatting sqref="J4:J6 J28:J29">
    <cfRule type="cellIs" dxfId="588" priority="47" operator="equal">
      <formula>$J$4</formula>
    </cfRule>
  </conditionalFormatting>
  <conditionalFormatting sqref="K4:K6 K28:K29">
    <cfRule type="cellIs" dxfId="587" priority="46" operator="equal">
      <formula>$K$4</formula>
    </cfRule>
  </conditionalFormatting>
  <conditionalFormatting sqref="M4:M6">
    <cfRule type="cellIs" dxfId="586" priority="45" operator="equal">
      <formula>$L$4</formula>
    </cfRule>
  </conditionalFormatting>
  <conditionalFormatting sqref="T7:T28 U28:V28">
    <cfRule type="cellIs" dxfId="585" priority="42" operator="lessThan">
      <formula>0</formula>
    </cfRule>
    <cfRule type="cellIs" dxfId="584" priority="43" operator="lessThan">
      <formula>0</formula>
    </cfRule>
    <cfRule type="cellIs" dxfId="583" priority="44" operator="lessThan">
      <formula>0</formula>
    </cfRule>
  </conditionalFormatting>
  <conditionalFormatting sqref="D5:K5">
    <cfRule type="cellIs" dxfId="582" priority="41" operator="greaterThan">
      <formula>0</formula>
    </cfRule>
  </conditionalFormatting>
  <conditionalFormatting sqref="T6:T28 U28:V28">
    <cfRule type="cellIs" dxfId="581" priority="40" operator="lessThan">
      <formula>0</formula>
    </cfRule>
  </conditionalFormatting>
  <conditionalFormatting sqref="T7:T27">
    <cfRule type="cellIs" dxfId="580" priority="37" operator="lessThan">
      <formula>0</formula>
    </cfRule>
    <cfRule type="cellIs" dxfId="579" priority="38" operator="lessThan">
      <formula>0</formula>
    </cfRule>
    <cfRule type="cellIs" dxfId="578" priority="39" operator="lessThan">
      <formula>0</formula>
    </cfRule>
  </conditionalFormatting>
  <conditionalFormatting sqref="T7:T28 U28:V28">
    <cfRule type="cellIs" dxfId="577" priority="34" operator="lessThan">
      <formula>0</formula>
    </cfRule>
    <cfRule type="cellIs" dxfId="576" priority="35" operator="lessThan">
      <formula>0</formula>
    </cfRule>
    <cfRule type="cellIs" dxfId="575" priority="36" operator="lessThan">
      <formula>0</formula>
    </cfRule>
  </conditionalFormatting>
  <conditionalFormatting sqref="D5:K5">
    <cfRule type="cellIs" dxfId="574" priority="33" operator="greaterThan">
      <formula>0</formula>
    </cfRule>
  </conditionalFormatting>
  <conditionalFormatting sqref="L4 L6 L28:L29">
    <cfRule type="cellIs" dxfId="573" priority="32" operator="equal">
      <formula>$L$4</formula>
    </cfRule>
  </conditionalFormatting>
  <conditionalFormatting sqref="D7:S7">
    <cfRule type="cellIs" dxfId="572" priority="31" operator="greaterThan">
      <formula>0</formula>
    </cfRule>
  </conditionalFormatting>
  <conditionalFormatting sqref="D9:S9">
    <cfRule type="cellIs" dxfId="571" priority="30" operator="greaterThan">
      <formula>0</formula>
    </cfRule>
  </conditionalFormatting>
  <conditionalFormatting sqref="D11:S11">
    <cfRule type="cellIs" dxfId="570" priority="29" operator="greaterThan">
      <formula>0</formula>
    </cfRule>
  </conditionalFormatting>
  <conditionalFormatting sqref="D13:S13">
    <cfRule type="cellIs" dxfId="569" priority="28" operator="greaterThan">
      <formula>0</formula>
    </cfRule>
  </conditionalFormatting>
  <conditionalFormatting sqref="D15:S15">
    <cfRule type="cellIs" dxfId="568" priority="27" operator="greaterThan">
      <formula>0</formula>
    </cfRule>
  </conditionalFormatting>
  <conditionalFormatting sqref="D17:S17">
    <cfRule type="cellIs" dxfId="567" priority="26" operator="greaterThan">
      <formula>0</formula>
    </cfRule>
  </conditionalFormatting>
  <conditionalFormatting sqref="D19:S19">
    <cfRule type="cellIs" dxfId="566" priority="25" operator="greaterThan">
      <formula>0</formula>
    </cfRule>
  </conditionalFormatting>
  <conditionalFormatting sqref="D21:S21">
    <cfRule type="cellIs" dxfId="565" priority="24" operator="greaterThan">
      <formula>0</formula>
    </cfRule>
  </conditionalFormatting>
  <conditionalFormatting sqref="D23:S23">
    <cfRule type="cellIs" dxfId="564" priority="23" operator="greaterThan">
      <formula>0</formula>
    </cfRule>
  </conditionalFormatting>
  <conditionalFormatting sqref="D25:S25">
    <cfRule type="cellIs" dxfId="563" priority="22" operator="greaterThan">
      <formula>0</formula>
    </cfRule>
  </conditionalFormatting>
  <conditionalFormatting sqref="D27:S27">
    <cfRule type="cellIs" dxfId="562" priority="21" operator="greaterThan">
      <formula>0</formula>
    </cfRule>
  </conditionalFormatting>
  <conditionalFormatting sqref="U6">
    <cfRule type="cellIs" dxfId="561" priority="20" operator="lessThan">
      <formula>0</formula>
    </cfRule>
  </conditionalFormatting>
  <conditionalFormatting sqref="U6">
    <cfRule type="cellIs" dxfId="560" priority="19" operator="lessThan">
      <formula>0</formula>
    </cfRule>
  </conditionalFormatting>
  <conditionalFormatting sqref="V6">
    <cfRule type="cellIs" dxfId="559" priority="18" operator="lessThan">
      <formula>0</formula>
    </cfRule>
  </conditionalFormatting>
  <conditionalFormatting sqref="V6">
    <cfRule type="cellIs" dxfId="558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5" t="s">
        <v>39</v>
      </c>
      <c r="B29" s="96"/>
      <c r="C29" s="97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3" priority="43" operator="equal">
      <formula>212030016606640</formula>
    </cfRule>
  </conditionalFormatting>
  <conditionalFormatting sqref="D29 E4:E6 E28:K29">
    <cfRule type="cellIs" dxfId="1342" priority="41" operator="equal">
      <formula>$E$4</formula>
    </cfRule>
    <cfRule type="cellIs" dxfId="1341" priority="42" operator="equal">
      <formula>2120</formula>
    </cfRule>
  </conditionalFormatting>
  <conditionalFormatting sqref="D29:E29 F4:F6 F28:F29">
    <cfRule type="cellIs" dxfId="1340" priority="39" operator="equal">
      <formula>$F$4</formula>
    </cfRule>
    <cfRule type="cellIs" dxfId="1339" priority="40" operator="equal">
      <formula>300</formula>
    </cfRule>
  </conditionalFormatting>
  <conditionalFormatting sqref="G4:G6 G28:G29">
    <cfRule type="cellIs" dxfId="1338" priority="37" operator="equal">
      <formula>$G$4</formula>
    </cfRule>
    <cfRule type="cellIs" dxfId="1337" priority="38" operator="equal">
      <formula>1660</formula>
    </cfRule>
  </conditionalFormatting>
  <conditionalFormatting sqref="H4:H6 H28:H29">
    <cfRule type="cellIs" dxfId="1336" priority="35" operator="equal">
      <formula>$H$4</formula>
    </cfRule>
    <cfRule type="cellIs" dxfId="1335" priority="36" operator="equal">
      <formula>6640</formula>
    </cfRule>
  </conditionalFormatting>
  <conditionalFormatting sqref="T6:T28">
    <cfRule type="cellIs" dxfId="1334" priority="34" operator="lessThan">
      <formula>0</formula>
    </cfRule>
  </conditionalFormatting>
  <conditionalFormatting sqref="T7:T27">
    <cfRule type="cellIs" dxfId="1333" priority="31" operator="lessThan">
      <formula>0</formula>
    </cfRule>
    <cfRule type="cellIs" dxfId="1332" priority="32" operator="lessThan">
      <formula>0</formula>
    </cfRule>
    <cfRule type="cellIs" dxfId="1331" priority="33" operator="lessThan">
      <formula>0</formula>
    </cfRule>
  </conditionalFormatting>
  <conditionalFormatting sqref="E4:E6 E28:K28">
    <cfRule type="cellIs" dxfId="1330" priority="30" operator="equal">
      <formula>$E$4</formula>
    </cfRule>
  </conditionalFormatting>
  <conditionalFormatting sqref="D28:D29 D6 D4:M4">
    <cfRule type="cellIs" dxfId="1329" priority="29" operator="equal">
      <formula>$D$4</formula>
    </cfRule>
  </conditionalFormatting>
  <conditionalFormatting sqref="I4:I6 I28:I29">
    <cfRule type="cellIs" dxfId="1328" priority="28" operator="equal">
      <formula>$I$4</formula>
    </cfRule>
  </conditionalFormatting>
  <conditionalFormatting sqref="J4:J6 J28:J29">
    <cfRule type="cellIs" dxfId="1327" priority="27" operator="equal">
      <formula>$J$4</formula>
    </cfRule>
  </conditionalFormatting>
  <conditionalFormatting sqref="K4:K6 K28:K29">
    <cfRule type="cellIs" dxfId="1326" priority="26" operator="equal">
      <formula>$K$4</formula>
    </cfRule>
  </conditionalFormatting>
  <conditionalFormatting sqref="M4:M6">
    <cfRule type="cellIs" dxfId="1325" priority="25" operator="equal">
      <formula>$L$4</formula>
    </cfRule>
  </conditionalFormatting>
  <conditionalFormatting sqref="T7:T28">
    <cfRule type="cellIs" dxfId="1324" priority="22" operator="lessThan">
      <formula>0</formula>
    </cfRule>
    <cfRule type="cellIs" dxfId="1323" priority="23" operator="lessThan">
      <formula>0</formula>
    </cfRule>
    <cfRule type="cellIs" dxfId="1322" priority="24" operator="lessThan">
      <formula>0</formula>
    </cfRule>
  </conditionalFormatting>
  <conditionalFormatting sqref="D5:K5">
    <cfRule type="cellIs" dxfId="1321" priority="21" operator="greaterThan">
      <formula>0</formula>
    </cfRule>
  </conditionalFormatting>
  <conditionalFormatting sqref="T6:T28">
    <cfRule type="cellIs" dxfId="1320" priority="20" operator="lessThan">
      <formula>0</formula>
    </cfRule>
  </conditionalFormatting>
  <conditionalFormatting sqref="T7:T27">
    <cfRule type="cellIs" dxfId="1319" priority="17" operator="lessThan">
      <formula>0</formula>
    </cfRule>
    <cfRule type="cellIs" dxfId="1318" priority="18" operator="lessThan">
      <formula>0</formula>
    </cfRule>
    <cfRule type="cellIs" dxfId="1317" priority="19" operator="lessThan">
      <formula>0</formula>
    </cfRule>
  </conditionalFormatting>
  <conditionalFormatting sqref="T7:T28">
    <cfRule type="cellIs" dxfId="1316" priority="14" operator="lessThan">
      <formula>0</formula>
    </cfRule>
    <cfRule type="cellIs" dxfId="1315" priority="15" operator="lessThan">
      <formula>0</formula>
    </cfRule>
    <cfRule type="cellIs" dxfId="1314" priority="16" operator="lessThan">
      <formula>0</formula>
    </cfRule>
  </conditionalFormatting>
  <conditionalFormatting sqref="D5:K5">
    <cfRule type="cellIs" dxfId="1313" priority="13" operator="greaterThan">
      <formula>0</formula>
    </cfRule>
  </conditionalFormatting>
  <conditionalFormatting sqref="L4 L6 L28:L29">
    <cfRule type="cellIs" dxfId="1312" priority="12" operator="equal">
      <formula>$L$4</formula>
    </cfRule>
  </conditionalFormatting>
  <conditionalFormatting sqref="D7:S7">
    <cfRule type="cellIs" dxfId="1311" priority="11" operator="greaterThan">
      <formula>0</formula>
    </cfRule>
  </conditionalFormatting>
  <conditionalFormatting sqref="D9:S9">
    <cfRule type="cellIs" dxfId="1310" priority="10" operator="greaterThan">
      <formula>0</formula>
    </cfRule>
  </conditionalFormatting>
  <conditionalFormatting sqref="D11:S11">
    <cfRule type="cellIs" dxfId="1309" priority="9" operator="greaterThan">
      <formula>0</formula>
    </cfRule>
  </conditionalFormatting>
  <conditionalFormatting sqref="D13:S13">
    <cfRule type="cellIs" dxfId="1308" priority="8" operator="greaterThan">
      <formula>0</formula>
    </cfRule>
  </conditionalFormatting>
  <conditionalFormatting sqref="D15:S15">
    <cfRule type="cellIs" dxfId="1307" priority="7" operator="greaterThan">
      <formula>0</formula>
    </cfRule>
  </conditionalFormatting>
  <conditionalFormatting sqref="D17:S17">
    <cfRule type="cellIs" dxfId="1306" priority="6" operator="greaterThan">
      <formula>0</formula>
    </cfRule>
  </conditionalFormatting>
  <conditionalFormatting sqref="D19:S19">
    <cfRule type="cellIs" dxfId="1305" priority="5" operator="greaterThan">
      <formula>0</formula>
    </cfRule>
  </conditionalFormatting>
  <conditionalFormatting sqref="D21:S21">
    <cfRule type="cellIs" dxfId="1304" priority="4" operator="greaterThan">
      <formula>0</formula>
    </cfRule>
  </conditionalFormatting>
  <conditionalFormatting sqref="D23:S23">
    <cfRule type="cellIs" dxfId="1303" priority="3" operator="greaterThan">
      <formula>0</formula>
    </cfRule>
  </conditionalFormatting>
  <conditionalFormatting sqref="D25:S25">
    <cfRule type="cellIs" dxfId="1302" priority="2" operator="greaterThan">
      <formula>0</formula>
    </cfRule>
  </conditionalFormatting>
  <conditionalFormatting sqref="D27:S27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1" sqref="I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23645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409941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23645</v>
      </c>
      <c r="I4" s="2">
        <f>'20'!I29</f>
        <v>1584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409941</v>
      </c>
      <c r="E4" s="2">
        <f>'21'!E29</f>
        <v>5520</v>
      </c>
      <c r="F4" s="2">
        <f>'21'!F29</f>
        <v>12770</v>
      </c>
      <c r="G4" s="2">
        <f>'21'!G29</f>
        <v>860</v>
      </c>
      <c r="H4" s="2">
        <f>'21'!H29</f>
        <v>23645</v>
      </c>
      <c r="I4" s="2">
        <f>'21'!I29</f>
        <v>1584</v>
      </c>
      <c r="J4" s="2">
        <f>'21'!J29</f>
        <v>548</v>
      </c>
      <c r="K4" s="2">
        <f>'21'!K29</f>
        <v>326</v>
      </c>
      <c r="L4" s="2">
        <f>'21'!L29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:F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409941</v>
      </c>
      <c r="E4" s="2">
        <f>'22'!E29</f>
        <v>5520</v>
      </c>
      <c r="F4" s="2">
        <f>'22'!F29</f>
        <v>12770</v>
      </c>
      <c r="G4" s="2">
        <f>'22'!G29</f>
        <v>860</v>
      </c>
      <c r="H4" s="2">
        <f>'22'!H29</f>
        <v>23645</v>
      </c>
      <c r="I4" s="2">
        <f>'22'!I29</f>
        <v>1584</v>
      </c>
      <c r="J4" s="2">
        <f>'22'!J29</f>
        <v>548</v>
      </c>
      <c r="K4" s="2">
        <f>'22'!K29</f>
        <v>326</v>
      </c>
      <c r="L4" s="2">
        <f>'22'!L29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409941</v>
      </c>
      <c r="E4" s="2">
        <f>'23'!E29</f>
        <v>5520</v>
      </c>
      <c r="F4" s="2">
        <f>'23'!F29</f>
        <v>12770</v>
      </c>
      <c r="G4" s="2">
        <f>'23'!G29</f>
        <v>860</v>
      </c>
      <c r="H4" s="2">
        <f>'23'!H29</f>
        <v>23645</v>
      </c>
      <c r="I4" s="2">
        <f>'23'!I29</f>
        <v>1584</v>
      </c>
      <c r="J4" s="2">
        <f>'23'!J29</f>
        <v>548</v>
      </c>
      <c r="K4" s="2">
        <f>'23'!K29</f>
        <v>326</v>
      </c>
      <c r="L4" s="2">
        <f>'23'!L29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409941</v>
      </c>
      <c r="E4" s="2">
        <f>'24'!E29</f>
        <v>5520</v>
      </c>
      <c r="F4" s="2">
        <f>'24'!F29</f>
        <v>12770</v>
      </c>
      <c r="G4" s="2">
        <f>'24'!G29</f>
        <v>860</v>
      </c>
      <c r="H4" s="2">
        <f>'24'!H29</f>
        <v>23645</v>
      </c>
      <c r="I4" s="2">
        <f>'24'!I29</f>
        <v>1584</v>
      </c>
      <c r="J4" s="2">
        <f>'24'!J29</f>
        <v>548</v>
      </c>
      <c r="K4" s="2">
        <f>'24'!K29</f>
        <v>326</v>
      </c>
      <c r="L4" s="2">
        <f>'24'!L29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409941</v>
      </c>
      <c r="E4" s="2">
        <f>'25'!E29</f>
        <v>5520</v>
      </c>
      <c r="F4" s="2">
        <f>'25'!F29</f>
        <v>12770</v>
      </c>
      <c r="G4" s="2">
        <f>'25'!G29</f>
        <v>860</v>
      </c>
      <c r="H4" s="2">
        <f>'25'!H29</f>
        <v>23645</v>
      </c>
      <c r="I4" s="2">
        <f>'25'!I29</f>
        <v>1584</v>
      </c>
      <c r="J4" s="2">
        <f>'25'!J29</f>
        <v>548</v>
      </c>
      <c r="K4" s="2">
        <f>'25'!K29</f>
        <v>326</v>
      </c>
      <c r="L4" s="2">
        <f>'25'!L29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409941</v>
      </c>
      <c r="E4" s="2">
        <f>'26'!E29</f>
        <v>5520</v>
      </c>
      <c r="F4" s="2">
        <f>'26'!F29</f>
        <v>12770</v>
      </c>
      <c r="G4" s="2">
        <f>'26'!G29</f>
        <v>860</v>
      </c>
      <c r="H4" s="2">
        <f>'26'!H29</f>
        <v>23645</v>
      </c>
      <c r="I4" s="2">
        <f>'26'!I29</f>
        <v>1584</v>
      </c>
      <c r="J4" s="2">
        <f>'26'!J29</f>
        <v>548</v>
      </c>
      <c r="K4" s="2">
        <f>'26'!K29</f>
        <v>326</v>
      </c>
      <c r="L4" s="2">
        <f>'26'!L29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'27'!D29</f>
        <v>409941</v>
      </c>
      <c r="E4" s="2">
        <f>'27'!E29</f>
        <v>5520</v>
      </c>
      <c r="F4" s="2">
        <f>'27'!F29</f>
        <v>12770</v>
      </c>
      <c r="G4" s="2">
        <f>'27'!G29</f>
        <v>860</v>
      </c>
      <c r="H4" s="2">
        <f>'27'!H29</f>
        <v>23645</v>
      </c>
      <c r="I4" s="2">
        <f>'27'!I29</f>
        <v>1584</v>
      </c>
      <c r="J4" s="2">
        <f>'27'!J29</f>
        <v>548</v>
      </c>
      <c r="K4" s="2">
        <f>'27'!K29</f>
        <v>326</v>
      </c>
      <c r="L4" s="2">
        <f>'27'!L29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409941</v>
      </c>
      <c r="E4" s="2">
        <f>'28'!E29</f>
        <v>5520</v>
      </c>
      <c r="F4" s="2">
        <f>'28'!F29</f>
        <v>12770</v>
      </c>
      <c r="G4" s="2">
        <f>'28'!G29</f>
        <v>860</v>
      </c>
      <c r="H4" s="2">
        <f>'28'!H29</f>
        <v>23645</v>
      </c>
      <c r="I4" s="2">
        <f>'28'!I29</f>
        <v>1584</v>
      </c>
      <c r="J4" s="2">
        <f>'28'!J29</f>
        <v>548</v>
      </c>
      <c r="K4" s="2">
        <f>'28'!K29</f>
        <v>326</v>
      </c>
      <c r="L4" s="2">
        <f>'28'!L29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5" t="s">
        <v>39</v>
      </c>
      <c r="B29" s="96"/>
      <c r="C29" s="97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409941</v>
      </c>
      <c r="E4" s="2">
        <f>'29'!E29</f>
        <v>5520</v>
      </c>
      <c r="F4" s="2">
        <f>'29'!F29</f>
        <v>12770</v>
      </c>
      <c r="G4" s="2">
        <f>'29'!G29</f>
        <v>860</v>
      </c>
      <c r="H4" s="2">
        <f>'29'!H29</f>
        <v>23645</v>
      </c>
      <c r="I4" s="2">
        <f>'29'!I29</f>
        <v>1584</v>
      </c>
      <c r="J4" s="2">
        <f>'29'!J29</f>
        <v>548</v>
      </c>
      <c r="K4" s="2">
        <f>'29'!K29</f>
        <v>326</v>
      </c>
      <c r="L4" s="2">
        <f>'29'!L29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409941</v>
      </c>
      <c r="E4" s="2">
        <f>'30'!E29</f>
        <v>5520</v>
      </c>
      <c r="F4" s="2">
        <f>'30'!F29</f>
        <v>12770</v>
      </c>
      <c r="G4" s="2">
        <f>'30'!G29</f>
        <v>860</v>
      </c>
      <c r="H4" s="2">
        <f>'30'!H29</f>
        <v>23645</v>
      </c>
      <c r="I4" s="2">
        <f>'30'!I29</f>
        <v>1584</v>
      </c>
      <c r="J4" s="2">
        <f>'30'!J29</f>
        <v>548</v>
      </c>
      <c r="K4" s="2">
        <f>'30'!K29</f>
        <v>326</v>
      </c>
      <c r="L4" s="2">
        <f>'30'!L29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 t="s">
        <v>73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07"/>
      <c r="O4" s="107"/>
      <c r="P4" s="107"/>
      <c r="Q4" s="107"/>
      <c r="R4" s="107"/>
      <c r="S4" s="107"/>
      <c r="T4" s="107"/>
    </row>
    <row r="5" spans="1:20" ht="15.75" thickBot="1" x14ac:dyDescent="0.3">
      <c r="A5" s="106" t="s">
        <v>2</v>
      </c>
      <c r="B5" s="115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4168355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202391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45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209041</v>
      </c>
      <c r="N7" s="71">
        <f>D7+E7*20+F7*10+G7*9+H7*9+I7*191+J7*191+K7*182+L7*100</f>
        <v>223458</v>
      </c>
      <c r="O7" s="72">
        <f>M7*2.75%</f>
        <v>5748.6274999999996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1403</v>
      </c>
      <c r="R7" s="71">
        <f>M7-(M7*2.75%)+I7*191+J7*191+K7*182+L7*100-Q7</f>
        <v>216306.3725</v>
      </c>
      <c r="S7" s="72">
        <f>M7*0.95%</f>
        <v>1985.8895</v>
      </c>
      <c r="T7" s="74">
        <f>S7-Q7</f>
        <v>582.8895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118900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125260</v>
      </c>
      <c r="N8" s="24">
        <f t="shared" ref="N8:N27" si="1">D8+E8*20+F8*10+G8*9+H8*9+I8*191+J8*191+K8*182+L8*100</f>
        <v>129372</v>
      </c>
      <c r="O8" s="25">
        <f t="shared" ref="O8:O27" si="2">M8*2.75%</f>
        <v>3444.65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1654</v>
      </c>
      <c r="R8" s="24">
        <f t="shared" ref="R8:R27" si="3">M8-(M8*2.75%)+I8*191+J8*191+K8*182+L8*100-Q8</f>
        <v>124273.35</v>
      </c>
      <c r="S8" s="25">
        <f t="shared" ref="S8:S27" si="4">M8*0.95%</f>
        <v>1189.97</v>
      </c>
      <c r="T8" s="27">
        <f t="shared" ref="T8:T27" si="5">S8-Q8</f>
        <v>-464.03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353991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384651</v>
      </c>
      <c r="N9" s="24">
        <f t="shared" si="1"/>
        <v>398414</v>
      </c>
      <c r="O9" s="25">
        <f t="shared" si="2"/>
        <v>10577.9025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2388</v>
      </c>
      <c r="R9" s="24">
        <f t="shared" si="3"/>
        <v>385448.09749999997</v>
      </c>
      <c r="S9" s="25">
        <f t="shared" si="4"/>
        <v>3654.1844999999998</v>
      </c>
      <c r="T9" s="27">
        <f t="shared" si="5"/>
        <v>1266.1844999999998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96529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101469</v>
      </c>
      <c r="N10" s="24">
        <f t="shared" si="1"/>
        <v>111774</v>
      </c>
      <c r="O10" s="25">
        <f t="shared" si="2"/>
        <v>2790.3975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392</v>
      </c>
      <c r="R10" s="24">
        <f t="shared" si="3"/>
        <v>108591.60249999999</v>
      </c>
      <c r="S10" s="25">
        <f t="shared" si="4"/>
        <v>963.95550000000003</v>
      </c>
      <c r="T10" s="27">
        <f t="shared" si="5"/>
        <v>571.95550000000003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168478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180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184658</v>
      </c>
      <c r="N11" s="24">
        <f t="shared" si="1"/>
        <v>206090</v>
      </c>
      <c r="O11" s="25">
        <f t="shared" si="2"/>
        <v>5078.0950000000003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586</v>
      </c>
      <c r="R11" s="24">
        <f t="shared" si="3"/>
        <v>200425.905</v>
      </c>
      <c r="S11" s="25">
        <f t="shared" si="4"/>
        <v>1754.251</v>
      </c>
      <c r="T11" s="27">
        <f t="shared" si="5"/>
        <v>1168.251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94595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95495</v>
      </c>
      <c r="N12" s="24">
        <f t="shared" si="1"/>
        <v>98225</v>
      </c>
      <c r="O12" s="25">
        <f t="shared" si="2"/>
        <v>2626.1125000000002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430</v>
      </c>
      <c r="R12" s="24">
        <f t="shared" si="3"/>
        <v>95168.887499999997</v>
      </c>
      <c r="S12" s="25">
        <f t="shared" si="4"/>
        <v>907.20249999999999</v>
      </c>
      <c r="T12" s="27">
        <f t="shared" si="5"/>
        <v>477.20249999999999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112073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115673</v>
      </c>
      <c r="N13" s="24">
        <f t="shared" si="1"/>
        <v>117583</v>
      </c>
      <c r="O13" s="25">
        <f t="shared" si="2"/>
        <v>3181.0075000000002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</v>
      </c>
      <c r="R13" s="24">
        <f t="shared" si="3"/>
        <v>114369.99249999999</v>
      </c>
      <c r="S13" s="25">
        <f t="shared" si="4"/>
        <v>1098.8934999999999</v>
      </c>
      <c r="T13" s="27">
        <f t="shared" si="5"/>
        <v>1066.8934999999999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266898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800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275998</v>
      </c>
      <c r="N14" s="24">
        <f t="shared" si="1"/>
        <v>282885</v>
      </c>
      <c r="O14" s="25">
        <f t="shared" si="2"/>
        <v>7589.9449999999997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2578</v>
      </c>
      <c r="R14" s="24">
        <f t="shared" si="3"/>
        <v>272717.05499999999</v>
      </c>
      <c r="S14" s="25">
        <f t="shared" si="4"/>
        <v>2621.9809999999998</v>
      </c>
      <c r="T14" s="27">
        <f t="shared" si="5"/>
        <v>43.980999999999767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340495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270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17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348025</v>
      </c>
      <c r="N15" s="24">
        <f t="shared" si="1"/>
        <v>363788</v>
      </c>
      <c r="O15" s="25">
        <f t="shared" si="2"/>
        <v>9570.6875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2566</v>
      </c>
      <c r="R15" s="24">
        <f t="shared" si="3"/>
        <v>351651.3125</v>
      </c>
      <c r="S15" s="25">
        <f t="shared" si="4"/>
        <v>3306.2374999999997</v>
      </c>
      <c r="T15" s="27">
        <f t="shared" si="5"/>
        <v>740.23749999999973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278297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1350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301387</v>
      </c>
      <c r="N16" s="24">
        <f t="shared" si="1"/>
        <v>330832</v>
      </c>
      <c r="O16" s="25">
        <f t="shared" si="2"/>
        <v>8288.1424999999999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2228</v>
      </c>
      <c r="R16" s="24">
        <f t="shared" si="3"/>
        <v>320315.85749999998</v>
      </c>
      <c r="S16" s="25">
        <f t="shared" si="4"/>
        <v>2863.1765</v>
      </c>
      <c r="T16" s="27">
        <f t="shared" si="5"/>
        <v>635.17650000000003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166258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73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179528</v>
      </c>
      <c r="N17" s="24">
        <f t="shared" si="1"/>
        <v>196201</v>
      </c>
      <c r="O17" s="25">
        <f t="shared" si="2"/>
        <v>4937.0200000000004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1276</v>
      </c>
      <c r="R17" s="24">
        <f t="shared" si="3"/>
        <v>189987.98</v>
      </c>
      <c r="S17" s="25">
        <f t="shared" si="4"/>
        <v>1705.5159999999998</v>
      </c>
      <c r="T17" s="27">
        <f t="shared" si="5"/>
        <v>429.51599999999985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166471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170921</v>
      </c>
      <c r="N18" s="24">
        <f t="shared" si="1"/>
        <v>180511</v>
      </c>
      <c r="O18" s="25">
        <f t="shared" si="2"/>
        <v>4700.3275000000003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2305</v>
      </c>
      <c r="R18" s="24">
        <f t="shared" si="3"/>
        <v>173505.67249999999</v>
      </c>
      <c r="S18" s="25">
        <f t="shared" si="4"/>
        <v>1623.7494999999999</v>
      </c>
      <c r="T18" s="27">
        <f t="shared" si="5"/>
        <v>-681.2505000000001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187761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840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200401</v>
      </c>
      <c r="N19" s="24">
        <f t="shared" si="1"/>
        <v>217274</v>
      </c>
      <c r="O19" s="25">
        <f t="shared" si="2"/>
        <v>5511.0275000000001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1600</v>
      </c>
      <c r="R19" s="24">
        <f t="shared" si="3"/>
        <v>210162.9725</v>
      </c>
      <c r="S19" s="25">
        <f t="shared" si="4"/>
        <v>1903.8094999999998</v>
      </c>
      <c r="T19" s="27">
        <f t="shared" si="5"/>
        <v>303.80949999999984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125748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280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8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130468</v>
      </c>
      <c r="N20" s="24">
        <f t="shared" si="1"/>
        <v>137654</v>
      </c>
      <c r="O20" s="25">
        <f t="shared" si="2"/>
        <v>3587.87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1672</v>
      </c>
      <c r="R20" s="24">
        <f t="shared" si="3"/>
        <v>132394.13</v>
      </c>
      <c r="S20" s="25">
        <f t="shared" si="4"/>
        <v>1239.4459999999999</v>
      </c>
      <c r="T20" s="27">
        <f t="shared" si="5"/>
        <v>-432.55400000000009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125424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63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130464</v>
      </c>
      <c r="N21" s="24">
        <f t="shared" si="1"/>
        <v>143407</v>
      </c>
      <c r="O21" s="25">
        <f t="shared" si="2"/>
        <v>3587.76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364</v>
      </c>
      <c r="R21" s="24">
        <f t="shared" si="3"/>
        <v>139455.24</v>
      </c>
      <c r="S21" s="25">
        <f t="shared" si="4"/>
        <v>1239.4079999999999</v>
      </c>
      <c r="T21" s="27">
        <f t="shared" si="5"/>
        <v>875.4079999999999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325293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340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79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342393</v>
      </c>
      <c r="N22" s="24">
        <f t="shared" si="1"/>
        <v>364762</v>
      </c>
      <c r="O22" s="25">
        <f t="shared" si="2"/>
        <v>9415.8075000000008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2050</v>
      </c>
      <c r="R22" s="24">
        <f t="shared" si="3"/>
        <v>353296.1925</v>
      </c>
      <c r="S22" s="25">
        <f t="shared" si="4"/>
        <v>3252.7334999999998</v>
      </c>
      <c r="T22" s="27">
        <f t="shared" si="5"/>
        <v>1202.7334999999998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128300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134900</v>
      </c>
      <c r="N23" s="24">
        <f t="shared" si="1"/>
        <v>140630</v>
      </c>
      <c r="O23" s="25">
        <f t="shared" si="2"/>
        <v>3709.75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1100</v>
      </c>
      <c r="R23" s="24">
        <f t="shared" si="3"/>
        <v>135820.25</v>
      </c>
      <c r="S23" s="25">
        <f t="shared" si="4"/>
        <v>1281.55</v>
      </c>
      <c r="T23" s="27">
        <f t="shared" si="5"/>
        <v>181.54999999999995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427762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840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125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442122</v>
      </c>
      <c r="N24" s="24">
        <f t="shared" si="1"/>
        <v>472549</v>
      </c>
      <c r="O24" s="25">
        <f t="shared" si="2"/>
        <v>12158.355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2104</v>
      </c>
      <c r="R24" s="24">
        <f t="shared" si="3"/>
        <v>458286.64500000002</v>
      </c>
      <c r="S24" s="25">
        <f t="shared" si="4"/>
        <v>4200.1589999999997</v>
      </c>
      <c r="T24" s="27">
        <f t="shared" si="5"/>
        <v>2096.1589999999997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149545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270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44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160095</v>
      </c>
      <c r="N25" s="24">
        <f t="shared" si="1"/>
        <v>175777</v>
      </c>
      <c r="O25" s="25">
        <f t="shared" si="2"/>
        <v>4402.6125000000002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1423</v>
      </c>
      <c r="R25" s="24">
        <f t="shared" si="3"/>
        <v>169951.38750000001</v>
      </c>
      <c r="S25" s="25">
        <f t="shared" si="4"/>
        <v>1520.9024999999999</v>
      </c>
      <c r="T25" s="27">
        <f t="shared" si="5"/>
        <v>97.902499999999918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171667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110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179007</v>
      </c>
      <c r="N26" s="24">
        <f t="shared" si="1"/>
        <v>198235</v>
      </c>
      <c r="O26" s="25">
        <f t="shared" si="2"/>
        <v>4922.6925000000001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1296</v>
      </c>
      <c r="R26" s="24">
        <f t="shared" si="3"/>
        <v>192016.3075</v>
      </c>
      <c r="S26" s="25">
        <f t="shared" si="4"/>
        <v>1700.5664999999999</v>
      </c>
      <c r="T26" s="27">
        <f t="shared" si="5"/>
        <v>404.56649999999991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178666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178666</v>
      </c>
      <c r="N27" s="40">
        <f t="shared" si="1"/>
        <v>204215</v>
      </c>
      <c r="O27" s="25">
        <f t="shared" si="2"/>
        <v>4913.3149999999996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2000</v>
      </c>
      <c r="R27" s="24">
        <f t="shared" si="3"/>
        <v>197301.685</v>
      </c>
      <c r="S27" s="42">
        <f t="shared" si="4"/>
        <v>1697.327</v>
      </c>
      <c r="T27" s="43">
        <f t="shared" si="5"/>
        <v>-302.673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4185542</v>
      </c>
      <c r="E28" s="45">
        <f t="shared" si="6"/>
        <v>2105</v>
      </c>
      <c r="F28" s="45">
        <f t="shared" ref="F28:T28" si="7">SUM(F7:F27)</f>
        <v>4130</v>
      </c>
      <c r="G28" s="45">
        <f t="shared" si="7"/>
        <v>1190</v>
      </c>
      <c r="H28" s="45">
        <f t="shared" si="7"/>
        <v>12330</v>
      </c>
      <c r="I28" s="45">
        <f t="shared" si="7"/>
        <v>1159</v>
      </c>
      <c r="J28" s="45">
        <f t="shared" si="7"/>
        <v>93</v>
      </c>
      <c r="K28" s="45">
        <f t="shared" si="7"/>
        <v>351</v>
      </c>
      <c r="L28" s="45">
        <f t="shared" si="7"/>
        <v>0</v>
      </c>
      <c r="M28" s="45">
        <f t="shared" si="7"/>
        <v>4390622</v>
      </c>
      <c r="N28" s="45">
        <f t="shared" si="7"/>
        <v>4693636</v>
      </c>
      <c r="O28" s="46">
        <f t="shared" si="7"/>
        <v>120742.105</v>
      </c>
      <c r="P28" s="45">
        <f t="shared" si="7"/>
        <v>0</v>
      </c>
      <c r="Q28" s="45">
        <f t="shared" si="7"/>
        <v>31447</v>
      </c>
      <c r="R28" s="45">
        <f t="shared" si="7"/>
        <v>4541446.8949999996</v>
      </c>
      <c r="S28" s="45">
        <f t="shared" si="7"/>
        <v>41710.908999999992</v>
      </c>
      <c r="T28" s="47">
        <f t="shared" si="7"/>
        <v>10263.908999999998</v>
      </c>
    </row>
    <row r="29" spans="1:20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8">E4+E5-E28</f>
        <v>5520</v>
      </c>
      <c r="F29" s="48">
        <f t="shared" si="8"/>
        <v>12770</v>
      </c>
      <c r="G29" s="48">
        <f t="shared" si="8"/>
        <v>860</v>
      </c>
      <c r="H29" s="48">
        <f t="shared" si="8"/>
        <v>23645</v>
      </c>
      <c r="I29" s="48">
        <f t="shared" si="8"/>
        <v>1584</v>
      </c>
      <c r="J29" s="48">
        <f t="shared" si="8"/>
        <v>548</v>
      </c>
      <c r="K29" s="48">
        <f t="shared" si="8"/>
        <v>326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6" sqref="K6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7" t="s">
        <v>56</v>
      </c>
      <c r="B1" s="118"/>
      <c r="C1" s="118"/>
      <c r="D1" s="119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6650</v>
      </c>
      <c r="D3" s="53">
        <f>B3-C3</f>
        <v>53350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6360</v>
      </c>
      <c r="D4" s="53">
        <f t="shared" ref="D4:D23" si="0">B4-C4</f>
        <v>28640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30660</v>
      </c>
      <c r="D5" s="53">
        <f t="shared" si="0"/>
        <v>44340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4940</v>
      </c>
      <c r="D6" s="53">
        <f t="shared" si="0"/>
        <v>25060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16180</v>
      </c>
      <c r="D7" s="53">
        <f t="shared" si="0"/>
        <v>18820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9100</v>
      </c>
      <c r="D10" s="53">
        <f t="shared" si="0"/>
        <v>60900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7530</v>
      </c>
      <c r="D11" s="53">
        <f t="shared" si="0"/>
        <v>62470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23090</v>
      </c>
      <c r="D12" s="53">
        <f t="shared" si="0"/>
        <v>46910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13270</v>
      </c>
      <c r="D13" s="53">
        <f t="shared" si="0"/>
        <v>41730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12640</v>
      </c>
      <c r="D15" s="53">
        <f t="shared" si="0"/>
        <v>42360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4720</v>
      </c>
      <c r="D16" s="53">
        <f t="shared" si="0"/>
        <v>25280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5040</v>
      </c>
      <c r="D17" s="53">
        <f t="shared" si="0"/>
        <v>24960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17100</v>
      </c>
      <c r="D18" s="53">
        <f t="shared" si="0"/>
        <v>57900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14360</v>
      </c>
      <c r="D20" s="53">
        <f t="shared" si="0"/>
        <v>60640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10550</v>
      </c>
      <c r="D21" s="53">
        <f t="shared" si="0"/>
        <v>24450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7340</v>
      </c>
      <c r="D22" s="53">
        <f t="shared" si="0"/>
        <v>27660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205080</v>
      </c>
      <c r="D24" s="58">
        <f t="shared" si="1"/>
        <v>794920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8" t="s">
        <v>57</v>
      </c>
      <c r="B3" s="108"/>
      <c r="C3" s="109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10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10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5" t="s">
        <v>39</v>
      </c>
      <c r="B29" s="96"/>
      <c r="C29" s="97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5" t="s">
        <v>39</v>
      </c>
      <c r="B29" s="96"/>
      <c r="C29" s="97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5" t="s">
        <v>39</v>
      </c>
      <c r="B29" s="96"/>
      <c r="C29" s="97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">
    <cfRule type="cellIs" dxfId="1132" priority="4" operator="greaterThan">
      <formula>0</formula>
    </cfRule>
  </conditionalFormatting>
  <conditionalFormatting sqref="D23:S23">
    <cfRule type="cellIs" dxfId="1131" priority="3" operator="greaterThan">
      <formula>0</formula>
    </cfRule>
  </conditionalFormatting>
  <conditionalFormatting sqref="D25:S25">
    <cfRule type="cellIs" dxfId="1130" priority="2" operator="greaterThan">
      <formula>0</formula>
    </cfRule>
  </conditionalFormatting>
  <conditionalFormatting sqref="D27:S27">
    <cfRule type="cellIs" dxfId="112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5" t="s">
        <v>39</v>
      </c>
      <c r="B29" s="96"/>
      <c r="C29" s="97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8" priority="43" operator="equal">
      <formula>212030016606640</formula>
    </cfRule>
  </conditionalFormatting>
  <conditionalFormatting sqref="D29 E4:E6 E28:K29">
    <cfRule type="cellIs" dxfId="1127" priority="41" operator="equal">
      <formula>$E$4</formula>
    </cfRule>
    <cfRule type="cellIs" dxfId="1126" priority="42" operator="equal">
      <formula>2120</formula>
    </cfRule>
  </conditionalFormatting>
  <conditionalFormatting sqref="D29:E29 F4:F6 F28:F29">
    <cfRule type="cellIs" dxfId="1125" priority="39" operator="equal">
      <formula>$F$4</formula>
    </cfRule>
    <cfRule type="cellIs" dxfId="1124" priority="40" operator="equal">
      <formula>300</formula>
    </cfRule>
  </conditionalFormatting>
  <conditionalFormatting sqref="G4:G6 G28:G29">
    <cfRule type="cellIs" dxfId="1123" priority="37" operator="equal">
      <formula>$G$4</formula>
    </cfRule>
    <cfRule type="cellIs" dxfId="1122" priority="38" operator="equal">
      <formula>1660</formula>
    </cfRule>
  </conditionalFormatting>
  <conditionalFormatting sqref="H4:H6 H28:H29">
    <cfRule type="cellIs" dxfId="1121" priority="35" operator="equal">
      <formula>$H$4</formula>
    </cfRule>
    <cfRule type="cellIs" dxfId="1120" priority="36" operator="equal">
      <formula>6640</formula>
    </cfRule>
  </conditionalFormatting>
  <conditionalFormatting sqref="T6:T28">
    <cfRule type="cellIs" dxfId="1119" priority="34" operator="lessThan">
      <formula>0</formula>
    </cfRule>
  </conditionalFormatting>
  <conditionalFormatting sqref="T7:T27">
    <cfRule type="cellIs" dxfId="1118" priority="31" operator="lessThan">
      <formula>0</formula>
    </cfRule>
    <cfRule type="cellIs" dxfId="1117" priority="32" operator="lessThan">
      <formula>0</formula>
    </cfRule>
    <cfRule type="cellIs" dxfId="1116" priority="33" operator="lessThan">
      <formula>0</formula>
    </cfRule>
  </conditionalFormatting>
  <conditionalFormatting sqref="E4:E6 E28:K28">
    <cfRule type="cellIs" dxfId="1115" priority="30" operator="equal">
      <formula>$E$4</formula>
    </cfRule>
  </conditionalFormatting>
  <conditionalFormatting sqref="D28:D29 D6 D4:M4">
    <cfRule type="cellIs" dxfId="1114" priority="29" operator="equal">
      <formula>$D$4</formula>
    </cfRule>
  </conditionalFormatting>
  <conditionalFormatting sqref="I4:I6 I28:I29">
    <cfRule type="cellIs" dxfId="1113" priority="28" operator="equal">
      <formula>$I$4</formula>
    </cfRule>
  </conditionalFormatting>
  <conditionalFormatting sqref="J4:J6 J28:J29">
    <cfRule type="cellIs" dxfId="1112" priority="27" operator="equal">
      <formula>$J$4</formula>
    </cfRule>
  </conditionalFormatting>
  <conditionalFormatting sqref="K4:K6 K28:K29">
    <cfRule type="cellIs" dxfId="1111" priority="26" operator="equal">
      <formula>$K$4</formula>
    </cfRule>
  </conditionalFormatting>
  <conditionalFormatting sqref="M4:M6">
    <cfRule type="cellIs" dxfId="1110" priority="25" operator="equal">
      <formula>$L$4</formula>
    </cfRule>
  </conditionalFormatting>
  <conditionalFormatting sqref="T7:T28">
    <cfRule type="cellIs" dxfId="1109" priority="22" operator="lessThan">
      <formula>0</formula>
    </cfRule>
    <cfRule type="cellIs" dxfId="1108" priority="23" operator="lessThan">
      <formula>0</formula>
    </cfRule>
    <cfRule type="cellIs" dxfId="1107" priority="24" operator="lessThan">
      <formula>0</formula>
    </cfRule>
  </conditionalFormatting>
  <conditionalFormatting sqref="D5:K5">
    <cfRule type="cellIs" dxfId="1106" priority="21" operator="greaterThan">
      <formula>0</formula>
    </cfRule>
  </conditionalFormatting>
  <conditionalFormatting sqref="T6:T28">
    <cfRule type="cellIs" dxfId="1105" priority="20" operator="lessThan">
      <formula>0</formula>
    </cfRule>
  </conditionalFormatting>
  <conditionalFormatting sqref="T7:T27">
    <cfRule type="cellIs" dxfId="1104" priority="17" operator="lessThan">
      <formula>0</formula>
    </cfRule>
    <cfRule type="cellIs" dxfId="1103" priority="18" operator="lessThan">
      <formula>0</formula>
    </cfRule>
    <cfRule type="cellIs" dxfId="1102" priority="19" operator="lessThan">
      <formula>0</formula>
    </cfRule>
  </conditionalFormatting>
  <conditionalFormatting sqref="T7:T28">
    <cfRule type="cellIs" dxfId="1101" priority="14" operator="lessThan">
      <formula>0</formula>
    </cfRule>
    <cfRule type="cellIs" dxfId="1100" priority="15" operator="lessThan">
      <formula>0</formula>
    </cfRule>
    <cfRule type="cellIs" dxfId="1099" priority="16" operator="lessThan">
      <formula>0</formula>
    </cfRule>
  </conditionalFormatting>
  <conditionalFormatting sqref="D5:K5">
    <cfRule type="cellIs" dxfId="1098" priority="13" operator="greaterThan">
      <formula>0</formula>
    </cfRule>
  </conditionalFormatting>
  <conditionalFormatting sqref="L4 L6 L28:L29">
    <cfRule type="cellIs" dxfId="1097" priority="12" operator="equal">
      <formula>$L$4</formula>
    </cfRule>
  </conditionalFormatting>
  <conditionalFormatting sqref="D7:S7">
    <cfRule type="cellIs" dxfId="1096" priority="11" operator="greaterThan">
      <formula>0</formula>
    </cfRule>
  </conditionalFormatting>
  <conditionalFormatting sqref="D9:S9">
    <cfRule type="cellIs" dxfId="1095" priority="10" operator="greaterThan">
      <formula>0</formula>
    </cfRule>
  </conditionalFormatting>
  <conditionalFormatting sqref="D11:S11">
    <cfRule type="cellIs" dxfId="1094" priority="9" operator="greaterThan">
      <formula>0</formula>
    </cfRule>
  </conditionalFormatting>
  <conditionalFormatting sqref="D13:S13">
    <cfRule type="cellIs" dxfId="1093" priority="8" operator="greaterThan">
      <formula>0</formula>
    </cfRule>
  </conditionalFormatting>
  <conditionalFormatting sqref="D15:S15">
    <cfRule type="cellIs" dxfId="1092" priority="7" operator="greaterThan">
      <formula>0</formula>
    </cfRule>
  </conditionalFormatting>
  <conditionalFormatting sqref="D17:S17">
    <cfRule type="cellIs" dxfId="1091" priority="6" operator="greaterThan">
      <formula>0</formula>
    </cfRule>
  </conditionalFormatting>
  <conditionalFormatting sqref="D19:S19">
    <cfRule type="cellIs" dxfId="1090" priority="5" operator="greaterThan">
      <formula>0</formula>
    </cfRule>
  </conditionalFormatting>
  <conditionalFormatting sqref="D21:S21">
    <cfRule type="cellIs" dxfId="1089" priority="4" operator="greaterThan">
      <formula>0</formula>
    </cfRule>
  </conditionalFormatting>
  <conditionalFormatting sqref="D23:S23">
    <cfRule type="cellIs" dxfId="1088" priority="3" operator="greaterThan">
      <formula>0</formula>
    </cfRule>
  </conditionalFormatting>
  <conditionalFormatting sqref="D25:S25">
    <cfRule type="cellIs" dxfId="1087" priority="2" operator="greaterThan">
      <formula>0</formula>
    </cfRule>
  </conditionalFormatting>
  <conditionalFormatting sqref="D27:S27">
    <cfRule type="cellIs" dxfId="108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5" t="s">
        <v>39</v>
      </c>
      <c r="B29" s="96"/>
      <c r="C29" s="97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5" t="s">
        <v>39</v>
      </c>
      <c r="B29" s="96"/>
      <c r="C29" s="97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2" priority="43" operator="equal">
      <formula>212030016606640</formula>
    </cfRule>
  </conditionalFormatting>
  <conditionalFormatting sqref="D29 E4:E6 E28:K29">
    <cfRule type="cellIs" dxfId="1041" priority="41" operator="equal">
      <formula>$E$4</formula>
    </cfRule>
    <cfRule type="cellIs" dxfId="1040" priority="42" operator="equal">
      <formula>2120</formula>
    </cfRule>
  </conditionalFormatting>
  <conditionalFormatting sqref="D29:E29 F4:F6 F28:F29">
    <cfRule type="cellIs" dxfId="1039" priority="39" operator="equal">
      <formula>$F$4</formula>
    </cfRule>
    <cfRule type="cellIs" dxfId="1038" priority="40" operator="equal">
      <formula>300</formula>
    </cfRule>
  </conditionalFormatting>
  <conditionalFormatting sqref="G4:G6 G28:G29">
    <cfRule type="cellIs" dxfId="1037" priority="37" operator="equal">
      <formula>$G$4</formula>
    </cfRule>
    <cfRule type="cellIs" dxfId="1036" priority="38" operator="equal">
      <formula>1660</formula>
    </cfRule>
  </conditionalFormatting>
  <conditionalFormatting sqref="H4:H6 H28:H29">
    <cfRule type="cellIs" dxfId="1035" priority="35" operator="equal">
      <formula>$H$4</formula>
    </cfRule>
    <cfRule type="cellIs" dxfId="1034" priority="36" operator="equal">
      <formula>6640</formula>
    </cfRule>
  </conditionalFormatting>
  <conditionalFormatting sqref="T6:T28">
    <cfRule type="cellIs" dxfId="1033" priority="34" operator="lessThan">
      <formula>0</formula>
    </cfRule>
  </conditionalFormatting>
  <conditionalFormatting sqref="T7:T27">
    <cfRule type="cellIs" dxfId="1032" priority="31" operator="lessThan">
      <formula>0</formula>
    </cfRule>
    <cfRule type="cellIs" dxfId="1031" priority="32" operator="lessThan">
      <formula>0</formula>
    </cfRule>
    <cfRule type="cellIs" dxfId="1030" priority="33" operator="lessThan">
      <formula>0</formula>
    </cfRule>
  </conditionalFormatting>
  <conditionalFormatting sqref="E4:E6 E28:K28">
    <cfRule type="cellIs" dxfId="1029" priority="30" operator="equal">
      <formula>$E$4</formula>
    </cfRule>
  </conditionalFormatting>
  <conditionalFormatting sqref="D28:D29 D6 D4:M4">
    <cfRule type="cellIs" dxfId="1028" priority="29" operator="equal">
      <formula>$D$4</formula>
    </cfRule>
  </conditionalFormatting>
  <conditionalFormatting sqref="I4:I6 I28:I29">
    <cfRule type="cellIs" dxfId="1027" priority="28" operator="equal">
      <formula>$I$4</formula>
    </cfRule>
  </conditionalFormatting>
  <conditionalFormatting sqref="J4:J6 J28:J29">
    <cfRule type="cellIs" dxfId="1026" priority="27" operator="equal">
      <formula>$J$4</formula>
    </cfRule>
  </conditionalFormatting>
  <conditionalFormatting sqref="K4:K6 K28:K29">
    <cfRule type="cellIs" dxfId="1025" priority="26" operator="equal">
      <formula>$K$4</formula>
    </cfRule>
  </conditionalFormatting>
  <conditionalFormatting sqref="M4:M6">
    <cfRule type="cellIs" dxfId="1024" priority="25" operator="equal">
      <formula>$L$4</formula>
    </cfRule>
  </conditionalFormatting>
  <conditionalFormatting sqref="T7:T28">
    <cfRule type="cellIs" dxfId="1023" priority="22" operator="lessThan">
      <formula>0</formula>
    </cfRule>
    <cfRule type="cellIs" dxfId="1022" priority="23" operator="lessThan">
      <formula>0</formula>
    </cfRule>
    <cfRule type="cellIs" dxfId="1021" priority="24" operator="lessThan">
      <formula>0</formula>
    </cfRule>
  </conditionalFormatting>
  <conditionalFormatting sqref="D5:K5">
    <cfRule type="cellIs" dxfId="1020" priority="21" operator="greaterThan">
      <formula>0</formula>
    </cfRule>
  </conditionalFormatting>
  <conditionalFormatting sqref="T6:T28">
    <cfRule type="cellIs" dxfId="1019" priority="20" operator="lessThan">
      <formula>0</formula>
    </cfRule>
  </conditionalFormatting>
  <conditionalFormatting sqref="T7:T27">
    <cfRule type="cellIs" dxfId="1018" priority="17" operator="lessThan">
      <formula>0</formula>
    </cfRule>
    <cfRule type="cellIs" dxfId="1017" priority="18" operator="lessThan">
      <formula>0</formula>
    </cfRule>
    <cfRule type="cellIs" dxfId="1016" priority="19" operator="lessThan">
      <formula>0</formula>
    </cfRule>
  </conditionalFormatting>
  <conditionalFormatting sqref="T7:T28">
    <cfRule type="cellIs" dxfId="1015" priority="14" operator="lessThan">
      <formula>0</formula>
    </cfRule>
    <cfRule type="cellIs" dxfId="1014" priority="15" operator="lessThan">
      <formula>0</formula>
    </cfRule>
    <cfRule type="cellIs" dxfId="1013" priority="16" operator="lessThan">
      <formula>0</formula>
    </cfRule>
  </conditionalFormatting>
  <conditionalFormatting sqref="D5:K5">
    <cfRule type="cellIs" dxfId="1012" priority="13" operator="greaterThan">
      <formula>0</formula>
    </cfRule>
  </conditionalFormatting>
  <conditionalFormatting sqref="L4 L6 L28:L29">
    <cfRule type="cellIs" dxfId="1011" priority="12" operator="equal">
      <formula>$L$4</formula>
    </cfRule>
  </conditionalFormatting>
  <conditionalFormatting sqref="D7:S7">
    <cfRule type="cellIs" dxfId="1010" priority="11" operator="greaterThan">
      <formula>0</formula>
    </cfRule>
  </conditionalFormatting>
  <conditionalFormatting sqref="D9:S9">
    <cfRule type="cellIs" dxfId="1009" priority="10" operator="greaterThan">
      <formula>0</formula>
    </cfRule>
  </conditionalFormatting>
  <conditionalFormatting sqref="D11:S11">
    <cfRule type="cellIs" dxfId="1008" priority="9" operator="greaterThan">
      <formula>0</formula>
    </cfRule>
  </conditionalFormatting>
  <conditionalFormatting sqref="D13:S13">
    <cfRule type="cellIs" dxfId="1007" priority="8" operator="greaterThan">
      <formula>0</formula>
    </cfRule>
  </conditionalFormatting>
  <conditionalFormatting sqref="D15:S15">
    <cfRule type="cellIs" dxfId="1006" priority="7" operator="greaterThan">
      <formula>0</formula>
    </cfRule>
  </conditionalFormatting>
  <conditionalFormatting sqref="D17:S17">
    <cfRule type="cellIs" dxfId="1005" priority="6" operator="greaterThan">
      <formula>0</formula>
    </cfRule>
  </conditionalFormatting>
  <conditionalFormatting sqref="D19:S19">
    <cfRule type="cellIs" dxfId="1004" priority="5" operator="greaterThan">
      <formula>0</formula>
    </cfRule>
  </conditionalFormatting>
  <conditionalFormatting sqref="D21:S21">
    <cfRule type="cellIs" dxfId="1003" priority="4" operator="greaterThan">
      <formula>0</formula>
    </cfRule>
  </conditionalFormatting>
  <conditionalFormatting sqref="D23:S23">
    <cfRule type="cellIs" dxfId="1002" priority="3" operator="greaterThan">
      <formula>0</formula>
    </cfRule>
  </conditionalFormatting>
  <conditionalFormatting sqref="D25:S25">
    <cfRule type="cellIs" dxfId="1001" priority="2" operator="greaterThan">
      <formula>0</formula>
    </cfRule>
  </conditionalFormatting>
  <conditionalFormatting sqref="D27:S27">
    <cfRule type="cellIs" dxfId="100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2021-08-19T15:52:42Z</dcterms:modified>
</cp:coreProperties>
</file>