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C105" i="2" l="1"/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<sst xmlns="http://schemas.openxmlformats.org/spreadsheetml/2006/main" count="164" uniqueCount="76">
  <si>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</si>
  <si>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</si>
  <si>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</si>
  <si>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</si>
  <si>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</si>
  <si>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</si>
  <si>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</si>
  <si>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</si>
  <si>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</si>
  <si>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</si>
  <si>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</si>
  <si>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</si>
  <si>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</si>
  <si>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</si>
  <si>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</si>
  <si>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</si>
  <si>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</si>
  <si>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</si>
  <si>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</si>
  <si>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</si>
  <si>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</si>
  <si>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</si>
  <si>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</si>
  <si>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</si>
  <si>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</si>
  <si>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</si>
  <si>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</si>
  <si>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</si>
  <si>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</si>
  <si>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</si>
  <si>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</si>
  <si>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</si>
  <si>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</si>
  <si>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</si>
  <si>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</si>
  <si>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</si>
  <si>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</si>
  <si>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Cleaner</t>
  </si>
  <si>
    <t>16.01.2021</t>
  </si>
  <si>
    <t>Arif</t>
  </si>
  <si>
    <t>04.02.2021</t>
  </si>
  <si>
    <t>Aliul</t>
  </si>
  <si>
    <t>B.M</t>
  </si>
  <si>
    <t>Supervisor</t>
  </si>
  <si>
    <t>R.S.O</t>
  </si>
  <si>
    <t>Hello Daffodils</t>
  </si>
  <si>
    <t>Distributor:Banglalink Digidal Communication Ltd.</t>
  </si>
  <si>
    <t>Rakib</t>
  </si>
  <si>
    <t>May'2021 Due</t>
  </si>
  <si>
    <t>Fahim</t>
  </si>
  <si>
    <t>08.05.2021</t>
  </si>
  <si>
    <t>Nayem</t>
  </si>
  <si>
    <t>Nayem(2)</t>
  </si>
  <si>
    <t>13.04.2021</t>
  </si>
  <si>
    <t>20.05.2021</t>
  </si>
  <si>
    <t>Rubel</t>
  </si>
  <si>
    <t>Hafijul</t>
  </si>
  <si>
    <t>15.06.2021</t>
  </si>
  <si>
    <t>20.06.2021</t>
  </si>
  <si>
    <t>23.06.2021</t>
  </si>
  <si>
    <t>24.06.2021</t>
  </si>
  <si>
    <t>Sojol</t>
  </si>
  <si>
    <t>29.06.2021</t>
  </si>
  <si>
    <t>30.06.2021</t>
  </si>
  <si>
    <t>04.07.2021</t>
  </si>
  <si>
    <t>05.07.2021</t>
  </si>
  <si>
    <t>06.07.2021</t>
  </si>
  <si>
    <t>07.07.2021</t>
  </si>
  <si>
    <t>08.07.2021</t>
  </si>
  <si>
    <t>10.07.2021</t>
  </si>
  <si>
    <t>11.07.2021</t>
  </si>
  <si>
    <t>12.07.2021</t>
  </si>
  <si>
    <t>13.07.2021</t>
  </si>
  <si>
    <t>14.07.2021</t>
  </si>
  <si>
    <t>Shahadot</t>
  </si>
  <si>
    <t>17.07.2021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</si>
</sst>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10" borderId="1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6" activePane="bottomLeft" state="frozen"/>
      <selection pane="bottomLeft" activeCell="E101" sqref="E101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21" t="s">
        <v>45</v>
      </c>
      <c r="B1" s="122"/>
      <c r="C1" s="122"/>
      <c r="D1" s="122"/>
      <c r="E1" s="122"/>
      <c r="F1" s="122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3" t="s">
        <v>11</v>
      </c>
      <c r="B2" s="123"/>
      <c r="C2" s="123"/>
      <c r="D2" s="123"/>
      <c r="E2" s="123"/>
      <c r="F2" s="123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4" t="s">
        <v>13</v>
      </c>
      <c r="B3" s="125"/>
      <c r="C3" s="126"/>
      <c r="D3" s="126"/>
      <c r="E3" s="126"/>
      <c r="F3" s="127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6" t="s">
        <v>46</v>
      </c>
      <c r="B4" s="136"/>
      <c r="C4" s="136"/>
      <c r="D4" s="136"/>
      <c r="E4" s="136"/>
      <c r="F4" s="136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64</v>
      </c>
      <c r="B6" s="1">
        <v>104032</v>
      </c>
      <c r="C6" s="1">
        <v>121730</v>
      </c>
      <c r="D6" s="1"/>
      <c r="E6" s="1">
        <f>C6+D6</f>
        <v>121730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65</v>
      </c>
      <c r="B7" s="1">
        <v>152129</v>
      </c>
      <c r="C7" s="1">
        <v>141083</v>
      </c>
      <c r="D7" s="1"/>
      <c r="E7" s="1">
        <f t="shared" ref="E7:E33" si="0">C7+D7</f>
        <v>141083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19" t="s">
        <v>66</v>
      </c>
      <c r="B8" s="1">
        <v>177521</v>
      </c>
      <c r="C8" s="1">
        <v>242771</v>
      </c>
      <c r="D8" s="1"/>
      <c r="E8" s="1">
        <f t="shared" si="0"/>
        <v>242771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67</v>
      </c>
      <c r="B9" s="1">
        <v>170818</v>
      </c>
      <c r="C9" s="1">
        <v>141693</v>
      </c>
      <c r="D9" s="1"/>
      <c r="E9" s="1">
        <f t="shared" si="0"/>
        <v>141693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68</v>
      </c>
      <c r="B10" s="1">
        <v>249643</v>
      </c>
      <c r="C10" s="1">
        <v>211618</v>
      </c>
      <c r="D10" s="1"/>
      <c r="E10" s="1">
        <f t="shared" si="0"/>
        <v>211618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69</v>
      </c>
      <c r="B11" s="1">
        <v>177081</v>
      </c>
      <c r="C11" s="1">
        <v>170999</v>
      </c>
      <c r="D11" s="1"/>
      <c r="E11" s="1">
        <f t="shared" si="0"/>
        <v>170999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70</v>
      </c>
      <c r="B12" s="1">
        <v>235488</v>
      </c>
      <c r="C12" s="1">
        <v>299477</v>
      </c>
      <c r="D12" s="1"/>
      <c r="E12" s="1">
        <f t="shared" si="0"/>
        <v>299477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71</v>
      </c>
      <c r="B13" s="1">
        <v>312568</v>
      </c>
      <c r="C13" s="1">
        <v>230024</v>
      </c>
      <c r="D13" s="1"/>
      <c r="E13" s="1">
        <f t="shared" si="0"/>
        <v>230024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72</v>
      </c>
      <c r="B14" s="1">
        <v>226660</v>
      </c>
      <c r="C14" s="1">
        <v>288321</v>
      </c>
      <c r="D14" s="1"/>
      <c r="E14" s="1">
        <f t="shared" si="0"/>
        <v>288321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73</v>
      </c>
      <c r="B15" s="1">
        <v>257356</v>
      </c>
      <c r="C15" s="1">
        <v>270693</v>
      </c>
      <c r="D15" s="1"/>
      <c r="E15" s="1">
        <f t="shared" si="0"/>
        <v>270693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/>
      <c r="B16" s="1"/>
      <c r="C16" s="1"/>
      <c r="D16" s="1"/>
      <c r="E16" s="1">
        <f t="shared" si="0"/>
        <v>0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2063296</v>
      </c>
      <c r="C34" s="1">
        <f>SUM(C6:C33)</f>
        <v>2118409</v>
      </c>
      <c r="D34" s="1">
        <f>SUM(D6:D33)</f>
        <v>0</v>
      </c>
      <c r="E34" s="1">
        <f>SUM(E6:E33)</f>
        <v>2118409</v>
      </c>
      <c r="F34" s="46">
        <f>B34-E34</f>
        <v>-55113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7" t="s">
        <v>7</v>
      </c>
      <c r="B36" s="138"/>
      <c r="C36" s="138"/>
      <c r="D36" s="139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41</v>
      </c>
      <c r="B38" s="87" t="s">
        <v>42</v>
      </c>
      <c r="C38" s="88">
        <v>21431</v>
      </c>
      <c r="D38" s="89" t="s">
        <v>75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36</v>
      </c>
      <c r="B39" s="89" t="s">
        <v>43</v>
      </c>
      <c r="C39" s="88">
        <v>10900</v>
      </c>
      <c r="D39" s="89" t="s">
        <v>73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74</v>
      </c>
      <c r="B40" s="89" t="s">
        <v>43</v>
      </c>
      <c r="C40" s="88">
        <v>7000</v>
      </c>
      <c r="D40" s="89" t="s">
        <v>73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/>
      <c r="B41" s="89"/>
      <c r="C41" s="88"/>
      <c r="D41" s="89"/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5" t="s">
        <v>16</v>
      </c>
      <c r="G47" s="135"/>
      <c r="H47" s="135"/>
      <c r="I47" s="13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20</v>
      </c>
      <c r="B50" s="75" t="s">
        <v>44</v>
      </c>
      <c r="C50" s="114">
        <v>35840</v>
      </c>
      <c r="D50" s="76" t="s">
        <v>73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27</v>
      </c>
      <c r="B51" s="75" t="s">
        <v>44</v>
      </c>
      <c r="C51" s="114">
        <v>8832</v>
      </c>
      <c r="D51" s="75" t="s">
        <v>69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22</v>
      </c>
      <c r="B52" s="75" t="s">
        <v>44</v>
      </c>
      <c r="C52" s="114">
        <v>14655</v>
      </c>
      <c r="D52" s="76" t="s">
        <v>53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23</v>
      </c>
      <c r="B53" s="75" t="s">
        <v>44</v>
      </c>
      <c r="C53" s="114">
        <v>24898</v>
      </c>
      <c r="D53" s="75" t="s">
        <v>73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21</v>
      </c>
      <c r="B54" s="75" t="s">
        <v>44</v>
      </c>
      <c r="C54" s="114"/>
      <c r="D54" s="75" t="s">
        <v>69</v>
      </c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24</v>
      </c>
      <c r="B55" s="75" t="s">
        <v>44</v>
      </c>
      <c r="C55" s="114">
        <v>11055</v>
      </c>
      <c r="D55" s="75" t="s">
        <v>73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25</v>
      </c>
      <c r="B56" s="75" t="s">
        <v>44</v>
      </c>
      <c r="C56" s="114">
        <v>14063</v>
      </c>
      <c r="D56" s="75" t="s">
        <v>72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26</v>
      </c>
      <c r="B57" s="75" t="s">
        <v>44</v>
      </c>
      <c r="C57" s="114">
        <v>8016</v>
      </c>
      <c r="D57" s="75" t="s">
        <v>69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/>
      <c r="B58" s="75"/>
      <c r="C58" s="114"/>
      <c r="D58" s="75"/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28</v>
      </c>
      <c r="B59" s="75" t="s">
        <v>44</v>
      </c>
      <c r="C59" s="114">
        <v>2500</v>
      </c>
      <c r="D59" s="75" t="s">
        <v>70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29</v>
      </c>
      <c r="B60" s="75" t="s">
        <v>44</v>
      </c>
      <c r="C60" s="115">
        <v>22242</v>
      </c>
      <c r="D60" s="76" t="s">
        <v>73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30</v>
      </c>
      <c r="B61" s="75" t="s">
        <v>44</v>
      </c>
      <c r="C61" s="114">
        <v>26913</v>
      </c>
      <c r="D61" s="75" t="s">
        <v>72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55</v>
      </c>
      <c r="B62" s="75" t="s">
        <v>44</v>
      </c>
      <c r="C62" s="116"/>
      <c r="D62" s="75" t="s">
        <v>72</v>
      </c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35</v>
      </c>
      <c r="B63" s="75" t="s">
        <v>44</v>
      </c>
      <c r="C63" s="116">
        <v>3550</v>
      </c>
      <c r="D63" s="77" t="s">
        <v>72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31</v>
      </c>
      <c r="B64" s="75" t="s">
        <v>44</v>
      </c>
      <c r="C64" s="114">
        <v>5189</v>
      </c>
      <c r="D64" s="79" t="s">
        <v>71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32</v>
      </c>
      <c r="B65" s="75" t="s">
        <v>44</v>
      </c>
      <c r="C65" s="114">
        <v>6451</v>
      </c>
      <c r="D65" s="79" t="s">
        <v>72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33</v>
      </c>
      <c r="B66" s="75" t="s">
        <v>44</v>
      </c>
      <c r="C66" s="114">
        <v>104</v>
      </c>
      <c r="D66" s="79" t="s">
        <v>73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34</v>
      </c>
      <c r="B67" s="75" t="s">
        <v>44</v>
      </c>
      <c r="C67" s="114">
        <v>973</v>
      </c>
      <c r="D67" s="76" t="s">
        <v>70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51</v>
      </c>
      <c r="B68" s="75" t="s">
        <v>44</v>
      </c>
      <c r="C68" s="114">
        <v>250</v>
      </c>
      <c r="D68" s="76" t="s">
        <v>73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105" t="s">
        <v>47</v>
      </c>
      <c r="B69" s="105" t="s">
        <v>44</v>
      </c>
      <c r="C69" s="117">
        <v>38482</v>
      </c>
      <c r="D69" s="120" t="s">
        <v>73</v>
      </c>
      <c r="E69" s="2"/>
      <c r="F69" s="133" t="s">
        <v>48</v>
      </c>
      <c r="G69" s="134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 t="s">
        <v>52</v>
      </c>
      <c r="B70" s="75" t="s">
        <v>44</v>
      </c>
      <c r="C70" s="114">
        <v>6344</v>
      </c>
      <c r="D70" s="76" t="s">
        <v>73</v>
      </c>
      <c r="E70" s="2"/>
      <c r="F70" s="29"/>
      <c r="G70" s="11" t="s">
        <v>41</v>
      </c>
      <c r="H70" s="29">
        <v>33846</v>
      </c>
      <c r="I70" s="24" t="s">
        <v>58</v>
      </c>
      <c r="J70" s="29">
        <v>33846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 t="s">
        <v>56</v>
      </c>
      <c r="B71" s="75" t="s">
        <v>44</v>
      </c>
      <c r="C71" s="114"/>
      <c r="D71" s="76" t="s">
        <v>70</v>
      </c>
      <c r="E71" s="2"/>
      <c r="F71" s="99"/>
      <c r="G71" s="100" t="s">
        <v>36</v>
      </c>
      <c r="H71" s="37"/>
      <c r="I71" s="37" t="s">
        <v>58</v>
      </c>
      <c r="J71" s="37"/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 t="s">
        <v>61</v>
      </c>
      <c r="B72" s="75" t="s">
        <v>44</v>
      </c>
      <c r="C72" s="114">
        <v>1000</v>
      </c>
      <c r="D72" s="76" t="s">
        <v>73</v>
      </c>
      <c r="E72" s="2"/>
      <c r="F72" s="101"/>
      <c r="G72" s="11" t="s">
        <v>39</v>
      </c>
      <c r="H72" s="29">
        <v>5750</v>
      </c>
      <c r="I72" s="29" t="s">
        <v>40</v>
      </c>
      <c r="J72" s="29">
        <v>5750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37</v>
      </c>
      <c r="H73" s="29">
        <v>1100</v>
      </c>
      <c r="I73" s="33" t="s">
        <v>38</v>
      </c>
      <c r="J73" s="29">
        <v>1100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20</v>
      </c>
      <c r="H74" s="29">
        <v>18210</v>
      </c>
      <c r="I74" s="33" t="s">
        <v>63</v>
      </c>
      <c r="J74" s="29">
        <v>18210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27</v>
      </c>
      <c r="H75" s="29">
        <v>11332</v>
      </c>
      <c r="I75" s="24" t="s">
        <v>63</v>
      </c>
      <c r="J75" s="29">
        <v>11332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22</v>
      </c>
      <c r="H76" s="29">
        <v>14655</v>
      </c>
      <c r="I76" s="24" t="s">
        <v>53</v>
      </c>
      <c r="J76" s="29">
        <v>14655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23</v>
      </c>
      <c r="H77" s="29">
        <v>2506</v>
      </c>
      <c r="I77" s="24" t="s">
        <v>63</v>
      </c>
      <c r="J77" s="29">
        <v>2506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21</v>
      </c>
      <c r="H78" s="29"/>
      <c r="I78" s="24"/>
      <c r="J78" s="29"/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24</v>
      </c>
      <c r="H79" s="29">
        <v>28997</v>
      </c>
      <c r="I79" s="24" t="s">
        <v>63</v>
      </c>
      <c r="J79" s="29">
        <v>28997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25</v>
      </c>
      <c r="H80" s="29">
        <v>28965</v>
      </c>
      <c r="I80" s="24" t="s">
        <v>63</v>
      </c>
      <c r="J80" s="29">
        <v>28965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26</v>
      </c>
      <c r="H81" s="29">
        <v>8016</v>
      </c>
      <c r="I81" s="33" t="s">
        <v>60</v>
      </c>
      <c r="J81" s="29">
        <v>8016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49</v>
      </c>
      <c r="H82" s="29"/>
      <c r="I82" s="33" t="s">
        <v>50</v>
      </c>
      <c r="J82" s="29"/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 t="s">
        <v>28</v>
      </c>
      <c r="H83" s="29">
        <v>3000</v>
      </c>
      <c r="I83" s="33" t="s">
        <v>63</v>
      </c>
      <c r="J83" s="29">
        <v>3000</v>
      </c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29</v>
      </c>
      <c r="H84" s="29">
        <v>12307</v>
      </c>
      <c r="I84" s="29" t="s">
        <v>63</v>
      </c>
      <c r="J84" s="29">
        <v>12307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30</v>
      </c>
      <c r="H85" s="29">
        <v>24215</v>
      </c>
      <c r="I85" s="29" t="s">
        <v>63</v>
      </c>
      <c r="J85" s="29">
        <v>24215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55</v>
      </c>
      <c r="H86" s="29"/>
      <c r="I86" s="33"/>
      <c r="J86" s="29"/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35</v>
      </c>
      <c r="H87" s="29">
        <v>4050</v>
      </c>
      <c r="I87" s="38" t="s">
        <v>63</v>
      </c>
      <c r="J87" s="29">
        <v>4050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 t="s">
        <v>31</v>
      </c>
      <c r="H88" s="37">
        <v>4189</v>
      </c>
      <c r="I88" s="39" t="s">
        <v>59</v>
      </c>
      <c r="J88" s="37">
        <v>4189</v>
      </c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32</v>
      </c>
      <c r="H89" s="37">
        <v>10000</v>
      </c>
      <c r="I89" s="39" t="s">
        <v>63</v>
      </c>
      <c r="J89" s="37">
        <v>10000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33</v>
      </c>
      <c r="H90" s="37">
        <v>32000</v>
      </c>
      <c r="I90" s="39" t="s">
        <v>63</v>
      </c>
      <c r="J90" s="37">
        <v>32000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34</v>
      </c>
      <c r="H91" s="37">
        <v>2473</v>
      </c>
      <c r="I91" s="39" t="s">
        <v>57</v>
      </c>
      <c r="J91" s="37">
        <v>2473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51</v>
      </c>
      <c r="H92" s="37"/>
      <c r="I92" s="39" t="s">
        <v>54</v>
      </c>
      <c r="J92" s="37"/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47</v>
      </c>
      <c r="H93" s="29">
        <v>80190</v>
      </c>
      <c r="I93" s="33" t="s">
        <v>63</v>
      </c>
      <c r="J93" s="29">
        <v>80190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 t="s">
        <v>52</v>
      </c>
      <c r="H94" s="29"/>
      <c r="I94" s="33" t="s">
        <v>58</v>
      </c>
      <c r="J94" s="29"/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 t="s">
        <v>56</v>
      </c>
      <c r="H95" s="29"/>
      <c r="I95" s="33" t="s">
        <v>62</v>
      </c>
      <c r="J95" s="29"/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 t="s">
        <v>61</v>
      </c>
      <c r="H96" s="29"/>
      <c r="I96" s="33" t="s">
        <v>62</v>
      </c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31" t="s">
        <v>15</v>
      </c>
      <c r="B105" s="132"/>
      <c r="C105" s="118">
        <f>SUM(C38:C104)</f>
        <v>270688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9" t="s">
        <v>17</v>
      </c>
      <c r="B107" s="130"/>
      <c r="C107" s="108">
        <f>C105+H128-J128</f>
        <v>270688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325801</v>
      </c>
      <c r="I128" s="41"/>
      <c r="J128" s="21">
        <f>SUM(J70:J127)</f>
        <v>325801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8"/>
      <c r="G162" s="128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2021-07-14T15:26:16Z</dcterms:modified>
</cp:coreProperties>
</file>