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  <sheet name="Sheet4" sheetId="56" r:id="rId11"/>
    <sheet name="Sheet5" sheetId="57" r:id="rId12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57" l="1"/>
  <c r="F18" i="57"/>
  <c r="C18" i="57"/>
  <c r="I14" i="57" s="1"/>
  <c r="C15" i="57"/>
  <c r="M55" i="56" l="1"/>
  <c r="F18" i="56"/>
  <c r="C18" i="56"/>
  <c r="C15" i="56"/>
  <c r="I14" i="56" l="1"/>
  <c r="V16" i="50" l="1"/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<sst xmlns="http://schemas.openxmlformats.org/spreadsheetml/2006/main" count="631" uniqueCount="250">
  <si>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</si>
  <si>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</si>
  <si>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</si>
  <si>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</si>
  <si>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</si>
  <si>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</si>
  <si>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</si>
  <si>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</si>
  <si>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</si>
  <si>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</si>
  <si>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</si>
  <si>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</si>
  <si>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</si>
  <si>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</si>
  <si>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</si>
  <si>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</si>
  <si>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</si>
  <si>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</si>
  <si>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</si>
  <si>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</si>
  <si>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</si>
  <si>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</si>
  <si>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</si>
  <si>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</si>
  <si>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</si>
  <si>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</si>
  <si>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</si>
  <si>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</si>
  <si>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</si>
  <si>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</si>
  <si>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</si>
  <si>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</si>
  <si>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</si>
  <si>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</si>
  <si>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</si>
  <si>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</si>
  <si>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</si>
  <si>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</si>
  <si>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</si>
  <si>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</si>
  <si>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</si>
  <si>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</si>
  <si>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</si>
  <si>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</si>
  <si>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</si>
  <si>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</si>
  <si>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</si>
  <si>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</si>
  <si>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</si>
  <si>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</si>
  <si>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</si>
  <si>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</si>
  <si>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</si>
  <si>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</si>
  <si>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</si>
  <si>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</si>
  <si>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</si>
  <si>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</si>
  <si>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</si>
  <si>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</si>
  <si>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</si>
  <si>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</si>
  <si>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</si>
  <si>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</si>
  <si>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</si>
  <si>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</si>
  <si>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</si>
  <si>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</si>
  <si>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</si>
  <si>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</si>
  <si>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</si>
  <si>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</si>
  <si>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</si>
  <si>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</si>
  <si>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</si>
  <si>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</si>
  <si>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</si>
  <si>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</si>
  <si>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</si>
  <si>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</si>
  <si>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</si>
  <si>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</si>
  <si>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</si>
  <si>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</si>
  <si>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</si>
  <si>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</si>
  <si>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</si>
  <si>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</si>
  <si>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</si>
  <si>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</si>
  <si>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</si>
  <si>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</si>
  <si>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</si>
  <si>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</si>
  <si>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</si>
  <si>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</si>
  <si>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</si>
  <si>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</si>
  <si>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</si>
  <si>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</si>
  <si>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</si>
  <si>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</si>
  <si>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</si>
  <si>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</si>
  <si>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</si>
  <si>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</si>
  <si>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</si>
  <si>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</si>
  <si>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</si>
  <si>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</si>
  <si>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</si>
  <si>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</si>
  <si>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</si>
  <si>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</si>
  <si>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</si>
  <si>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</si>
  <si>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</si>
  <si>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</si>
  <si>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</si>
  <si>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</si>
  <si>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</si>
  <si>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</si>
  <si>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</si>
  <si>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</si>
  <si>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</si>
  <si>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</si>
  <si>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</si>
  <si>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</si>
  <si>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</si>
  <si>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</si>
  <si>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</si>
  <si>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</si>
  <si>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</si>
  <si>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</si>
  <si>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</si>
  <si>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</si>
  <si>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</si>
  <si>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</si>
  <si>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</si>
  <si>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</si>
  <si>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</si>
  <si>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</si>
  <si>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</si>
  <si>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</si>
  <si>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</si>
  <si>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</si>
  <si>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</si>
  <si>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</si>
  <si>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</si>
  <si>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</si>
  <si>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</si>
  <si>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</si>
  <si>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</si>
  <si>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</si>
  <si>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</si>
  <si>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</si>
  <si>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</si>
  <si>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</si>
  <si>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</si>
  <si>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</si>
  <si>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</si>
  <si>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</si>
  <si>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</si>
  <si>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</si>
  <si>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</si>
  <si>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</si>
  <si>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</si>
  <si>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</si>
  <si>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</si>
  <si>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</si>
  <si>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</si>
  <si>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</si>
  <si>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</si>
  <si>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</si>
  <si>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</si>
  <si>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</si>
  <si>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</si>
  <si>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</si>
  <si>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</si>
  <si>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</si>
  <si>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</si>
  <si>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</si>
  <si>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</si>
  <si>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</si>
  <si>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</si>
  <si>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</si>
  <si>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</si>
  <si>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</si>
  <si>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</si>
  <si>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</si>
  <si>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</si>
  <si>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</si>
  <si>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</si>
  <si>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</si>
  <si>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</si>
  <si>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</si>
  <si>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</si>
  <si>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</si>
  <si>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</si>
  <si>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</si>
  <si>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</si>
  <si>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</si>
  <si>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</si>
  <si>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</si>
  <si>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</si>
  <si>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</si>
  <si>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</si>
  <si>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</si>
  <si>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</si>
  <si>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</si>
  <si>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</si>
  <si>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</si>
  <si>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</si>
  <si>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</si>
  <si>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</si>
  <si>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</si>
  <si>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</si>
  <si>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</si>
  <si>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</si>
  <si>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</si>
  <si>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</si>
  <si>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</si>
  <si>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</si>
  <si>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</si>
  <si>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</si>
  <si>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</si>
  <si>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</si>
  <si>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</si>
  <si>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</si>
  <si>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</si>
  <si>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</si>
  <si>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</si>
  <si>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</si>
  <si>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</si>
  <si>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</si>
  <si>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</si>
  <si>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</si>
  <si>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</si>
  <si>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</si>
  <si>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45/Market</t>
  </si>
  <si>
    <t>22/23.08.2021</t>
  </si>
  <si>
    <t>26.08.2021</t>
  </si>
  <si>
    <t>28.08.2021</t>
  </si>
  <si>
    <t>28.09.2021</t>
  </si>
  <si>
    <t>Date :29-08-2021</t>
  </si>
  <si>
    <t>29.08.2021</t>
  </si>
  <si>
    <t>30.08.2021</t>
  </si>
  <si>
    <t>31.08.2021</t>
  </si>
  <si>
    <t>Date:31.08.2021</t>
  </si>
  <si>
    <t>Month :August''2021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</si>
</sst>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abSelected="1" workbookViewId="0">
      <pane ySplit="5" topLeftCell="A6" activePane="bottomLeft" state="frozen"/>
      <selection pane="bottomLeft" activeCell="V15" sqref="V15"/>
    </sheetView>
  </sheetViews>
  <sheetFormatPr defaultRowHeight="15" x14ac:dyDescent="0.25"/>
  <cols>
    <col min="1" max="1" width="10.28515625" style="89" customWidth="1"/>
    <col min="2" max="2" width="10.28515625" style="89" hidden="1" customWidth="1"/>
    <col min="3" max="7" width="10.28515625" style="89" customWidth="1"/>
    <col min="8" max="8" width="10.28515625" style="89" hidden="1" customWidth="1"/>
    <col min="9" max="10" width="10.28515625" style="89" customWidth="1"/>
    <col min="11" max="12" width="10.28515625" style="89" hidden="1" customWidth="1"/>
    <col min="13" max="16" width="10.28515625" style="89" customWidth="1"/>
    <col min="17" max="17" width="10.28515625" style="89" hidden="1" customWidth="1"/>
    <col min="18" max="18" width="10.28515625" style="90" customWidth="1"/>
    <col min="19" max="16384" width="9.140625" style="89"/>
  </cols>
  <sheetData>
    <row r="1" spans="1:25" ht="26.25" x14ac:dyDescent="0.25">
      <c r="A1" s="386" t="s">
        <v>10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</row>
    <row r="2" spans="1:25" ht="18" x14ac:dyDescent="0.25">
      <c r="A2" s="387" t="s">
        <v>17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</row>
    <row r="3" spans="1:25" s="91" customFormat="1" ht="16.5" thickBot="1" x14ac:dyDescent="0.3">
      <c r="A3" s="394" t="s">
        <v>249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6"/>
      <c r="T3" s="92"/>
      <c r="U3" s="93"/>
      <c r="V3" s="93"/>
      <c r="W3" s="93"/>
      <c r="X3" s="93"/>
      <c r="Y3" s="94"/>
    </row>
    <row r="4" spans="1:25" s="94" customFormat="1" x14ac:dyDescent="0.25">
      <c r="A4" s="388" t="s">
        <v>18</v>
      </c>
      <c r="B4" s="390" t="s">
        <v>19</v>
      </c>
      <c r="C4" s="390" t="s">
        <v>20</v>
      </c>
      <c r="D4" s="384" t="s">
        <v>21</v>
      </c>
      <c r="E4" s="384" t="s">
        <v>150</v>
      </c>
      <c r="F4" s="384" t="s">
        <v>22</v>
      </c>
      <c r="G4" s="384" t="s">
        <v>23</v>
      </c>
      <c r="H4" s="384" t="s">
        <v>24</v>
      </c>
      <c r="I4" s="384" t="s">
        <v>25</v>
      </c>
      <c r="J4" s="384" t="s">
        <v>26</v>
      </c>
      <c r="K4" s="397" t="s">
        <v>27</v>
      </c>
      <c r="L4" s="376" t="s">
        <v>28</v>
      </c>
      <c r="M4" s="378" t="s">
        <v>29</v>
      </c>
      <c r="N4" s="380" t="s">
        <v>9</v>
      </c>
      <c r="O4" s="382" t="s">
        <v>30</v>
      </c>
      <c r="P4" s="376" t="s">
        <v>222</v>
      </c>
      <c r="Q4" s="392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89"/>
      <c r="B5" s="391"/>
      <c r="C5" s="391"/>
      <c r="D5" s="385"/>
      <c r="E5" s="385"/>
      <c r="F5" s="385"/>
      <c r="G5" s="385"/>
      <c r="H5" s="385"/>
      <c r="I5" s="385"/>
      <c r="J5" s="385"/>
      <c r="K5" s="398"/>
      <c r="L5" s="377"/>
      <c r="M5" s="379"/>
      <c r="N5" s="381"/>
      <c r="O5" s="383"/>
      <c r="P5" s="377"/>
      <c r="Q5" s="393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206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208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209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211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214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215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216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217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218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219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221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224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225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226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229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230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232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233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234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235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 t="s">
        <v>236</v>
      </c>
      <c r="B26" s="295"/>
      <c r="C26" s="296"/>
      <c r="D26" s="296"/>
      <c r="E26" s="296"/>
      <c r="F26" s="296"/>
      <c r="G26" s="296">
        <v>1595</v>
      </c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1595</v>
      </c>
      <c r="S26" s="99"/>
      <c r="T26" s="66"/>
    </row>
    <row r="27" spans="1:24" s="98" customFormat="1" x14ac:dyDescent="0.25">
      <c r="A27" s="291" t="s">
        <v>237</v>
      </c>
      <c r="B27" s="295"/>
      <c r="C27" s="296"/>
      <c r="D27" s="296"/>
      <c r="E27" s="296"/>
      <c r="F27" s="296"/>
      <c r="G27" s="296">
        <v>1713</v>
      </c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1713</v>
      </c>
      <c r="S27" s="99"/>
      <c r="T27" s="66"/>
    </row>
    <row r="28" spans="1:24" s="98" customFormat="1" x14ac:dyDescent="0.25">
      <c r="A28" s="296" t="s">
        <v>238</v>
      </c>
      <c r="B28" s="295"/>
      <c r="C28" s="296"/>
      <c r="D28" s="296"/>
      <c r="E28" s="296"/>
      <c r="F28" s="296">
        <v>200</v>
      </c>
      <c r="G28" s="296">
        <v>1669</v>
      </c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1869</v>
      </c>
      <c r="S28" s="99"/>
      <c r="T28" s="66"/>
      <c r="U28" s="105"/>
      <c r="V28" s="105"/>
    </row>
    <row r="29" spans="1:24" s="98" customFormat="1" x14ac:dyDescent="0.25">
      <c r="A29" s="296" t="s">
        <v>241</v>
      </c>
      <c r="B29" s="295"/>
      <c r="C29" s="296">
        <v>420</v>
      </c>
      <c r="D29" s="296"/>
      <c r="E29" s="296"/>
      <c r="F29" s="296"/>
      <c r="G29" s="296">
        <v>1897</v>
      </c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2317</v>
      </c>
      <c r="S29" s="99"/>
      <c r="T29" s="105"/>
      <c r="U29" s="106"/>
      <c r="V29" s="106"/>
    </row>
    <row r="30" spans="1:24" s="98" customFormat="1" x14ac:dyDescent="0.25">
      <c r="A30" s="296" t="s">
        <v>242</v>
      </c>
      <c r="B30" s="295"/>
      <c r="C30" s="296"/>
      <c r="D30" s="296"/>
      <c r="E30" s="296"/>
      <c r="F30" s="296"/>
      <c r="G30" s="296">
        <v>1849</v>
      </c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1849</v>
      </c>
      <c r="S30" s="99"/>
      <c r="T30" s="105"/>
      <c r="U30" s="105"/>
      <c r="V30" s="105"/>
    </row>
    <row r="31" spans="1:24" s="98" customFormat="1" x14ac:dyDescent="0.25">
      <c r="A31" s="296" t="s">
        <v>245</v>
      </c>
      <c r="B31" s="295"/>
      <c r="C31" s="296">
        <v>400</v>
      </c>
      <c r="D31" s="296"/>
      <c r="E31" s="296">
        <v>250</v>
      </c>
      <c r="F31" s="296"/>
      <c r="G31" s="296">
        <v>1871</v>
      </c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2521</v>
      </c>
      <c r="S31" s="99"/>
    </row>
    <row r="32" spans="1:24" s="100" customFormat="1" x14ac:dyDescent="0.25">
      <c r="A32" s="296" t="s">
        <v>246</v>
      </c>
      <c r="B32" s="295"/>
      <c r="C32" s="296"/>
      <c r="D32" s="296"/>
      <c r="E32" s="296"/>
      <c r="F32" s="296"/>
      <c r="G32" s="296">
        <v>2270</v>
      </c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2270</v>
      </c>
      <c r="S32" s="103"/>
    </row>
    <row r="33" spans="1:19" s="98" customFormat="1" ht="15.75" thickBot="1" x14ac:dyDescent="0.3">
      <c r="A33" s="296" t="s">
        <v>247</v>
      </c>
      <c r="B33" s="295"/>
      <c r="C33" s="296">
        <v>450</v>
      </c>
      <c r="D33" s="296"/>
      <c r="E33" s="296">
        <v>50</v>
      </c>
      <c r="F33" s="296"/>
      <c r="G33" s="296">
        <v>2260</v>
      </c>
      <c r="H33" s="296"/>
      <c r="I33" s="296">
        <v>890</v>
      </c>
      <c r="J33" s="296">
        <v>1000</v>
      </c>
      <c r="K33" s="296"/>
      <c r="L33" s="296"/>
      <c r="M33" s="296">
        <v>7000</v>
      </c>
      <c r="N33" s="296">
        <v>36000</v>
      </c>
      <c r="O33" s="296"/>
      <c r="P33" s="296"/>
      <c r="Q33" s="298"/>
      <c r="R33" s="284">
        <f t="shared" si="0"/>
        <v>47650</v>
      </c>
      <c r="S33" s="99"/>
    </row>
    <row r="34" spans="1:19" s="98" customFormat="1" hidden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hidden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hidden="1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3340</v>
      </c>
      <c r="D37" s="288">
        <f t="shared" si="1"/>
        <v>0</v>
      </c>
      <c r="E37" s="288">
        <f t="shared" si="1"/>
        <v>2460</v>
      </c>
      <c r="F37" s="288">
        <f t="shared" si="1"/>
        <v>200</v>
      </c>
      <c r="G37" s="288">
        <f t="shared" si="1"/>
        <v>48242</v>
      </c>
      <c r="H37" s="288">
        <f t="shared" si="1"/>
        <v>0</v>
      </c>
      <c r="I37" s="288">
        <f t="shared" si="1"/>
        <v>890</v>
      </c>
      <c r="J37" s="288">
        <f t="shared" si="1"/>
        <v>1000</v>
      </c>
      <c r="K37" s="288">
        <f t="shared" si="1"/>
        <v>0</v>
      </c>
      <c r="L37" s="288">
        <f t="shared" si="1"/>
        <v>0</v>
      </c>
      <c r="M37" s="288">
        <f t="shared" si="1"/>
        <v>7000</v>
      </c>
      <c r="N37" s="288">
        <f t="shared" si="1"/>
        <v>36000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99332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s="89" customFormat="1" x14ac:dyDescent="0.25">
      <c r="A49" s="112"/>
      <c r="B49" s="112"/>
      <c r="C49" s="112"/>
      <c r="D49" s="112"/>
      <c r="E49" s="112"/>
    </row>
    <row r="50" spans="1:5" s="89" customFormat="1" x14ac:dyDescent="0.25">
      <c r="A50" s="112"/>
      <c r="B50" s="112"/>
      <c r="C50" s="112"/>
      <c r="D50" s="112"/>
      <c r="E50" s="112"/>
    </row>
    <row r="51" spans="1:5" s="89" customFormat="1" x14ac:dyDescent="0.25">
      <c r="A51" s="112"/>
      <c r="B51" s="112"/>
      <c r="C51" s="112"/>
      <c r="D51" s="112"/>
      <c r="E51" s="112"/>
    </row>
    <row r="52" spans="1:5" s="89" customFormat="1" x14ac:dyDescent="0.25">
      <c r="A52" s="112"/>
      <c r="B52" s="112"/>
      <c r="C52" s="112"/>
      <c r="D52" s="112"/>
      <c r="E52" s="112"/>
    </row>
    <row r="53" spans="1:5" s="89" customFormat="1" x14ac:dyDescent="0.25">
      <c r="A53" s="112"/>
      <c r="B53" s="112"/>
      <c r="C53" s="112"/>
      <c r="D53" s="112"/>
      <c r="E53" s="112"/>
    </row>
    <row r="54" spans="1:5" s="89" customFormat="1" x14ac:dyDescent="0.25">
      <c r="A54" s="112"/>
      <c r="B54" s="112"/>
      <c r="C54" s="112"/>
      <c r="D54" s="112"/>
      <c r="E54" s="112"/>
    </row>
    <row r="55" spans="1:5" s="89" customFormat="1" x14ac:dyDescent="0.25">
      <c r="A55" s="112"/>
      <c r="B55" s="112"/>
      <c r="C55" s="112"/>
      <c r="D55" s="112"/>
      <c r="E55" s="112"/>
    </row>
    <row r="56" spans="1:5" s="89" customFormat="1" x14ac:dyDescent="0.25">
      <c r="A56" s="112"/>
      <c r="B56" s="112"/>
      <c r="C56" s="112"/>
      <c r="D56" s="112"/>
      <c r="E56" s="112"/>
    </row>
    <row r="57" spans="1:5" s="89" customFormat="1" x14ac:dyDescent="0.25">
      <c r="A57" s="112"/>
      <c r="B57" s="112"/>
      <c r="C57" s="112"/>
      <c r="D57" s="112"/>
      <c r="E57" s="112"/>
    </row>
    <row r="58" spans="1:5" s="89" customFormat="1" x14ac:dyDescent="0.25">
      <c r="A58" s="112"/>
      <c r="B58" s="112"/>
      <c r="C58" s="112"/>
      <c r="D58" s="112"/>
      <c r="E58" s="112"/>
    </row>
    <row r="59" spans="1:5" s="89" customFormat="1" x14ac:dyDescent="0.25">
      <c r="A59" s="112"/>
      <c r="B59" s="112"/>
      <c r="C59" s="112"/>
      <c r="D59" s="112"/>
      <c r="E59" s="112"/>
    </row>
    <row r="60" spans="1:5" s="89" customFormat="1" x14ac:dyDescent="0.25">
      <c r="A60" s="112"/>
      <c r="B60" s="112"/>
      <c r="C60" s="112"/>
      <c r="D60" s="112"/>
      <c r="E60" s="112"/>
    </row>
    <row r="61" spans="1:5" s="89" customFormat="1" x14ac:dyDescent="0.25">
      <c r="A61" s="112"/>
      <c r="B61" s="112"/>
      <c r="C61" s="112"/>
      <c r="D61" s="112"/>
      <c r="E61" s="112"/>
    </row>
    <row r="62" spans="1:5" s="89" customFormat="1" x14ac:dyDescent="0.25">
      <c r="A62" s="112"/>
      <c r="B62" s="112"/>
      <c r="C62" s="112"/>
      <c r="D62" s="112"/>
      <c r="E62" s="112"/>
    </row>
    <row r="63" spans="1:5" s="89" customFormat="1" x14ac:dyDescent="0.25">
      <c r="A63" s="112"/>
      <c r="B63" s="112"/>
      <c r="C63" s="112"/>
      <c r="D63" s="112"/>
      <c r="E63" s="112"/>
    </row>
    <row r="64" spans="1:5" s="89" customFormat="1" x14ac:dyDescent="0.25">
      <c r="A64" s="112"/>
      <c r="B64" s="112"/>
      <c r="C64" s="112"/>
      <c r="D64" s="112"/>
      <c r="E64" s="112"/>
    </row>
    <row r="65" spans="1:5" s="89" customFormat="1" x14ac:dyDescent="0.25">
      <c r="A65" s="112"/>
      <c r="B65" s="112"/>
      <c r="C65" s="112"/>
      <c r="D65" s="112"/>
      <c r="E65" s="112"/>
    </row>
    <row r="66" spans="1:5" s="89" customFormat="1" x14ac:dyDescent="0.25">
      <c r="A66" s="112"/>
      <c r="B66" s="112"/>
      <c r="C66" s="112"/>
      <c r="D66" s="112"/>
      <c r="E66" s="112"/>
    </row>
    <row r="67" spans="1:5" s="89" customFormat="1" x14ac:dyDescent="0.25">
      <c r="A67" s="112"/>
      <c r="B67" s="112"/>
      <c r="C67" s="112"/>
      <c r="D67" s="112"/>
      <c r="E67" s="112"/>
    </row>
    <row r="68" spans="1:5" s="89" customFormat="1" x14ac:dyDescent="0.25">
      <c r="A68" s="112"/>
      <c r="B68" s="112"/>
      <c r="C68" s="112"/>
      <c r="D68" s="112"/>
      <c r="E68" s="112"/>
    </row>
    <row r="69" spans="1:5" s="89" customFormat="1" x14ac:dyDescent="0.25">
      <c r="A69" s="112"/>
      <c r="B69" s="112"/>
      <c r="C69" s="112"/>
      <c r="D69" s="112"/>
      <c r="E69" s="112"/>
    </row>
    <row r="70" spans="1:5" s="89" customFormat="1" x14ac:dyDescent="0.25">
      <c r="A70" s="112"/>
      <c r="B70" s="112"/>
      <c r="C70" s="112"/>
      <c r="D70" s="112"/>
      <c r="E70" s="112"/>
    </row>
    <row r="71" spans="1:5" s="89" customFormat="1" x14ac:dyDescent="0.25">
      <c r="A71" s="112"/>
      <c r="B71" s="112"/>
      <c r="C71" s="112"/>
      <c r="D71" s="112"/>
      <c r="E71" s="112"/>
    </row>
    <row r="72" spans="1:5" s="89" customFormat="1" x14ac:dyDescent="0.25">
      <c r="A72" s="112"/>
      <c r="B72" s="112"/>
      <c r="C72" s="112"/>
      <c r="D72" s="112"/>
      <c r="E72" s="112"/>
    </row>
    <row r="73" spans="1:5" s="89" customFormat="1" x14ac:dyDescent="0.25">
      <c r="A73" s="112"/>
      <c r="B73" s="112"/>
      <c r="C73" s="112"/>
      <c r="D73" s="112"/>
      <c r="E73" s="112"/>
    </row>
    <row r="74" spans="1:5" s="89" customFormat="1" x14ac:dyDescent="0.25">
      <c r="A74" s="112"/>
      <c r="B74" s="112"/>
      <c r="C74" s="112"/>
      <c r="D74" s="112"/>
      <c r="E74" s="112"/>
    </row>
    <row r="75" spans="1:5" s="89" customFormat="1" x14ac:dyDescent="0.25">
      <c r="A75" s="112"/>
      <c r="B75" s="112"/>
      <c r="C75" s="112"/>
      <c r="D75" s="112"/>
      <c r="E75" s="112"/>
    </row>
    <row r="76" spans="1:5" s="89" customFormat="1" x14ac:dyDescent="0.25">
      <c r="A76" s="112"/>
      <c r="B76" s="112"/>
      <c r="C76" s="112"/>
      <c r="D76" s="112"/>
      <c r="E76" s="112"/>
    </row>
    <row r="77" spans="1:5" s="89" customFormat="1" x14ac:dyDescent="0.25">
      <c r="A77" s="112"/>
      <c r="B77" s="112"/>
      <c r="C77" s="112"/>
      <c r="D77" s="112"/>
      <c r="E77" s="112"/>
    </row>
    <row r="78" spans="1:5" s="89" customFormat="1" x14ac:dyDescent="0.25">
      <c r="A78" s="112"/>
      <c r="B78" s="112"/>
      <c r="C78" s="112"/>
      <c r="D78" s="112"/>
      <c r="E78" s="112"/>
    </row>
    <row r="79" spans="1:5" s="89" customFormat="1" x14ac:dyDescent="0.25">
      <c r="A79" s="112"/>
      <c r="B79" s="112"/>
      <c r="C79" s="112"/>
      <c r="D79" s="112"/>
      <c r="E79" s="112"/>
    </row>
    <row r="80" spans="1:5" s="89" customFormat="1" x14ac:dyDescent="0.25">
      <c r="A80" s="112"/>
      <c r="B80" s="112"/>
      <c r="C80" s="112"/>
      <c r="D80" s="112"/>
      <c r="E80" s="112"/>
    </row>
    <row r="81" spans="1:5" s="89" customFormat="1" x14ac:dyDescent="0.25">
      <c r="A81" s="112"/>
      <c r="B81" s="112"/>
      <c r="C81" s="112"/>
      <c r="D81" s="112"/>
      <c r="E81" s="112"/>
    </row>
    <row r="82" spans="1:5" s="89" customFormat="1" x14ac:dyDescent="0.25">
      <c r="A82" s="112"/>
      <c r="B82" s="112"/>
      <c r="C82" s="112"/>
      <c r="D82" s="112"/>
      <c r="E82" s="112"/>
    </row>
    <row r="83" spans="1:5" s="89" customFormat="1" x14ac:dyDescent="0.25">
      <c r="A83" s="112"/>
      <c r="B83" s="112"/>
      <c r="C83" s="112"/>
      <c r="D83" s="112"/>
      <c r="E83" s="112"/>
    </row>
    <row r="84" spans="1:5" s="89" customFormat="1" x14ac:dyDescent="0.25">
      <c r="A84" s="112"/>
      <c r="B84" s="112"/>
      <c r="C84" s="112"/>
      <c r="D84" s="112"/>
      <c r="E84" s="112"/>
    </row>
    <row r="85" spans="1:5" s="89" customFormat="1" x14ac:dyDescent="0.25">
      <c r="A85" s="112"/>
      <c r="B85" s="112"/>
      <c r="C85" s="112"/>
      <c r="D85" s="112"/>
      <c r="E85" s="112"/>
    </row>
    <row r="86" spans="1:5" s="89" customFormat="1" x14ac:dyDescent="0.25">
      <c r="A86" s="112"/>
      <c r="B86" s="112"/>
      <c r="C86" s="112"/>
      <c r="D86" s="112"/>
      <c r="E86" s="112"/>
    </row>
    <row r="87" spans="1:5" s="89" customFormat="1" x14ac:dyDescent="0.25">
      <c r="A87" s="112"/>
      <c r="B87" s="112"/>
      <c r="C87" s="112"/>
      <c r="D87" s="112"/>
      <c r="E87" s="112"/>
    </row>
    <row r="88" spans="1:5" s="89" customFormat="1" x14ac:dyDescent="0.25">
      <c r="A88" s="112"/>
      <c r="B88" s="112"/>
      <c r="C88" s="112"/>
      <c r="D88" s="112"/>
      <c r="E88" s="112"/>
    </row>
    <row r="89" spans="1:5" s="89" customFormat="1" x14ac:dyDescent="0.25">
      <c r="A89" s="112"/>
      <c r="B89" s="112"/>
      <c r="C89" s="112"/>
      <c r="D89" s="112"/>
      <c r="E89" s="112"/>
    </row>
    <row r="90" spans="1:5" s="89" customFormat="1" x14ac:dyDescent="0.25">
      <c r="A90" s="112"/>
      <c r="B90" s="112"/>
      <c r="C90" s="112"/>
      <c r="D90" s="112"/>
      <c r="E90" s="112"/>
    </row>
    <row r="91" spans="1:5" s="89" customFormat="1" x14ac:dyDescent="0.25">
      <c r="A91" s="112"/>
      <c r="B91" s="112"/>
      <c r="C91" s="112"/>
      <c r="D91" s="112"/>
      <c r="E91" s="112"/>
    </row>
    <row r="92" spans="1:5" s="89" customFormat="1" x14ac:dyDescent="0.25">
      <c r="A92" s="112"/>
      <c r="B92" s="112"/>
      <c r="C92" s="112"/>
      <c r="D92" s="112"/>
      <c r="E92" s="112"/>
    </row>
    <row r="93" spans="1:5" s="89" customFormat="1" x14ac:dyDescent="0.25">
      <c r="A93" s="112"/>
      <c r="B93" s="112"/>
      <c r="C93" s="112"/>
      <c r="D93" s="112"/>
      <c r="E93" s="112"/>
    </row>
    <row r="94" spans="1:5" s="89" customFormat="1" x14ac:dyDescent="0.25">
      <c r="A94" s="112"/>
      <c r="B94" s="112"/>
      <c r="C94" s="112"/>
      <c r="D94" s="112"/>
      <c r="E94" s="112"/>
    </row>
    <row r="95" spans="1:5" s="89" customFormat="1" x14ac:dyDescent="0.25">
      <c r="A95" s="112"/>
      <c r="B95" s="112"/>
      <c r="C95" s="112"/>
      <c r="D95" s="112"/>
      <c r="E95" s="112"/>
    </row>
    <row r="96" spans="1:5" s="89" customFormat="1" x14ac:dyDescent="0.25">
      <c r="A96" s="112"/>
      <c r="B96" s="112"/>
      <c r="C96" s="112"/>
      <c r="D96" s="112"/>
      <c r="E96" s="112"/>
    </row>
    <row r="97" spans="1:5" s="89" customFormat="1" x14ac:dyDescent="0.25">
      <c r="A97" s="112"/>
      <c r="B97" s="112"/>
      <c r="C97" s="112"/>
      <c r="D97" s="112"/>
      <c r="E97" s="112"/>
    </row>
    <row r="98" spans="1:5" s="89" customFormat="1" x14ac:dyDescent="0.25">
      <c r="A98" s="112"/>
      <c r="B98" s="112"/>
      <c r="C98" s="112"/>
      <c r="D98" s="112"/>
      <c r="E98" s="112"/>
    </row>
    <row r="99" spans="1:5" s="89" customFormat="1" x14ac:dyDescent="0.25">
      <c r="A99" s="112"/>
      <c r="B99" s="112"/>
      <c r="C99" s="112"/>
      <c r="D99" s="112"/>
      <c r="E99" s="112"/>
    </row>
    <row r="100" spans="1:5" s="89" customFormat="1" x14ac:dyDescent="0.25">
      <c r="A100" s="112"/>
      <c r="B100" s="112"/>
      <c r="C100" s="112"/>
      <c r="D100" s="112"/>
      <c r="E100" s="112"/>
    </row>
    <row r="101" spans="1:5" s="89" customFormat="1" x14ac:dyDescent="0.25">
      <c r="A101" s="112"/>
      <c r="B101" s="112"/>
      <c r="C101" s="112"/>
      <c r="D101" s="112"/>
      <c r="E101" s="112"/>
    </row>
    <row r="102" spans="1:5" s="89" customFormat="1" x14ac:dyDescent="0.25">
      <c r="A102" s="112"/>
      <c r="B102" s="112"/>
      <c r="C102" s="112"/>
      <c r="D102" s="112"/>
      <c r="E102" s="112"/>
    </row>
    <row r="103" spans="1:5" s="89" customFormat="1" x14ac:dyDescent="0.25">
      <c r="A103" s="112"/>
      <c r="B103" s="112"/>
      <c r="C103" s="112"/>
      <c r="D103" s="112"/>
      <c r="E103" s="112"/>
    </row>
    <row r="104" spans="1:5" s="89" customFormat="1" x14ac:dyDescent="0.25">
      <c r="A104" s="112"/>
      <c r="B104" s="112"/>
      <c r="C104" s="112"/>
      <c r="D104" s="112"/>
      <c r="E104" s="112"/>
    </row>
    <row r="105" spans="1:5" s="89" customFormat="1" x14ac:dyDescent="0.25">
      <c r="A105" s="112"/>
      <c r="B105" s="112"/>
      <c r="C105" s="112"/>
      <c r="D105" s="112"/>
      <c r="E105" s="112"/>
    </row>
    <row r="106" spans="1:5" s="89" customFormat="1" x14ac:dyDescent="0.25">
      <c r="A106" s="112"/>
      <c r="B106" s="112"/>
      <c r="C106" s="112"/>
      <c r="D106" s="112"/>
      <c r="E106" s="112"/>
    </row>
    <row r="107" spans="1:5" s="89" customFormat="1" x14ac:dyDescent="0.25">
      <c r="A107" s="112"/>
      <c r="B107" s="112"/>
      <c r="C107" s="112"/>
      <c r="D107" s="112"/>
      <c r="E107" s="112"/>
    </row>
    <row r="108" spans="1:5" s="89" customFormat="1" x14ac:dyDescent="0.25">
      <c r="A108" s="112"/>
      <c r="B108" s="112"/>
      <c r="C108" s="112"/>
      <c r="D108" s="112"/>
      <c r="E108" s="112"/>
    </row>
    <row r="109" spans="1:5" s="89" customFormat="1" x14ac:dyDescent="0.25">
      <c r="A109" s="112"/>
      <c r="B109" s="112"/>
      <c r="C109" s="112"/>
      <c r="D109" s="112"/>
      <c r="E109" s="112"/>
    </row>
    <row r="110" spans="1:5" s="89" customFormat="1" x14ac:dyDescent="0.25">
      <c r="A110" s="112"/>
      <c r="B110" s="112"/>
      <c r="C110" s="112"/>
      <c r="D110" s="112"/>
      <c r="E110" s="112"/>
    </row>
    <row r="111" spans="1:5" s="89" customFormat="1" x14ac:dyDescent="0.25">
      <c r="A111" s="112"/>
      <c r="B111" s="112"/>
      <c r="C111" s="112"/>
      <c r="D111" s="112"/>
      <c r="E111" s="112"/>
    </row>
    <row r="112" spans="1:5" s="89" customFormat="1" x14ac:dyDescent="0.25">
      <c r="A112" s="112"/>
      <c r="B112" s="112"/>
      <c r="C112" s="112"/>
      <c r="D112" s="112"/>
      <c r="E112" s="112"/>
    </row>
    <row r="113" spans="1:5" s="89" customFormat="1" x14ac:dyDescent="0.25">
      <c r="A113" s="112"/>
      <c r="B113" s="112"/>
      <c r="C113" s="112"/>
      <c r="D113" s="112"/>
      <c r="E113" s="112"/>
    </row>
    <row r="114" spans="1:5" s="89" customFormat="1" x14ac:dyDescent="0.25">
      <c r="A114" s="112"/>
      <c r="B114" s="112"/>
      <c r="C114" s="112"/>
      <c r="D114" s="112"/>
      <c r="E114" s="112"/>
    </row>
    <row r="115" spans="1:5" s="89" customFormat="1" x14ac:dyDescent="0.25">
      <c r="A115" s="112"/>
      <c r="B115" s="112"/>
      <c r="C115" s="112"/>
      <c r="D115" s="112"/>
      <c r="E115" s="112"/>
    </row>
    <row r="116" spans="1:5" s="89" customFormat="1" x14ac:dyDescent="0.25">
      <c r="A116" s="112"/>
      <c r="B116" s="112"/>
      <c r="C116" s="112"/>
      <c r="D116" s="112"/>
      <c r="E116" s="112"/>
    </row>
    <row r="117" spans="1:5" s="89" customFormat="1" x14ac:dyDescent="0.25">
      <c r="A117" s="112"/>
      <c r="B117" s="112"/>
      <c r="C117" s="112"/>
      <c r="D117" s="112"/>
      <c r="E117" s="112"/>
    </row>
    <row r="118" spans="1:5" s="89" customFormat="1" x14ac:dyDescent="0.25">
      <c r="A118" s="112"/>
      <c r="B118" s="112"/>
      <c r="C118" s="112"/>
      <c r="D118" s="112"/>
      <c r="E118" s="112"/>
    </row>
    <row r="119" spans="1:5" s="89" customFormat="1" x14ac:dyDescent="0.25">
      <c r="A119" s="112"/>
      <c r="B119" s="112"/>
      <c r="C119" s="112"/>
      <c r="D119" s="112"/>
      <c r="E119" s="112"/>
    </row>
    <row r="120" spans="1:5" s="89" customFormat="1" x14ac:dyDescent="0.25">
      <c r="A120" s="112"/>
      <c r="B120" s="112"/>
      <c r="C120" s="112"/>
      <c r="D120" s="112"/>
      <c r="E120" s="112"/>
    </row>
    <row r="121" spans="1:5" s="89" customFormat="1" x14ac:dyDescent="0.25">
      <c r="A121" s="112"/>
      <c r="B121" s="112"/>
      <c r="C121" s="112"/>
      <c r="D121" s="112"/>
      <c r="E121" s="112"/>
    </row>
    <row r="122" spans="1:5" s="89" customFormat="1" x14ac:dyDescent="0.25">
      <c r="A122" s="112"/>
      <c r="B122" s="112"/>
      <c r="C122" s="112"/>
      <c r="D122" s="112"/>
      <c r="E122" s="112"/>
    </row>
    <row r="123" spans="1:5" s="89" customFormat="1" x14ac:dyDescent="0.25">
      <c r="A123" s="112"/>
      <c r="B123" s="112"/>
      <c r="C123" s="112"/>
      <c r="D123" s="112"/>
      <c r="E123" s="112"/>
    </row>
    <row r="124" spans="1:5" s="89" customFormat="1" x14ac:dyDescent="0.25">
      <c r="A124" s="112"/>
      <c r="B124" s="112"/>
      <c r="C124" s="112"/>
      <c r="D124" s="112"/>
      <c r="E124" s="112"/>
    </row>
    <row r="125" spans="1:5" s="89" customFormat="1" x14ac:dyDescent="0.25">
      <c r="A125" s="112"/>
      <c r="B125" s="112"/>
      <c r="C125" s="112"/>
      <c r="D125" s="112"/>
      <c r="E125" s="112"/>
    </row>
    <row r="126" spans="1:5" s="89" customFormat="1" x14ac:dyDescent="0.25">
      <c r="A126" s="112"/>
      <c r="B126" s="112"/>
      <c r="C126" s="112"/>
      <c r="D126" s="112"/>
      <c r="E126" s="112"/>
    </row>
    <row r="127" spans="1:5" s="89" customFormat="1" x14ac:dyDescent="0.25">
      <c r="A127" s="112"/>
      <c r="B127" s="112"/>
      <c r="C127" s="112"/>
      <c r="D127" s="112"/>
      <c r="E127" s="112"/>
    </row>
    <row r="128" spans="1:5" s="89" customFormat="1" x14ac:dyDescent="0.25">
      <c r="A128" s="112"/>
      <c r="B128" s="112"/>
      <c r="C128" s="112"/>
      <c r="D128" s="112"/>
      <c r="E128" s="112"/>
    </row>
    <row r="129" spans="1:5" s="89" customFormat="1" x14ac:dyDescent="0.25">
      <c r="A129" s="112"/>
      <c r="B129" s="112"/>
      <c r="C129" s="112"/>
      <c r="D129" s="112"/>
      <c r="E129" s="112"/>
    </row>
    <row r="130" spans="1:5" s="89" customFormat="1" x14ac:dyDescent="0.25">
      <c r="A130" s="112"/>
      <c r="B130" s="112"/>
      <c r="C130" s="112"/>
      <c r="D130" s="112"/>
      <c r="E130" s="112"/>
    </row>
    <row r="131" spans="1:5" s="89" customFormat="1" x14ac:dyDescent="0.25">
      <c r="A131" s="112"/>
      <c r="B131" s="112"/>
      <c r="C131" s="112"/>
      <c r="D131" s="112"/>
      <c r="E131" s="112"/>
    </row>
    <row r="132" spans="1:5" s="89" customFormat="1" x14ac:dyDescent="0.25">
      <c r="A132" s="112"/>
      <c r="B132" s="112"/>
      <c r="C132" s="112"/>
      <c r="D132" s="112"/>
      <c r="E132" s="112"/>
    </row>
    <row r="133" spans="1:5" s="89" customFormat="1" x14ac:dyDescent="0.25">
      <c r="A133" s="112"/>
      <c r="B133" s="112"/>
      <c r="C133" s="112"/>
      <c r="D133" s="112"/>
      <c r="E133" s="112"/>
    </row>
    <row r="134" spans="1:5" s="89" customFormat="1" x14ac:dyDescent="0.25">
      <c r="A134" s="112"/>
      <c r="B134" s="112"/>
      <c r="C134" s="112"/>
      <c r="D134" s="112"/>
      <c r="E134" s="112"/>
    </row>
    <row r="135" spans="1:5" s="89" customFormat="1" x14ac:dyDescent="0.25">
      <c r="A135" s="112"/>
      <c r="B135" s="112"/>
      <c r="C135" s="112"/>
      <c r="D135" s="112"/>
      <c r="E135" s="112"/>
    </row>
    <row r="136" spans="1:5" s="89" customFormat="1" x14ac:dyDescent="0.25">
      <c r="A136" s="112"/>
      <c r="B136" s="112"/>
      <c r="C136" s="112"/>
      <c r="D136" s="112"/>
      <c r="E136" s="112"/>
    </row>
    <row r="137" spans="1:5" s="89" customFormat="1" x14ac:dyDescent="0.25">
      <c r="A137" s="112"/>
      <c r="B137" s="112"/>
      <c r="C137" s="112"/>
      <c r="D137" s="112"/>
      <c r="E137" s="112"/>
    </row>
    <row r="138" spans="1:5" s="89" customFormat="1" x14ac:dyDescent="0.25">
      <c r="A138" s="112"/>
      <c r="B138" s="112"/>
      <c r="C138" s="112"/>
      <c r="D138" s="112"/>
      <c r="E138" s="112"/>
    </row>
    <row r="139" spans="1:5" s="89" customFormat="1" x14ac:dyDescent="0.25">
      <c r="A139" s="112"/>
      <c r="B139" s="112"/>
      <c r="C139" s="112"/>
      <c r="D139" s="112"/>
      <c r="E139" s="112"/>
    </row>
    <row r="140" spans="1:5" s="89" customFormat="1" x14ac:dyDescent="0.25">
      <c r="A140" s="112"/>
      <c r="B140" s="112"/>
      <c r="C140" s="112"/>
      <c r="D140" s="112"/>
      <c r="E140" s="112"/>
    </row>
    <row r="141" spans="1:5" s="89" customFormat="1" x14ac:dyDescent="0.25">
      <c r="A141" s="112"/>
      <c r="B141" s="112"/>
      <c r="C141" s="112"/>
      <c r="D141" s="112"/>
      <c r="E141" s="112"/>
    </row>
    <row r="142" spans="1:5" s="89" customFormat="1" x14ac:dyDescent="0.25">
      <c r="A142" s="112"/>
      <c r="B142" s="112"/>
      <c r="C142" s="112"/>
      <c r="D142" s="112"/>
      <c r="E142" s="112"/>
    </row>
    <row r="143" spans="1:5" s="89" customFormat="1" x14ac:dyDescent="0.25">
      <c r="A143" s="112"/>
      <c r="B143" s="112"/>
      <c r="C143" s="112"/>
      <c r="D143" s="112"/>
      <c r="E143" s="112"/>
    </row>
    <row r="144" spans="1:5" s="89" customFormat="1" x14ac:dyDescent="0.25">
      <c r="A144" s="112"/>
      <c r="B144" s="112"/>
      <c r="C144" s="112"/>
      <c r="D144" s="112"/>
      <c r="E144" s="112"/>
    </row>
    <row r="145" spans="1:5" s="89" customFormat="1" x14ac:dyDescent="0.25">
      <c r="A145" s="112"/>
      <c r="B145" s="112"/>
      <c r="C145" s="112"/>
      <c r="D145" s="112"/>
      <c r="E145" s="112"/>
    </row>
    <row r="146" spans="1:5" s="89" customFormat="1" x14ac:dyDescent="0.25">
      <c r="A146" s="112"/>
      <c r="B146" s="112"/>
      <c r="C146" s="112"/>
      <c r="D146" s="112"/>
      <c r="E146" s="112"/>
    </row>
    <row r="147" spans="1:5" s="89" customFormat="1" x14ac:dyDescent="0.25">
      <c r="A147" s="112"/>
      <c r="B147" s="112"/>
      <c r="C147" s="112"/>
      <c r="D147" s="112"/>
      <c r="E147" s="112"/>
    </row>
    <row r="148" spans="1:5" s="89" customFormat="1" x14ac:dyDescent="0.25">
      <c r="A148" s="112"/>
      <c r="B148" s="112"/>
      <c r="C148" s="112"/>
      <c r="D148" s="112"/>
      <c r="E148" s="112"/>
    </row>
    <row r="149" spans="1:5" s="89" customFormat="1" x14ac:dyDescent="0.25">
      <c r="A149" s="112"/>
      <c r="B149" s="112"/>
      <c r="C149" s="112"/>
      <c r="D149" s="112"/>
      <c r="E149" s="112"/>
    </row>
    <row r="150" spans="1:5" s="89" customFormat="1" x14ac:dyDescent="0.25">
      <c r="A150" s="112"/>
      <c r="B150" s="112"/>
      <c r="C150" s="112"/>
      <c r="D150" s="112"/>
      <c r="E150" s="112"/>
    </row>
    <row r="151" spans="1:5" s="89" customFormat="1" x14ac:dyDescent="0.25">
      <c r="A151" s="112"/>
      <c r="B151" s="112"/>
      <c r="C151" s="112"/>
      <c r="D151" s="112"/>
      <c r="E151" s="112"/>
    </row>
    <row r="152" spans="1:5" s="89" customFormat="1" x14ac:dyDescent="0.25">
      <c r="A152" s="112"/>
      <c r="B152" s="112"/>
      <c r="C152" s="112"/>
      <c r="D152" s="112"/>
      <c r="E152" s="112"/>
    </row>
    <row r="153" spans="1:5" s="89" customFormat="1" x14ac:dyDescent="0.25">
      <c r="A153" s="112"/>
      <c r="B153" s="112"/>
      <c r="C153" s="112"/>
      <c r="D153" s="112"/>
      <c r="E153" s="112"/>
    </row>
    <row r="154" spans="1:5" s="89" customFormat="1" x14ac:dyDescent="0.25">
      <c r="A154" s="112"/>
      <c r="B154" s="112"/>
      <c r="C154" s="112"/>
      <c r="D154" s="112"/>
      <c r="E154" s="112"/>
    </row>
    <row r="155" spans="1:5" s="89" customFormat="1" x14ac:dyDescent="0.25">
      <c r="A155" s="112"/>
      <c r="B155" s="112"/>
      <c r="C155" s="112"/>
      <c r="D155" s="112"/>
      <c r="E155" s="112"/>
    </row>
    <row r="156" spans="1:5" s="89" customFormat="1" x14ac:dyDescent="0.25">
      <c r="A156" s="112"/>
      <c r="B156" s="112"/>
      <c r="C156" s="112"/>
      <c r="D156" s="112"/>
      <c r="E156" s="112"/>
    </row>
    <row r="157" spans="1:5" s="89" customFormat="1" x14ac:dyDescent="0.25">
      <c r="A157" s="112"/>
      <c r="B157" s="112"/>
      <c r="C157" s="112"/>
      <c r="D157" s="112"/>
      <c r="E157" s="112"/>
    </row>
    <row r="158" spans="1:5" s="89" customFormat="1" x14ac:dyDescent="0.25">
      <c r="A158" s="112"/>
      <c r="B158" s="112"/>
      <c r="C158" s="112"/>
      <c r="D158" s="112"/>
      <c r="E158" s="112"/>
    </row>
    <row r="159" spans="1:5" s="89" customFormat="1" x14ac:dyDescent="0.25">
      <c r="A159" s="112"/>
      <c r="B159" s="112"/>
      <c r="C159" s="112"/>
      <c r="D159" s="112"/>
      <c r="E159" s="112"/>
    </row>
    <row r="160" spans="1:5" s="89" customFormat="1" x14ac:dyDescent="0.25">
      <c r="A160" s="112"/>
      <c r="B160" s="112"/>
      <c r="C160" s="112"/>
      <c r="D160" s="112"/>
      <c r="E160" s="112"/>
    </row>
    <row r="161" spans="1:5" s="89" customFormat="1" x14ac:dyDescent="0.25">
      <c r="A161" s="112"/>
      <c r="B161" s="112"/>
      <c r="C161" s="112"/>
      <c r="D161" s="112"/>
      <c r="E161" s="112"/>
    </row>
    <row r="162" spans="1:5" s="89" customFormat="1" x14ac:dyDescent="0.25">
      <c r="A162" s="112"/>
      <c r="B162" s="112"/>
      <c r="C162" s="112"/>
      <c r="D162" s="112"/>
      <c r="E162" s="112"/>
    </row>
    <row r="163" spans="1:5" s="89" customFormat="1" x14ac:dyDescent="0.25">
      <c r="A163" s="112"/>
      <c r="B163" s="112"/>
      <c r="C163" s="112"/>
      <c r="D163" s="112"/>
      <c r="E163" s="112"/>
    </row>
    <row r="164" spans="1:5" s="89" customFormat="1" x14ac:dyDescent="0.25">
      <c r="A164" s="112"/>
      <c r="B164" s="112"/>
      <c r="C164" s="112"/>
      <c r="D164" s="112"/>
      <c r="E164" s="112"/>
    </row>
    <row r="165" spans="1:5" s="89" customFormat="1" x14ac:dyDescent="0.25">
      <c r="A165" s="112"/>
      <c r="B165" s="112"/>
      <c r="C165" s="112"/>
      <c r="D165" s="112"/>
      <c r="E165" s="112"/>
    </row>
    <row r="166" spans="1:5" s="89" customFormat="1" x14ac:dyDescent="0.25">
      <c r="A166" s="112"/>
      <c r="B166" s="112"/>
      <c r="C166" s="112"/>
      <c r="D166" s="112"/>
      <c r="E166" s="112"/>
    </row>
    <row r="167" spans="1:5" s="89" customFormat="1" x14ac:dyDescent="0.25">
      <c r="A167" s="112"/>
      <c r="B167" s="112"/>
      <c r="C167" s="112"/>
      <c r="D167" s="112"/>
      <c r="E167" s="112"/>
    </row>
    <row r="168" spans="1:5" s="89" customFormat="1" x14ac:dyDescent="0.25">
      <c r="A168" s="112"/>
      <c r="B168" s="112"/>
      <c r="C168" s="112"/>
      <c r="D168" s="112"/>
      <c r="E168" s="112"/>
    </row>
    <row r="169" spans="1:5" s="89" customFormat="1" x14ac:dyDescent="0.25">
      <c r="A169" s="112"/>
      <c r="B169" s="112"/>
      <c r="C169" s="112"/>
      <c r="D169" s="112"/>
      <c r="E169" s="112"/>
    </row>
    <row r="170" spans="1:5" s="89" customFormat="1" x14ac:dyDescent="0.25">
      <c r="A170" s="112"/>
      <c r="B170" s="112"/>
      <c r="C170" s="112"/>
      <c r="D170" s="112"/>
      <c r="E170" s="112"/>
    </row>
    <row r="171" spans="1:5" s="89" customFormat="1" x14ac:dyDescent="0.25">
      <c r="A171" s="112"/>
      <c r="B171" s="112"/>
      <c r="C171" s="112"/>
      <c r="D171" s="112"/>
      <c r="E171" s="112"/>
    </row>
    <row r="172" spans="1:5" s="89" customFormat="1" x14ac:dyDescent="0.25">
      <c r="A172" s="112"/>
      <c r="B172" s="112"/>
      <c r="C172" s="112"/>
      <c r="D172" s="112"/>
      <c r="E172" s="112"/>
    </row>
    <row r="173" spans="1:5" s="89" customFormat="1" x14ac:dyDescent="0.25">
      <c r="A173" s="112"/>
      <c r="B173" s="112"/>
      <c r="C173" s="112"/>
      <c r="D173" s="112"/>
      <c r="E173" s="112"/>
    </row>
    <row r="174" spans="1:5" s="89" customFormat="1" x14ac:dyDescent="0.25">
      <c r="A174" s="112"/>
      <c r="B174" s="112"/>
      <c r="C174" s="112"/>
      <c r="D174" s="112"/>
      <c r="E174" s="112"/>
    </row>
    <row r="175" spans="1:5" s="89" customFormat="1" x14ac:dyDescent="0.25">
      <c r="A175" s="112"/>
      <c r="B175" s="112"/>
      <c r="C175" s="112"/>
      <c r="D175" s="112"/>
      <c r="E175" s="112"/>
    </row>
    <row r="176" spans="1:5" s="89" customFormat="1" x14ac:dyDescent="0.25">
      <c r="A176" s="112"/>
      <c r="B176" s="112"/>
      <c r="C176" s="112"/>
      <c r="D176" s="112"/>
      <c r="E176" s="112"/>
    </row>
    <row r="177" spans="1:5" s="89" customFormat="1" x14ac:dyDescent="0.25">
      <c r="A177" s="112"/>
      <c r="B177" s="112"/>
      <c r="C177" s="112"/>
      <c r="D177" s="112"/>
      <c r="E177" s="112"/>
    </row>
    <row r="178" spans="1:5" s="89" customFormat="1" x14ac:dyDescent="0.25">
      <c r="A178" s="112"/>
      <c r="B178" s="112"/>
      <c r="C178" s="112"/>
      <c r="D178" s="112"/>
      <c r="E178" s="112"/>
    </row>
    <row r="179" spans="1:5" s="89" customFormat="1" x14ac:dyDescent="0.25">
      <c r="A179" s="112"/>
      <c r="B179" s="112"/>
      <c r="C179" s="112"/>
      <c r="D179" s="112"/>
      <c r="E179" s="112"/>
    </row>
    <row r="180" spans="1:5" s="89" customFormat="1" x14ac:dyDescent="0.25">
      <c r="A180" s="112"/>
      <c r="B180" s="112"/>
      <c r="C180" s="112"/>
      <c r="D180" s="112"/>
      <c r="E180" s="112"/>
    </row>
    <row r="181" spans="1:5" s="89" customFormat="1" x14ac:dyDescent="0.25">
      <c r="A181" s="112"/>
      <c r="B181" s="112"/>
      <c r="C181" s="112"/>
      <c r="D181" s="112"/>
      <c r="E181" s="112"/>
    </row>
    <row r="182" spans="1:5" s="89" customFormat="1" x14ac:dyDescent="0.25">
      <c r="A182" s="112"/>
      <c r="B182" s="112"/>
      <c r="C182" s="112"/>
      <c r="D182" s="112"/>
      <c r="E182" s="112"/>
    </row>
    <row r="183" spans="1:5" s="89" customFormat="1" x14ac:dyDescent="0.25">
      <c r="A183" s="112"/>
      <c r="B183" s="112"/>
      <c r="C183" s="112"/>
      <c r="D183" s="112"/>
      <c r="E183" s="112"/>
    </row>
    <row r="184" spans="1:5" s="89" customFormat="1" x14ac:dyDescent="0.25">
      <c r="A184" s="112"/>
      <c r="B184" s="112"/>
      <c r="C184" s="112"/>
      <c r="D184" s="112"/>
      <c r="E184" s="112"/>
    </row>
    <row r="185" spans="1:5" s="89" customFormat="1" x14ac:dyDescent="0.25">
      <c r="A185" s="112"/>
      <c r="B185" s="112"/>
      <c r="C185" s="112"/>
      <c r="D185" s="112"/>
      <c r="E185" s="112"/>
    </row>
    <row r="186" spans="1:5" s="89" customFormat="1" x14ac:dyDescent="0.25">
      <c r="A186" s="112"/>
      <c r="B186" s="112"/>
      <c r="C186" s="112"/>
      <c r="D186" s="112"/>
      <c r="E186" s="112"/>
    </row>
    <row r="187" spans="1:5" s="89" customFormat="1" x14ac:dyDescent="0.25">
      <c r="A187" s="112"/>
      <c r="B187" s="112"/>
      <c r="C187" s="112"/>
      <c r="D187" s="112"/>
      <c r="E187" s="112"/>
    </row>
    <row r="188" spans="1:5" s="89" customFormat="1" x14ac:dyDescent="0.25">
      <c r="A188" s="112"/>
      <c r="B188" s="112"/>
      <c r="C188" s="112"/>
      <c r="D188" s="112"/>
      <c r="E188" s="112"/>
    </row>
    <row r="189" spans="1:5" s="89" customFormat="1" x14ac:dyDescent="0.25">
      <c r="A189" s="112"/>
      <c r="B189" s="112"/>
      <c r="C189" s="112"/>
      <c r="D189" s="112"/>
      <c r="E189" s="112"/>
    </row>
    <row r="190" spans="1:5" s="89" customFormat="1" x14ac:dyDescent="0.25">
      <c r="A190" s="112"/>
      <c r="B190" s="112"/>
      <c r="C190" s="112"/>
      <c r="D190" s="112"/>
      <c r="E190" s="112"/>
    </row>
    <row r="191" spans="1:5" s="89" customFormat="1" x14ac:dyDescent="0.25">
      <c r="A191" s="112"/>
      <c r="B191" s="112"/>
      <c r="C191" s="112"/>
      <c r="D191" s="112"/>
      <c r="E191" s="112"/>
    </row>
    <row r="192" spans="1:5" s="89" customFormat="1" x14ac:dyDescent="0.25">
      <c r="A192" s="112"/>
      <c r="B192" s="112"/>
      <c r="C192" s="112"/>
      <c r="D192" s="112"/>
      <c r="E192" s="112"/>
    </row>
    <row r="193" spans="1:5" s="89" customFormat="1" x14ac:dyDescent="0.25">
      <c r="A193" s="112"/>
      <c r="B193" s="112"/>
      <c r="C193" s="112"/>
      <c r="D193" s="112"/>
      <c r="E193" s="112"/>
    </row>
    <row r="194" spans="1:5" s="89" customFormat="1" x14ac:dyDescent="0.25">
      <c r="A194" s="112"/>
      <c r="B194" s="112"/>
      <c r="C194" s="112"/>
      <c r="D194" s="112"/>
      <c r="E194" s="112"/>
    </row>
    <row r="195" spans="1:5" s="89" customFormat="1" x14ac:dyDescent="0.25">
      <c r="A195" s="112"/>
      <c r="B195" s="112"/>
      <c r="C195" s="112"/>
      <c r="D195" s="112"/>
      <c r="E195" s="112"/>
    </row>
    <row r="196" spans="1:5" s="89" customFormat="1" x14ac:dyDescent="0.25">
      <c r="A196" s="112"/>
      <c r="B196" s="112"/>
      <c r="C196" s="112"/>
      <c r="D196" s="112"/>
      <c r="E196" s="112"/>
    </row>
    <row r="197" spans="1:5" s="89" customFormat="1" x14ac:dyDescent="0.25">
      <c r="A197" s="112"/>
      <c r="B197" s="112"/>
      <c r="C197" s="112"/>
      <c r="D197" s="112"/>
      <c r="E197" s="112"/>
    </row>
    <row r="198" spans="1:5" s="89" customFormat="1" x14ac:dyDescent="0.25">
      <c r="A198" s="112"/>
      <c r="B198" s="112"/>
      <c r="C198" s="112"/>
      <c r="D198" s="112"/>
      <c r="E198" s="112"/>
    </row>
    <row r="199" spans="1:5" s="89" customFormat="1" x14ac:dyDescent="0.25">
      <c r="A199" s="112"/>
      <c r="B199" s="112"/>
      <c r="C199" s="112"/>
      <c r="D199" s="112"/>
      <c r="E199" s="112"/>
    </row>
    <row r="200" spans="1:5" s="89" customFormat="1" x14ac:dyDescent="0.25">
      <c r="A200" s="112"/>
      <c r="B200" s="112"/>
      <c r="C200" s="112"/>
      <c r="D200" s="112"/>
      <c r="E200" s="112"/>
    </row>
    <row r="201" spans="1:5" s="89" customFormat="1" x14ac:dyDescent="0.25">
      <c r="A201" s="112"/>
      <c r="B201" s="112"/>
      <c r="C201" s="112"/>
      <c r="D201" s="112"/>
      <c r="E201" s="112"/>
    </row>
    <row r="202" spans="1:5" s="89" customFormat="1" x14ac:dyDescent="0.25">
      <c r="A202" s="112"/>
      <c r="B202" s="112"/>
      <c r="C202" s="112"/>
      <c r="D202" s="112"/>
      <c r="E202" s="112"/>
    </row>
    <row r="203" spans="1:5" s="89" customFormat="1" x14ac:dyDescent="0.25">
      <c r="A203" s="112"/>
      <c r="B203" s="112"/>
      <c r="C203" s="112"/>
      <c r="D203" s="112"/>
      <c r="E203" s="112"/>
    </row>
    <row r="204" spans="1:5" s="89" customFormat="1" x14ac:dyDescent="0.25">
      <c r="A204" s="112"/>
      <c r="B204" s="112"/>
      <c r="C204" s="112"/>
      <c r="D204" s="112"/>
      <c r="E204" s="112"/>
    </row>
    <row r="205" spans="1:5" s="89" customFormat="1" x14ac:dyDescent="0.25">
      <c r="A205" s="112"/>
      <c r="B205" s="112"/>
      <c r="C205" s="112"/>
      <c r="D205" s="112"/>
      <c r="E205" s="112"/>
    </row>
    <row r="206" spans="1:5" s="89" customFormat="1" x14ac:dyDescent="0.25">
      <c r="A206" s="112"/>
      <c r="B206" s="112"/>
      <c r="C206" s="112"/>
      <c r="D206" s="112"/>
      <c r="E206" s="112"/>
    </row>
    <row r="207" spans="1:5" s="89" customFormat="1" x14ac:dyDescent="0.25">
      <c r="A207" s="112"/>
      <c r="B207" s="112"/>
      <c r="C207" s="112"/>
      <c r="D207" s="112"/>
      <c r="E207" s="112"/>
    </row>
    <row r="208" spans="1:5" s="89" customFormat="1" x14ac:dyDescent="0.25">
      <c r="A208" s="112"/>
      <c r="B208" s="112"/>
      <c r="C208" s="112"/>
      <c r="D208" s="112"/>
      <c r="E208" s="112"/>
    </row>
    <row r="209" spans="1:5" s="89" customFormat="1" x14ac:dyDescent="0.25">
      <c r="A209" s="112"/>
      <c r="B209" s="112"/>
      <c r="C209" s="112"/>
      <c r="D209" s="112"/>
      <c r="E209" s="112"/>
    </row>
    <row r="210" spans="1:5" s="89" customFormat="1" x14ac:dyDescent="0.25">
      <c r="A210" s="112"/>
      <c r="B210" s="112"/>
      <c r="C210" s="112"/>
      <c r="D210" s="112"/>
      <c r="E210" s="112"/>
    </row>
    <row r="211" spans="1:5" s="89" customFormat="1" x14ac:dyDescent="0.25">
      <c r="A211" s="112"/>
      <c r="B211" s="112"/>
      <c r="C211" s="112"/>
      <c r="D211" s="112"/>
      <c r="E211" s="112"/>
    </row>
    <row r="212" spans="1:5" s="89" customFormat="1" x14ac:dyDescent="0.25">
      <c r="A212" s="112"/>
      <c r="B212" s="112"/>
      <c r="C212" s="112"/>
      <c r="D212" s="112"/>
      <c r="E212" s="112"/>
    </row>
    <row r="213" spans="1:5" s="89" customFormat="1" x14ac:dyDescent="0.25">
      <c r="A213" s="112"/>
      <c r="B213" s="112"/>
      <c r="C213" s="112"/>
      <c r="D213" s="112"/>
      <c r="E213" s="112"/>
    </row>
    <row r="214" spans="1:5" s="89" customFormat="1" x14ac:dyDescent="0.25">
      <c r="A214" s="112"/>
      <c r="B214" s="112"/>
      <c r="C214" s="112"/>
      <c r="D214" s="112"/>
      <c r="E214" s="112"/>
    </row>
    <row r="215" spans="1:5" s="89" customFormat="1" x14ac:dyDescent="0.25">
      <c r="A215" s="112"/>
      <c r="B215" s="112"/>
      <c r="C215" s="112"/>
      <c r="D215" s="112"/>
      <c r="E215" s="112"/>
    </row>
    <row r="216" spans="1:5" s="89" customFormat="1" x14ac:dyDescent="0.25">
      <c r="A216" s="112"/>
      <c r="B216" s="112"/>
      <c r="C216" s="112"/>
      <c r="D216" s="112"/>
      <c r="E216" s="112"/>
    </row>
    <row r="217" spans="1:5" s="89" customFormat="1" x14ac:dyDescent="0.25">
      <c r="A217" s="112"/>
      <c r="B217" s="112"/>
      <c r="C217" s="112"/>
      <c r="D217" s="112"/>
      <c r="E217" s="112"/>
    </row>
    <row r="218" spans="1:5" s="89" customFormat="1" x14ac:dyDescent="0.25">
      <c r="A218" s="112"/>
      <c r="B218" s="112"/>
      <c r="C218" s="112"/>
      <c r="D218" s="112"/>
      <c r="E218" s="112"/>
    </row>
    <row r="219" spans="1:5" s="89" customFormat="1" x14ac:dyDescent="0.25">
      <c r="A219" s="112"/>
      <c r="B219" s="112"/>
      <c r="C219" s="112"/>
      <c r="D219" s="112"/>
      <c r="E219" s="112"/>
    </row>
    <row r="220" spans="1:5" s="89" customFormat="1" x14ac:dyDescent="0.25">
      <c r="A220" s="112"/>
      <c r="B220" s="112"/>
      <c r="C220" s="112"/>
      <c r="D220" s="112"/>
      <c r="E220" s="112"/>
    </row>
    <row r="221" spans="1:5" s="89" customFormat="1" x14ac:dyDescent="0.25">
      <c r="A221" s="112"/>
      <c r="B221" s="112"/>
      <c r="C221" s="112"/>
      <c r="D221" s="112"/>
      <c r="E221" s="112"/>
    </row>
    <row r="222" spans="1:5" s="89" customFormat="1" x14ac:dyDescent="0.25">
      <c r="A222" s="112"/>
      <c r="B222" s="112"/>
      <c r="C222" s="112"/>
      <c r="D222" s="112"/>
      <c r="E222" s="112"/>
    </row>
    <row r="223" spans="1:5" s="89" customFormat="1" x14ac:dyDescent="0.25">
      <c r="A223" s="112"/>
      <c r="B223" s="112"/>
      <c r="C223" s="112"/>
      <c r="D223" s="112"/>
      <c r="E223" s="112"/>
    </row>
    <row r="224" spans="1:5" s="89" customFormat="1" x14ac:dyDescent="0.25">
      <c r="A224" s="112"/>
      <c r="B224" s="112"/>
      <c r="C224" s="112"/>
      <c r="D224" s="112"/>
      <c r="E224" s="112"/>
    </row>
    <row r="225" spans="1:5" s="89" customFormat="1" x14ac:dyDescent="0.25">
      <c r="A225" s="112"/>
      <c r="B225" s="112"/>
      <c r="C225" s="112"/>
      <c r="D225" s="112"/>
      <c r="E225" s="112"/>
    </row>
    <row r="226" spans="1:5" s="89" customFormat="1" x14ac:dyDescent="0.25">
      <c r="A226" s="112"/>
      <c r="B226" s="112"/>
      <c r="C226" s="112"/>
      <c r="D226" s="112"/>
      <c r="E226" s="112"/>
    </row>
    <row r="227" spans="1:5" s="89" customFormat="1" x14ac:dyDescent="0.25">
      <c r="A227" s="112"/>
      <c r="B227" s="112"/>
      <c r="C227" s="112"/>
      <c r="D227" s="112"/>
      <c r="E227" s="112"/>
    </row>
    <row r="228" spans="1:5" s="89" customFormat="1" x14ac:dyDescent="0.25">
      <c r="A228" s="112"/>
      <c r="B228" s="112"/>
      <c r="C228" s="112"/>
      <c r="D228" s="112"/>
      <c r="E228" s="112"/>
    </row>
    <row r="229" spans="1:5" s="89" customFormat="1" x14ac:dyDescent="0.25">
      <c r="A229" s="112"/>
      <c r="B229" s="112"/>
      <c r="C229" s="112"/>
      <c r="D229" s="112"/>
      <c r="E229" s="112"/>
    </row>
    <row r="230" spans="1:5" s="89" customFormat="1" x14ac:dyDescent="0.25">
      <c r="A230" s="112"/>
      <c r="B230" s="112"/>
      <c r="C230" s="112"/>
      <c r="D230" s="112"/>
      <c r="E230" s="112"/>
    </row>
    <row r="231" spans="1:5" s="89" customFormat="1" x14ac:dyDescent="0.25">
      <c r="A231" s="112"/>
      <c r="B231" s="112"/>
      <c r="C231" s="112"/>
      <c r="D231" s="112"/>
      <c r="E231" s="112"/>
    </row>
    <row r="232" spans="1:5" s="89" customFormat="1" x14ac:dyDescent="0.25">
      <c r="A232" s="112"/>
      <c r="B232" s="112"/>
      <c r="C232" s="112"/>
      <c r="D232" s="112"/>
      <c r="E232" s="112"/>
    </row>
    <row r="233" spans="1:5" s="89" customFormat="1" x14ac:dyDescent="0.25">
      <c r="A233" s="112"/>
      <c r="B233" s="112"/>
      <c r="C233" s="112"/>
      <c r="D233" s="112"/>
      <c r="E233" s="112"/>
    </row>
    <row r="234" spans="1:5" s="89" customFormat="1" x14ac:dyDescent="0.25">
      <c r="A234" s="112"/>
      <c r="B234" s="112"/>
      <c r="C234" s="112"/>
      <c r="D234" s="112"/>
      <c r="E234" s="112"/>
    </row>
    <row r="235" spans="1:5" s="89" customFormat="1" x14ac:dyDescent="0.25">
      <c r="A235" s="112"/>
      <c r="B235" s="112"/>
      <c r="C235" s="112"/>
      <c r="D235" s="112"/>
      <c r="E235" s="112"/>
    </row>
    <row r="236" spans="1:5" s="89" customFormat="1" x14ac:dyDescent="0.25">
      <c r="A236" s="112"/>
      <c r="B236" s="112"/>
      <c r="C236" s="112"/>
      <c r="D236" s="112"/>
      <c r="E236" s="112"/>
    </row>
    <row r="237" spans="1:5" s="89" customFormat="1" x14ac:dyDescent="0.25">
      <c r="A237" s="112"/>
      <c r="B237" s="112"/>
      <c r="C237" s="112"/>
      <c r="D237" s="112"/>
      <c r="E237" s="112"/>
    </row>
    <row r="238" spans="1:5" s="89" customFormat="1" x14ac:dyDescent="0.25">
      <c r="A238" s="112"/>
      <c r="B238" s="112"/>
      <c r="C238" s="112"/>
      <c r="D238" s="112"/>
      <c r="E238" s="112"/>
    </row>
    <row r="239" spans="1:5" s="89" customFormat="1" x14ac:dyDescent="0.25">
      <c r="A239" s="112"/>
      <c r="B239" s="112"/>
      <c r="C239" s="112"/>
      <c r="D239" s="112"/>
      <c r="E239" s="112"/>
    </row>
    <row r="240" spans="1:5" s="89" customFormat="1" x14ac:dyDescent="0.25">
      <c r="A240" s="112"/>
      <c r="B240" s="112"/>
      <c r="C240" s="112"/>
      <c r="D240" s="112"/>
      <c r="E240" s="112"/>
    </row>
    <row r="241" spans="1:5" s="89" customFormat="1" x14ac:dyDescent="0.25">
      <c r="A241" s="112"/>
      <c r="B241" s="112"/>
      <c r="C241" s="112"/>
      <c r="D241" s="112"/>
      <c r="E241" s="112"/>
    </row>
    <row r="242" spans="1:5" s="89" customFormat="1" x14ac:dyDescent="0.25">
      <c r="A242" s="112"/>
      <c r="B242" s="112"/>
      <c r="C242" s="112"/>
      <c r="D242" s="112"/>
      <c r="E242" s="112"/>
    </row>
    <row r="243" spans="1:5" s="89" customFormat="1" x14ac:dyDescent="0.25">
      <c r="A243" s="112"/>
      <c r="B243" s="112"/>
      <c r="C243" s="112"/>
      <c r="D243" s="112"/>
      <c r="E243" s="112"/>
    </row>
    <row r="244" spans="1:5" s="89" customFormat="1" x14ac:dyDescent="0.25">
      <c r="A244" s="112"/>
      <c r="B244" s="112"/>
      <c r="C244" s="112"/>
      <c r="D244" s="112"/>
      <c r="E244" s="112"/>
    </row>
    <row r="245" spans="1:5" s="89" customFormat="1" x14ac:dyDescent="0.25">
      <c r="A245" s="112"/>
      <c r="B245" s="112"/>
      <c r="C245" s="112"/>
      <c r="D245" s="112"/>
      <c r="E245" s="112"/>
    </row>
    <row r="246" spans="1:5" s="89" customFormat="1" x14ac:dyDescent="0.25">
      <c r="A246" s="112"/>
      <c r="B246" s="112"/>
      <c r="C246" s="112"/>
      <c r="D246" s="112"/>
      <c r="E246" s="112"/>
    </row>
    <row r="247" spans="1:5" s="89" customFormat="1" x14ac:dyDescent="0.25">
      <c r="A247" s="112"/>
      <c r="B247" s="112"/>
      <c r="C247" s="112"/>
      <c r="D247" s="112"/>
      <c r="E247" s="112"/>
    </row>
    <row r="248" spans="1:5" s="89" customFormat="1" x14ac:dyDescent="0.25">
      <c r="A248" s="112"/>
      <c r="B248" s="112"/>
      <c r="C248" s="112"/>
      <c r="D248" s="112"/>
      <c r="E248" s="112"/>
    </row>
    <row r="249" spans="1:5" s="89" customFormat="1" x14ac:dyDescent="0.25">
      <c r="A249" s="112"/>
      <c r="B249" s="112"/>
      <c r="C249" s="112"/>
      <c r="D249" s="112"/>
      <c r="E249" s="112"/>
    </row>
    <row r="250" spans="1:5" s="89" customFormat="1" x14ac:dyDescent="0.25">
      <c r="A250" s="112"/>
      <c r="B250" s="112"/>
      <c r="C250" s="112"/>
      <c r="D250" s="112"/>
      <c r="E250" s="112"/>
    </row>
    <row r="251" spans="1:5" s="89" customFormat="1" x14ac:dyDescent="0.25">
      <c r="A251" s="112"/>
      <c r="B251" s="112"/>
      <c r="C251" s="112"/>
      <c r="D251" s="112"/>
      <c r="E251" s="112"/>
    </row>
    <row r="252" spans="1:5" s="89" customFormat="1" x14ac:dyDescent="0.25">
      <c r="A252" s="112"/>
      <c r="B252" s="112"/>
      <c r="C252" s="112"/>
      <c r="D252" s="112"/>
      <c r="E252" s="112"/>
    </row>
    <row r="253" spans="1:5" s="89" customFormat="1" x14ac:dyDescent="0.25">
      <c r="A253" s="112"/>
      <c r="B253" s="112"/>
      <c r="C253" s="112"/>
      <c r="D253" s="112"/>
      <c r="E253" s="112"/>
    </row>
    <row r="254" spans="1:5" s="89" customFormat="1" x14ac:dyDescent="0.25">
      <c r="A254" s="112"/>
      <c r="B254" s="112"/>
      <c r="C254" s="112"/>
      <c r="D254" s="112"/>
      <c r="E254" s="112"/>
    </row>
    <row r="255" spans="1:5" s="89" customFormat="1" x14ac:dyDescent="0.25">
      <c r="A255" s="112"/>
      <c r="B255" s="112"/>
      <c r="C255" s="112"/>
      <c r="D255" s="112"/>
      <c r="E255" s="112"/>
    </row>
    <row r="256" spans="1:5" s="89" customFormat="1" x14ac:dyDescent="0.25">
      <c r="A256" s="112"/>
      <c r="B256" s="112"/>
      <c r="C256" s="112"/>
      <c r="D256" s="112"/>
      <c r="E256" s="112"/>
    </row>
    <row r="257" spans="1:5" s="89" customFormat="1" x14ac:dyDescent="0.25">
      <c r="A257" s="112"/>
      <c r="B257" s="112"/>
      <c r="C257" s="112"/>
      <c r="D257" s="112"/>
      <c r="E257" s="112"/>
    </row>
    <row r="258" spans="1:5" s="89" customFormat="1" x14ac:dyDescent="0.25">
      <c r="A258" s="112"/>
      <c r="B258" s="112"/>
      <c r="C258" s="112"/>
      <c r="D258" s="112"/>
      <c r="E258" s="112"/>
    </row>
    <row r="259" spans="1:5" s="89" customFormat="1" x14ac:dyDescent="0.25">
      <c r="A259" s="112"/>
      <c r="B259" s="112"/>
      <c r="C259" s="112"/>
      <c r="D259" s="112"/>
      <c r="E259" s="112"/>
    </row>
    <row r="260" spans="1:5" s="89" customFormat="1" x14ac:dyDescent="0.25">
      <c r="A260" s="112"/>
      <c r="B260" s="112"/>
      <c r="C260" s="112"/>
      <c r="D260" s="112"/>
      <c r="E260" s="112"/>
    </row>
    <row r="261" spans="1:5" s="89" customFormat="1" x14ac:dyDescent="0.25">
      <c r="A261" s="112"/>
      <c r="B261" s="112"/>
      <c r="C261" s="112"/>
      <c r="D261" s="112"/>
      <c r="E261" s="112"/>
    </row>
    <row r="262" spans="1:5" s="89" customFormat="1" x14ac:dyDescent="0.25">
      <c r="A262" s="112"/>
      <c r="B262" s="112"/>
      <c r="C262" s="112"/>
      <c r="D262" s="112"/>
      <c r="E262" s="112"/>
    </row>
    <row r="263" spans="1:5" s="89" customFormat="1" x14ac:dyDescent="0.25">
      <c r="A263" s="112"/>
      <c r="B263" s="112"/>
      <c r="C263" s="112"/>
      <c r="D263" s="112"/>
      <c r="E263" s="112"/>
    </row>
    <row r="264" spans="1:5" s="89" customFormat="1" x14ac:dyDescent="0.25">
      <c r="A264" s="112"/>
      <c r="B264" s="112"/>
      <c r="C264" s="112"/>
      <c r="D264" s="112"/>
      <c r="E264" s="112"/>
    </row>
    <row r="265" spans="1:5" s="89" customFormat="1" x14ac:dyDescent="0.25">
      <c r="A265" s="112"/>
      <c r="B265" s="112"/>
      <c r="C265" s="112"/>
      <c r="D265" s="112"/>
      <c r="E265" s="112"/>
    </row>
    <row r="266" spans="1:5" s="89" customFormat="1" x14ac:dyDescent="0.25">
      <c r="A266" s="112"/>
      <c r="B266" s="112"/>
      <c r="C266" s="112"/>
      <c r="D266" s="112"/>
      <c r="E266" s="112"/>
    </row>
    <row r="267" spans="1:5" s="89" customFormat="1" x14ac:dyDescent="0.25">
      <c r="A267" s="112"/>
      <c r="B267" s="112"/>
      <c r="C267" s="112"/>
      <c r="D267" s="112"/>
      <c r="E267" s="112"/>
    </row>
    <row r="268" spans="1:5" s="89" customFormat="1" x14ac:dyDescent="0.25">
      <c r="A268" s="112"/>
      <c r="B268" s="112"/>
      <c r="C268" s="112"/>
      <c r="D268" s="112"/>
      <c r="E268" s="112"/>
    </row>
    <row r="269" spans="1:5" s="89" customFormat="1" x14ac:dyDescent="0.25">
      <c r="A269" s="112"/>
      <c r="B269" s="112"/>
      <c r="C269" s="112"/>
      <c r="D269" s="112"/>
      <c r="E269" s="112"/>
    </row>
    <row r="270" spans="1:5" s="89" customFormat="1" x14ac:dyDescent="0.25">
      <c r="A270" s="112"/>
      <c r="B270" s="112"/>
      <c r="C270" s="112"/>
      <c r="D270" s="112"/>
      <c r="E270" s="112"/>
    </row>
    <row r="271" spans="1:5" s="89" customFormat="1" x14ac:dyDescent="0.25">
      <c r="A271" s="112"/>
      <c r="B271" s="112"/>
      <c r="C271" s="112"/>
      <c r="D271" s="112"/>
      <c r="E271" s="112"/>
    </row>
    <row r="272" spans="1:5" s="89" customFormat="1" x14ac:dyDescent="0.25">
      <c r="A272" s="112"/>
      <c r="B272" s="112"/>
      <c r="C272" s="112"/>
      <c r="D272" s="112"/>
      <c r="E272" s="112"/>
    </row>
    <row r="273" spans="1:5" s="89" customFormat="1" x14ac:dyDescent="0.25">
      <c r="A273" s="112"/>
      <c r="B273" s="112"/>
      <c r="C273" s="112"/>
      <c r="D273" s="112"/>
      <c r="E273" s="112"/>
    </row>
    <row r="274" spans="1:5" s="89" customFormat="1" x14ac:dyDescent="0.25">
      <c r="A274" s="112"/>
      <c r="B274" s="112"/>
      <c r="C274" s="112"/>
      <c r="D274" s="112"/>
      <c r="E274" s="112"/>
    </row>
    <row r="275" spans="1:5" s="89" customFormat="1" x14ac:dyDescent="0.25">
      <c r="A275" s="112"/>
      <c r="B275" s="112"/>
      <c r="C275" s="112"/>
      <c r="D275" s="112"/>
      <c r="E275" s="112"/>
    </row>
    <row r="276" spans="1:5" s="89" customFormat="1" x14ac:dyDescent="0.25">
      <c r="A276" s="112"/>
      <c r="B276" s="112"/>
      <c r="C276" s="112"/>
      <c r="D276" s="112"/>
      <c r="E276" s="112"/>
    </row>
    <row r="277" spans="1:5" s="89" customFormat="1" x14ac:dyDescent="0.25">
      <c r="A277" s="112"/>
      <c r="B277" s="112"/>
      <c r="C277" s="112"/>
      <c r="D277" s="112"/>
      <c r="E277" s="112"/>
    </row>
    <row r="278" spans="1:5" s="89" customFormat="1" x14ac:dyDescent="0.25">
      <c r="A278" s="112"/>
      <c r="B278" s="112"/>
      <c r="C278" s="112"/>
      <c r="D278" s="112"/>
      <c r="E278" s="112"/>
    </row>
    <row r="279" spans="1:5" s="89" customFormat="1" x14ac:dyDescent="0.25">
      <c r="A279" s="112"/>
      <c r="B279" s="112"/>
      <c r="C279" s="112"/>
      <c r="D279" s="112"/>
      <c r="E279" s="112"/>
    </row>
    <row r="280" spans="1:5" s="89" customFormat="1" x14ac:dyDescent="0.25">
      <c r="A280" s="112"/>
      <c r="B280" s="112"/>
      <c r="C280" s="112"/>
      <c r="D280" s="112"/>
      <c r="E280" s="112"/>
    </row>
    <row r="281" spans="1:5" s="89" customFormat="1" x14ac:dyDescent="0.25">
      <c r="A281" s="112"/>
      <c r="B281" s="112"/>
      <c r="C281" s="112"/>
      <c r="D281" s="112"/>
      <c r="E281" s="112"/>
    </row>
    <row r="282" spans="1:5" s="89" customFormat="1" x14ac:dyDescent="0.25">
      <c r="A282" s="112"/>
      <c r="B282" s="112"/>
      <c r="C282" s="112"/>
      <c r="D282" s="112"/>
      <c r="E282" s="112"/>
    </row>
    <row r="283" spans="1:5" s="89" customFormat="1" x14ac:dyDescent="0.25">
      <c r="A283" s="112"/>
      <c r="B283" s="112"/>
      <c r="C283" s="112"/>
      <c r="D283" s="112"/>
      <c r="E283" s="112"/>
    </row>
    <row r="284" spans="1:5" s="89" customFormat="1" x14ac:dyDescent="0.25">
      <c r="A284" s="112"/>
      <c r="B284" s="112"/>
      <c r="C284" s="112"/>
      <c r="D284" s="112"/>
      <c r="E284" s="112"/>
    </row>
    <row r="285" spans="1:5" s="89" customFormat="1" x14ac:dyDescent="0.25">
      <c r="A285" s="112"/>
      <c r="B285" s="112"/>
      <c r="C285" s="112"/>
      <c r="D285" s="112"/>
      <c r="E285" s="112"/>
    </row>
    <row r="286" spans="1:5" s="89" customFormat="1" x14ac:dyDescent="0.25">
      <c r="A286" s="112"/>
      <c r="B286" s="112"/>
      <c r="C286" s="112"/>
      <c r="D286" s="112"/>
      <c r="E286" s="112"/>
    </row>
    <row r="287" spans="1:5" s="89" customFormat="1" x14ac:dyDescent="0.25">
      <c r="A287" s="112"/>
      <c r="B287" s="112"/>
      <c r="C287" s="112"/>
      <c r="D287" s="112"/>
      <c r="E287" s="112"/>
    </row>
    <row r="288" spans="1:5" s="89" customFormat="1" x14ac:dyDescent="0.25">
      <c r="A288" s="112"/>
      <c r="B288" s="112"/>
      <c r="C288" s="112"/>
      <c r="D288" s="112"/>
      <c r="E288" s="112"/>
    </row>
    <row r="289" spans="1:5" s="89" customFormat="1" x14ac:dyDescent="0.25">
      <c r="A289" s="112"/>
      <c r="B289" s="112"/>
      <c r="C289" s="112"/>
      <c r="D289" s="112"/>
      <c r="E289" s="112"/>
    </row>
    <row r="290" spans="1:5" s="89" customFormat="1" x14ac:dyDescent="0.25">
      <c r="A290" s="112"/>
      <c r="B290" s="112"/>
      <c r="C290" s="112"/>
      <c r="D290" s="112"/>
      <c r="E290" s="112"/>
    </row>
    <row r="291" spans="1:5" s="89" customFormat="1" x14ac:dyDescent="0.25">
      <c r="A291" s="112"/>
      <c r="B291" s="112"/>
      <c r="C291" s="112"/>
      <c r="D291" s="112"/>
      <c r="E291" s="112"/>
    </row>
    <row r="292" spans="1:5" s="89" customFormat="1" x14ac:dyDescent="0.25">
      <c r="A292" s="112"/>
      <c r="B292" s="112"/>
      <c r="C292" s="112"/>
      <c r="D292" s="112"/>
      <c r="E292" s="112"/>
    </row>
    <row r="293" spans="1:5" s="89" customFormat="1" x14ac:dyDescent="0.25">
      <c r="A293" s="112"/>
      <c r="B293" s="112"/>
      <c r="C293" s="112"/>
      <c r="D293" s="112"/>
      <c r="E293" s="112"/>
    </row>
    <row r="294" spans="1:5" s="89" customFormat="1" x14ac:dyDescent="0.25">
      <c r="A294" s="112"/>
      <c r="B294" s="112"/>
      <c r="C294" s="112"/>
      <c r="D294" s="112"/>
      <c r="E294" s="112"/>
    </row>
    <row r="295" spans="1:5" s="89" customFormat="1" x14ac:dyDescent="0.25">
      <c r="A295" s="112"/>
      <c r="B295" s="112"/>
      <c r="C295" s="112"/>
      <c r="D295" s="112"/>
      <c r="E295" s="112"/>
    </row>
    <row r="296" spans="1:5" s="89" customFormat="1" x14ac:dyDescent="0.25">
      <c r="A296" s="112"/>
      <c r="B296" s="112"/>
      <c r="C296" s="112"/>
      <c r="D296" s="112"/>
      <c r="E296" s="112"/>
    </row>
    <row r="297" spans="1:5" s="89" customFormat="1" x14ac:dyDescent="0.25">
      <c r="A297" s="112"/>
      <c r="B297" s="112"/>
      <c r="C297" s="112"/>
      <c r="D297" s="112"/>
      <c r="E297" s="112"/>
    </row>
    <row r="298" spans="1:5" s="89" customFormat="1" x14ac:dyDescent="0.25">
      <c r="A298" s="112"/>
      <c r="B298" s="112"/>
      <c r="C298" s="112"/>
      <c r="D298" s="112"/>
      <c r="E298" s="112"/>
    </row>
    <row r="299" spans="1:5" s="89" customFormat="1" x14ac:dyDescent="0.25">
      <c r="A299" s="112"/>
      <c r="B299" s="112"/>
      <c r="C299" s="112"/>
      <c r="D299" s="112"/>
      <c r="E299" s="112"/>
    </row>
    <row r="300" spans="1:5" s="89" customFormat="1" x14ac:dyDescent="0.25">
      <c r="A300" s="112"/>
      <c r="B300" s="112"/>
      <c r="C300" s="112"/>
      <c r="D300" s="112"/>
      <c r="E300" s="112"/>
    </row>
    <row r="301" spans="1:5" s="89" customFormat="1" x14ac:dyDescent="0.25">
      <c r="A301" s="112"/>
      <c r="B301" s="112"/>
      <c r="C301" s="112"/>
      <c r="D301" s="112"/>
      <c r="E301" s="112"/>
    </row>
    <row r="302" spans="1:5" s="89" customFormat="1" x14ac:dyDescent="0.25">
      <c r="A302" s="112"/>
      <c r="B302" s="112"/>
      <c r="C302" s="112"/>
      <c r="D302" s="112"/>
      <c r="E302" s="112"/>
    </row>
    <row r="303" spans="1:5" s="89" customFormat="1" x14ac:dyDescent="0.25">
      <c r="A303" s="112"/>
      <c r="B303" s="112"/>
      <c r="C303" s="112"/>
      <c r="D303" s="112"/>
      <c r="E303" s="112"/>
    </row>
    <row r="304" spans="1:5" s="89" customFormat="1" x14ac:dyDescent="0.25">
      <c r="A304" s="112"/>
      <c r="B304" s="112"/>
      <c r="C304" s="112"/>
      <c r="D304" s="112"/>
      <c r="E304" s="112"/>
    </row>
    <row r="305" spans="1:5" s="89" customFormat="1" x14ac:dyDescent="0.25">
      <c r="A305" s="112"/>
      <c r="B305" s="112"/>
      <c r="C305" s="112"/>
      <c r="D305" s="112"/>
      <c r="E305" s="112"/>
    </row>
    <row r="306" spans="1:5" s="89" customFormat="1" x14ac:dyDescent="0.25">
      <c r="A306" s="112"/>
      <c r="B306" s="112"/>
      <c r="C306" s="112"/>
      <c r="D306" s="112"/>
      <c r="E306" s="112"/>
    </row>
    <row r="307" spans="1:5" s="89" customFormat="1" x14ac:dyDescent="0.25">
      <c r="A307" s="112"/>
      <c r="B307" s="112"/>
      <c r="C307" s="112"/>
      <c r="D307" s="112"/>
      <c r="E307" s="112"/>
    </row>
    <row r="308" spans="1:5" s="89" customFormat="1" x14ac:dyDescent="0.25">
      <c r="A308" s="112"/>
      <c r="B308" s="112"/>
      <c r="C308" s="112"/>
      <c r="D308" s="112"/>
      <c r="E308" s="112"/>
    </row>
    <row r="309" spans="1:5" s="89" customFormat="1" x14ac:dyDescent="0.25">
      <c r="A309" s="112"/>
      <c r="B309" s="112"/>
      <c r="C309" s="112"/>
      <c r="D309" s="112"/>
      <c r="E309" s="112"/>
    </row>
    <row r="310" spans="1:5" s="89" customFormat="1" x14ac:dyDescent="0.25">
      <c r="A310" s="112"/>
      <c r="B310" s="112"/>
      <c r="C310" s="112"/>
      <c r="D310" s="112"/>
      <c r="E310" s="112"/>
    </row>
    <row r="311" spans="1:5" s="89" customFormat="1" x14ac:dyDescent="0.25">
      <c r="A311" s="112"/>
      <c r="B311" s="112"/>
      <c r="C311" s="112"/>
      <c r="D311" s="112"/>
      <c r="E311" s="112"/>
    </row>
    <row r="312" spans="1:5" s="89" customFormat="1" x14ac:dyDescent="0.25">
      <c r="A312" s="112"/>
      <c r="B312" s="112"/>
      <c r="C312" s="112"/>
      <c r="D312" s="112"/>
      <c r="E312" s="112"/>
    </row>
    <row r="313" spans="1:5" s="89" customFormat="1" x14ac:dyDescent="0.25">
      <c r="A313" s="112"/>
      <c r="B313" s="112"/>
      <c r="C313" s="112"/>
      <c r="D313" s="112"/>
      <c r="E313" s="112"/>
    </row>
    <row r="314" spans="1:5" s="89" customFormat="1" x14ac:dyDescent="0.25">
      <c r="A314" s="112"/>
      <c r="B314" s="112"/>
      <c r="C314" s="112"/>
      <c r="D314" s="112"/>
      <c r="E314" s="112"/>
    </row>
    <row r="315" spans="1:5" s="89" customFormat="1" x14ac:dyDescent="0.25">
      <c r="A315" s="112"/>
      <c r="B315" s="112"/>
      <c r="C315" s="112"/>
      <c r="D315" s="112"/>
      <c r="E315" s="112"/>
    </row>
    <row r="316" spans="1:5" s="89" customFormat="1" x14ac:dyDescent="0.25">
      <c r="A316" s="112"/>
      <c r="B316" s="112"/>
      <c r="C316" s="112"/>
      <c r="D316" s="112"/>
      <c r="E316" s="112"/>
    </row>
    <row r="317" spans="1:5" s="89" customFormat="1" x14ac:dyDescent="0.25">
      <c r="A317" s="112"/>
      <c r="B317" s="112"/>
      <c r="C317" s="112"/>
      <c r="D317" s="112"/>
      <c r="E317" s="112"/>
    </row>
    <row r="318" spans="1:5" s="89" customFormat="1" x14ac:dyDescent="0.25">
      <c r="A318" s="112"/>
      <c r="B318" s="112"/>
      <c r="C318" s="112"/>
      <c r="D318" s="112"/>
      <c r="E318" s="112"/>
    </row>
    <row r="319" spans="1:5" s="89" customFormat="1" x14ac:dyDescent="0.25">
      <c r="A319" s="112"/>
      <c r="B319" s="112"/>
      <c r="C319" s="112"/>
      <c r="D319" s="112"/>
      <c r="E319" s="112"/>
    </row>
    <row r="320" spans="1:5" s="89" customFormat="1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2" right="0.2" top="0.5" bottom="0.75" header="0.3" footer="0.3"/>
  <pageSetup paperSize="9" scale="95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204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191</v>
      </c>
      <c r="L15" s="157" t="s">
        <v>192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197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196</v>
      </c>
      <c r="L18" s="124" t="s">
        <v>198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194</v>
      </c>
      <c r="L24" s="78" t="s">
        <v>195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202</v>
      </c>
      <c r="L26" s="78" t="s">
        <v>203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opLeftCell="A4" workbookViewId="0">
      <selection activeCell="I18" sqref="I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15.75" thickBot="1" x14ac:dyDescent="0.3">
      <c r="H1" s="312"/>
    </row>
    <row r="2" spans="2:13" ht="26.25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26.25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248</v>
      </c>
      <c r="C4" s="409"/>
      <c r="D4" s="409"/>
      <c r="E4" s="409"/>
      <c r="F4" s="410"/>
    </row>
    <row r="5" spans="2:13" ht="23.25" thickBo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22.5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228</v>
      </c>
      <c r="C8" s="358">
        <v>2000000</v>
      </c>
      <c r="D8" s="421"/>
      <c r="E8" s="359" t="s">
        <v>1</v>
      </c>
      <c r="F8" s="360">
        <v>1047344.6375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/>
      <c r="D9" s="421"/>
      <c r="E9" s="359" t="s">
        <v>4</v>
      </c>
      <c r="F9" s="360">
        <v>171231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543893.36250000005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/>
      <c r="D11" s="421"/>
      <c r="E11" s="359" t="s">
        <v>2</v>
      </c>
      <c r="F11" s="363">
        <v>423963</v>
      </c>
      <c r="G11" s="3"/>
      <c r="K11" s="124"/>
      <c r="L11" s="159"/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113568</v>
      </c>
      <c r="G12" s="20"/>
      <c r="K12" s="308"/>
      <c r="L12" s="309"/>
      <c r="M12" s="310"/>
    </row>
    <row r="13" spans="2:13" ht="22.5" thickBot="1" x14ac:dyDescent="0.3">
      <c r="B13" s="357"/>
      <c r="C13" s="365"/>
      <c r="D13" s="421"/>
      <c r="E13" s="366"/>
      <c r="F13" s="362"/>
      <c r="G13" s="20"/>
      <c r="K13" s="118"/>
      <c r="L13" s="157"/>
      <c r="M13" s="159"/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/>
      <c r="L14" s="157"/>
      <c r="M14" s="159"/>
    </row>
    <row r="15" spans="2:13" ht="21.75" x14ac:dyDescent="0.25">
      <c r="B15" s="349" t="s">
        <v>35</v>
      </c>
      <c r="C15" s="350">
        <f>C9-C11-C12-C14</f>
        <v>0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191</v>
      </c>
      <c r="L16" s="157" t="s">
        <v>192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/>
      <c r="L17" s="159"/>
      <c r="M17" s="159"/>
    </row>
    <row r="18" spans="2:13" ht="21.75" x14ac:dyDescent="0.25">
      <c r="B18" s="357" t="s">
        <v>38</v>
      </c>
      <c r="C18" s="361">
        <f>C8+C9-C11-C14-C16</f>
        <v>2000000</v>
      </c>
      <c r="D18" s="421"/>
      <c r="E18" s="359" t="s">
        <v>3</v>
      </c>
      <c r="F18" s="363">
        <f>F8+F9+F10+F11+F12+F13+F15-F14+F16</f>
        <v>2000000</v>
      </c>
      <c r="G18" s="20"/>
      <c r="K18" s="118" t="s">
        <v>197</v>
      </c>
      <c r="L18" s="159" t="s">
        <v>95</v>
      </c>
      <c r="M18" s="157">
        <v>2000</v>
      </c>
    </row>
    <row r="19" spans="2:13" ht="22.5" thickBot="1" x14ac:dyDescent="0.3">
      <c r="B19" s="371"/>
      <c r="C19" s="372"/>
      <c r="D19" s="422"/>
      <c r="E19" s="373"/>
      <c r="F19" s="374"/>
      <c r="G19" s="20"/>
      <c r="K19" s="124"/>
      <c r="L19" s="124"/>
      <c r="M19" s="160"/>
    </row>
    <row r="20" spans="2:13" ht="15.75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206</v>
      </c>
      <c r="L21" s="78" t="s">
        <v>207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208</v>
      </c>
      <c r="L22" s="78" t="s">
        <v>213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221</v>
      </c>
      <c r="L23" s="78" t="s">
        <v>223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220</v>
      </c>
      <c r="L24" s="78" t="s">
        <v>210</v>
      </c>
      <c r="M24" s="78">
        <v>20000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226</v>
      </c>
      <c r="L26" s="78" t="s">
        <v>203</v>
      </c>
      <c r="M26" s="78">
        <v>4500</v>
      </c>
    </row>
    <row r="27" spans="2:13" x14ac:dyDescent="0.25">
      <c r="C27" s="8"/>
      <c r="D27" s="25"/>
      <c r="G27" s="24"/>
      <c r="K27" s="281"/>
      <c r="L27" s="78"/>
      <c r="M27" s="78"/>
    </row>
    <row r="28" spans="2:13" x14ac:dyDescent="0.25">
      <c r="D28" s="25"/>
      <c r="E28" s="5"/>
      <c r="F28" s="6"/>
      <c r="G28" s="24"/>
      <c r="K28" s="78" t="s">
        <v>231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232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231</v>
      </c>
      <c r="L30" s="78" t="s">
        <v>203</v>
      </c>
      <c r="M30" s="78">
        <v>5000</v>
      </c>
    </row>
    <row r="31" spans="2:13" x14ac:dyDescent="0.25">
      <c r="D31" s="14"/>
      <c r="E31" s="15"/>
      <c r="F31" s="16"/>
      <c r="K31" s="78" t="s">
        <v>232</v>
      </c>
      <c r="L31" s="78" t="s">
        <v>203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 t="s">
        <v>238</v>
      </c>
      <c r="L33" s="78" t="s">
        <v>239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240</v>
      </c>
      <c r="L34" s="78" t="s">
        <v>203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238</v>
      </c>
      <c r="L35" s="78" t="s">
        <v>203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246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 t="s">
        <v>247</v>
      </c>
      <c r="L37" s="78" t="s">
        <v>96</v>
      </c>
      <c r="M37" s="78">
        <v>4150</v>
      </c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s="19" customFormat="1" x14ac:dyDescent="0.25">
      <c r="K49" s="78"/>
      <c r="L49" s="78"/>
      <c r="M49" s="78"/>
    </row>
    <row r="50" spans="11:13" s="19" customFormat="1" x14ac:dyDescent="0.25">
      <c r="K50" s="78"/>
      <c r="L50" s="78"/>
      <c r="M50" s="78"/>
    </row>
    <row r="51" spans="11:13" s="19" customFormat="1" x14ac:dyDescent="0.25">
      <c r="K51" s="78"/>
      <c r="L51" s="78"/>
      <c r="M51" s="78"/>
    </row>
    <row r="52" spans="11:13" s="19" customFormat="1" x14ac:dyDescent="0.25">
      <c r="K52" s="78"/>
      <c r="L52" s="78"/>
      <c r="M52" s="78"/>
    </row>
    <row r="53" spans="11:13" s="19" customFormat="1" x14ac:dyDescent="0.25">
      <c r="K53" s="78"/>
      <c r="L53" s="78"/>
      <c r="M53" s="78"/>
    </row>
    <row r="54" spans="11:13" s="19" customFormat="1" x14ac:dyDescent="0.25">
      <c r="K54" s="78"/>
      <c r="L54" s="78"/>
      <c r="M54" s="78"/>
    </row>
    <row r="55" spans="11:13" s="19" customFormat="1" x14ac:dyDescent="0.25">
      <c r="K55" s="403" t="s">
        <v>31</v>
      </c>
      <c r="L55" s="404"/>
      <c r="M55" s="375">
        <f>SUM(M9:M54)</f>
        <v>113568</v>
      </c>
    </row>
  </sheetData>
  <mergeCells count="9">
    <mergeCell ref="K7:M7"/>
    <mergeCell ref="B20:F20"/>
    <mergeCell ref="K55:L55"/>
    <mergeCell ref="B2:F2"/>
    <mergeCell ref="B3:F3"/>
    <mergeCell ref="B4:F4"/>
    <mergeCell ref="D6:D19"/>
    <mergeCell ref="B7:C7"/>
    <mergeCell ref="E7:F7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248</v>
      </c>
      <c r="C4" s="409"/>
      <c r="D4" s="409"/>
      <c r="E4" s="409"/>
      <c r="F4" s="410"/>
    </row>
    <row r="5" spans="2:13" ht="23.25" hidden="1" customHeight="1" x14ac:dyDescent="0.25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228</v>
      </c>
      <c r="C8" s="358">
        <v>2000000</v>
      </c>
      <c r="D8" s="421"/>
      <c r="E8" s="359" t="s">
        <v>1</v>
      </c>
      <c r="F8" s="360">
        <v>1047344.6375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76678.337</v>
      </c>
      <c r="D9" s="421"/>
      <c r="E9" s="359" t="s">
        <v>4</v>
      </c>
      <c r="F9" s="360">
        <v>171231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557239.6995000001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63332</v>
      </c>
      <c r="D11" s="421"/>
      <c r="E11" s="359" t="s">
        <v>2</v>
      </c>
      <c r="F11" s="363">
        <v>423963</v>
      </c>
      <c r="G11" s="3"/>
      <c r="K11" s="124"/>
      <c r="L11" s="159"/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113568</v>
      </c>
      <c r="G12" s="20"/>
      <c r="K12" s="308"/>
      <c r="L12" s="309"/>
      <c r="M12" s="310"/>
    </row>
    <row r="13" spans="2:13" ht="22.5" thickBot="1" x14ac:dyDescent="0.3">
      <c r="B13" s="357"/>
      <c r="C13" s="365"/>
      <c r="D13" s="421"/>
      <c r="E13" s="366"/>
      <c r="F13" s="362"/>
      <c r="G13" s="20"/>
      <c r="K13" s="118"/>
      <c r="L13" s="157"/>
      <c r="M13" s="159"/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/>
      <c r="L14" s="157"/>
      <c r="M14" s="159"/>
    </row>
    <row r="15" spans="2:13" ht="21.75" x14ac:dyDescent="0.25">
      <c r="B15" s="349" t="s">
        <v>35</v>
      </c>
      <c r="C15" s="350">
        <f>C9-C11-C12-C14</f>
        <v>13346.337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191</v>
      </c>
      <c r="L16" s="157" t="s">
        <v>192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/>
      <c r="L17" s="159"/>
      <c r="M17" s="159"/>
    </row>
    <row r="18" spans="2:13" ht="21.75" x14ac:dyDescent="0.25">
      <c r="B18" s="357" t="s">
        <v>38</v>
      </c>
      <c r="C18" s="361">
        <f>C8+C9-C11-C14-C16</f>
        <v>2013346.3370000001</v>
      </c>
      <c r="D18" s="421"/>
      <c r="E18" s="359" t="s">
        <v>3</v>
      </c>
      <c r="F18" s="363">
        <f>F8+F9+F10+F11+F12+F13+F15-F14+F16</f>
        <v>2013346.3370000003</v>
      </c>
      <c r="G18" s="20"/>
      <c r="K18" s="118" t="s">
        <v>197</v>
      </c>
      <c r="L18" s="159" t="s">
        <v>95</v>
      </c>
      <c r="M18" s="157">
        <v>2000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/>
      <c r="L19" s="124"/>
      <c r="M19" s="160"/>
    </row>
    <row r="20" spans="2:13" ht="23.25" hidden="1" customHeigh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206</v>
      </c>
      <c r="L21" s="78" t="s">
        <v>207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208</v>
      </c>
      <c r="L22" s="78" t="s">
        <v>213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221</v>
      </c>
      <c r="L23" s="78" t="s">
        <v>223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220</v>
      </c>
      <c r="L24" s="78" t="s">
        <v>210</v>
      </c>
      <c r="M24" s="78">
        <v>20000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226</v>
      </c>
      <c r="L26" s="78" t="s">
        <v>203</v>
      </c>
      <c r="M26" s="78">
        <v>4500</v>
      </c>
    </row>
    <row r="27" spans="2:13" x14ac:dyDescent="0.25">
      <c r="C27" s="8"/>
      <c r="D27" s="25"/>
      <c r="G27" s="24"/>
      <c r="K27" s="281"/>
      <c r="L27" s="78"/>
      <c r="M27" s="78"/>
    </row>
    <row r="28" spans="2:13" x14ac:dyDescent="0.25">
      <c r="D28" s="25"/>
      <c r="E28" s="5"/>
      <c r="F28" s="6"/>
      <c r="G28" s="24"/>
      <c r="K28" s="78" t="s">
        <v>231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232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231</v>
      </c>
      <c r="L30" s="78" t="s">
        <v>203</v>
      </c>
      <c r="M30" s="78">
        <v>5000</v>
      </c>
    </row>
    <row r="31" spans="2:13" x14ac:dyDescent="0.25">
      <c r="D31" s="14"/>
      <c r="E31" s="15"/>
      <c r="F31" s="16"/>
      <c r="K31" s="78" t="s">
        <v>232</v>
      </c>
      <c r="L31" s="78" t="s">
        <v>203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 t="s">
        <v>238</v>
      </c>
      <c r="L33" s="78" t="s">
        <v>239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240</v>
      </c>
      <c r="L34" s="78" t="s">
        <v>203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238</v>
      </c>
      <c r="L35" s="78" t="s">
        <v>203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246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 t="s">
        <v>247</v>
      </c>
      <c r="L37" s="78" t="s">
        <v>96</v>
      </c>
      <c r="M37" s="78">
        <v>4150</v>
      </c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s="19" customFormat="1" x14ac:dyDescent="0.25">
      <c r="K49" s="78"/>
      <c r="L49" s="78"/>
      <c r="M49" s="78"/>
    </row>
    <row r="50" spans="11:13" s="19" customFormat="1" x14ac:dyDescent="0.25">
      <c r="K50" s="78"/>
      <c r="L50" s="78"/>
      <c r="M50" s="78"/>
    </row>
    <row r="51" spans="11:13" s="19" customFormat="1" x14ac:dyDescent="0.25">
      <c r="K51" s="78"/>
      <c r="L51" s="78"/>
      <c r="M51" s="78"/>
    </row>
    <row r="52" spans="11:13" s="19" customFormat="1" x14ac:dyDescent="0.25">
      <c r="K52" s="78"/>
      <c r="L52" s="78"/>
      <c r="M52" s="78"/>
    </row>
    <row r="53" spans="11:13" s="19" customFormat="1" x14ac:dyDescent="0.25">
      <c r="K53" s="78"/>
      <c r="L53" s="78"/>
      <c r="M53" s="78"/>
    </row>
    <row r="54" spans="11:13" s="19" customFormat="1" x14ac:dyDescent="0.25">
      <c r="K54" s="78"/>
      <c r="L54" s="78"/>
      <c r="M54" s="78"/>
    </row>
    <row r="55" spans="11:13" s="19" customFormat="1" x14ac:dyDescent="0.25">
      <c r="K55" s="403" t="s">
        <v>31</v>
      </c>
      <c r="L55" s="404"/>
      <c r="M55" s="375">
        <f>SUM(M9:M54)</f>
        <v>113568</v>
      </c>
    </row>
  </sheetData>
  <mergeCells count="9">
    <mergeCell ref="K7:M7"/>
    <mergeCell ref="B20:F20"/>
    <mergeCell ref="K55:L55"/>
    <mergeCell ref="B2:F2"/>
    <mergeCell ref="B3:F3"/>
    <mergeCell ref="B4:F4"/>
    <mergeCell ref="D6:D19"/>
    <mergeCell ref="B7:C7"/>
    <mergeCell ref="E7:F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C32" sqref="C3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206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208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209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211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214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215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216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217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217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218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219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221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224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226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229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231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232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232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234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235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236</v>
      </c>
      <c r="B26" s="47">
        <v>327000</v>
      </c>
      <c r="C26" s="56">
        <v>300000</v>
      </c>
      <c r="D26" s="47">
        <f t="shared" si="0"/>
        <v>128231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237</v>
      </c>
      <c r="B27" s="47">
        <v>300000</v>
      </c>
      <c r="C27" s="56">
        <v>300000</v>
      </c>
      <c r="D27" s="47">
        <f>D26+B27-C27</f>
        <v>128231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238</v>
      </c>
      <c r="B28" s="47">
        <v>100000</v>
      </c>
      <c r="C28" s="43">
        <v>100000</v>
      </c>
      <c r="D28" s="47">
        <f>D27+B28-C28</f>
        <v>128231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241</v>
      </c>
      <c r="B29" s="47">
        <v>227000</v>
      </c>
      <c r="C29" s="56">
        <v>200000</v>
      </c>
      <c r="D29" s="47">
        <f>D28+B29-C29</f>
        <v>155231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243</v>
      </c>
      <c r="B30" s="47">
        <v>0</v>
      </c>
      <c r="C30" s="43">
        <v>0</v>
      </c>
      <c r="D30" s="47">
        <f t="shared" si="0"/>
        <v>155231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245</v>
      </c>
      <c r="B31" s="69">
        <v>479000</v>
      </c>
      <c r="C31" s="43">
        <v>500000</v>
      </c>
      <c r="D31" s="47">
        <f t="shared" si="0"/>
        <v>134231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 t="s">
        <v>246</v>
      </c>
      <c r="B32" s="69">
        <v>0</v>
      </c>
      <c r="C32" s="56">
        <v>0</v>
      </c>
      <c r="D32" s="47">
        <f>D31+B32-C32</f>
        <v>134231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 t="s">
        <v>247</v>
      </c>
      <c r="B33" s="69">
        <v>737000</v>
      </c>
      <c r="C33" s="70">
        <v>700000</v>
      </c>
      <c r="D33" s="47">
        <f t="shared" ref="D33:D82" si="1">D32+B33-C33</f>
        <v>171231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171231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171231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171231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171231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171231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171231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171231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171231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171231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171231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171231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171231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171231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171231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171231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171231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171231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171231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171231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171231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171231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171231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171231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171231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171231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171231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171231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171231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171231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171231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171231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171231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171231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171231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171231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171231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171231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171231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171231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171231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171231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171231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171231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171231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171231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171231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171231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171231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171231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7629731</v>
      </c>
      <c r="C83" s="43">
        <f>SUM(C4:C77)</f>
        <v>7458500</v>
      </c>
      <c r="D83" s="47">
        <f>D82</f>
        <v>171231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opLeftCell="D16" workbookViewId="0">
      <selection activeCell="E28" sqref="E2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248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228</v>
      </c>
      <c r="C8" s="358">
        <v>2000000</v>
      </c>
      <c r="D8" s="421"/>
      <c r="E8" s="359" t="s">
        <v>1</v>
      </c>
      <c r="F8" s="360">
        <v>1047344.6375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76678.337</v>
      </c>
      <c r="D9" s="421"/>
      <c r="E9" s="359" t="s">
        <v>4</v>
      </c>
      <c r="F9" s="360">
        <v>171231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557239.6995000001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63332</v>
      </c>
      <c r="D11" s="421"/>
      <c r="E11" s="359" t="s">
        <v>2</v>
      </c>
      <c r="F11" s="363">
        <v>423963</v>
      </c>
      <c r="G11" s="3"/>
      <c r="K11" s="124"/>
      <c r="L11" s="159"/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113568</v>
      </c>
      <c r="G12" s="20"/>
      <c r="K12" s="308"/>
      <c r="L12" s="309"/>
      <c r="M12" s="310"/>
    </row>
    <row r="13" spans="2:13" ht="22.5" thickBot="1" x14ac:dyDescent="0.3">
      <c r="B13" s="357"/>
      <c r="C13" s="365"/>
      <c r="D13" s="421"/>
      <c r="E13" s="366"/>
      <c r="F13" s="362"/>
      <c r="G13" s="20"/>
      <c r="K13" s="118"/>
      <c r="L13" s="157"/>
      <c r="M13" s="159"/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/>
      <c r="L14" s="157"/>
      <c r="M14" s="159"/>
    </row>
    <row r="15" spans="2:13" ht="21.75" x14ac:dyDescent="0.25">
      <c r="B15" s="349" t="s">
        <v>35</v>
      </c>
      <c r="C15" s="350">
        <f>C9-C11-C12-C14</f>
        <v>13346.337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191</v>
      </c>
      <c r="L16" s="157" t="s">
        <v>192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/>
      <c r="L17" s="159"/>
      <c r="M17" s="159"/>
    </row>
    <row r="18" spans="2:13" ht="21.75" x14ac:dyDescent="0.25">
      <c r="B18" s="357" t="s">
        <v>38</v>
      </c>
      <c r="C18" s="361">
        <f>C8+C9-C11-C14-C16</f>
        <v>2013346.3370000001</v>
      </c>
      <c r="D18" s="421"/>
      <c r="E18" s="359" t="s">
        <v>3</v>
      </c>
      <c r="F18" s="363">
        <f>F8+F9+F10+F11+F12+F13+F15-F14+F16</f>
        <v>2013346.3370000003</v>
      </c>
      <c r="G18" s="20"/>
      <c r="K18" s="118" t="s">
        <v>197</v>
      </c>
      <c r="L18" s="159" t="s">
        <v>95</v>
      </c>
      <c r="M18" s="157">
        <v>2000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/>
      <c r="L19" s="124"/>
      <c r="M19" s="160"/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206</v>
      </c>
      <c r="L21" s="78" t="s">
        <v>207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208</v>
      </c>
      <c r="L22" s="78" t="s">
        <v>213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221</v>
      </c>
      <c r="L23" s="78" t="s">
        <v>223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220</v>
      </c>
      <c r="L24" s="78" t="s">
        <v>210</v>
      </c>
      <c r="M24" s="78">
        <v>20000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226</v>
      </c>
      <c r="L26" s="78" t="s">
        <v>203</v>
      </c>
      <c r="M26" s="78">
        <v>4500</v>
      </c>
    </row>
    <row r="27" spans="2:13" x14ac:dyDescent="0.25">
      <c r="C27" s="8"/>
      <c r="D27" s="25"/>
      <c r="G27" s="24"/>
      <c r="K27" s="281"/>
      <c r="L27" s="78"/>
      <c r="M27" s="78"/>
    </row>
    <row r="28" spans="2:13" x14ac:dyDescent="0.25">
      <c r="D28" s="25"/>
      <c r="E28" s="5"/>
      <c r="F28" s="6"/>
      <c r="G28" s="24"/>
      <c r="K28" s="78" t="s">
        <v>231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232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231</v>
      </c>
      <c r="L30" s="78" t="s">
        <v>203</v>
      </c>
      <c r="M30" s="78">
        <v>5000</v>
      </c>
    </row>
    <row r="31" spans="2:13" x14ac:dyDescent="0.25">
      <c r="D31" s="14"/>
      <c r="E31" s="15"/>
      <c r="F31" s="16"/>
      <c r="K31" s="78" t="s">
        <v>232</v>
      </c>
      <c r="L31" s="78" t="s">
        <v>203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 t="s">
        <v>238</v>
      </c>
      <c r="L33" s="78" t="s">
        <v>239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240</v>
      </c>
      <c r="L34" s="78" t="s">
        <v>203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238</v>
      </c>
      <c r="L35" s="78" t="s">
        <v>203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246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 t="s">
        <v>247</v>
      </c>
      <c r="L37" s="78" t="s">
        <v>96</v>
      </c>
      <c r="M37" s="78">
        <v>4150</v>
      </c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s="19" customFormat="1" x14ac:dyDescent="0.25">
      <c r="K49" s="78"/>
      <c r="L49" s="78"/>
      <c r="M49" s="78"/>
    </row>
    <row r="50" spans="11:13" s="19" customFormat="1" x14ac:dyDescent="0.25">
      <c r="K50" s="78"/>
      <c r="L50" s="78"/>
      <c r="M50" s="78"/>
    </row>
    <row r="51" spans="11:13" s="19" customFormat="1" x14ac:dyDescent="0.25">
      <c r="K51" s="78"/>
      <c r="L51" s="78"/>
      <c r="M51" s="78"/>
    </row>
    <row r="52" spans="11:13" s="19" customFormat="1" x14ac:dyDescent="0.25">
      <c r="K52" s="78"/>
      <c r="L52" s="78"/>
      <c r="M52" s="78"/>
    </row>
    <row r="53" spans="11:13" s="19" customFormat="1" x14ac:dyDescent="0.25">
      <c r="K53" s="78"/>
      <c r="L53" s="78"/>
      <c r="M53" s="78"/>
    </row>
    <row r="54" spans="11:13" s="19" customFormat="1" x14ac:dyDescent="0.25">
      <c r="K54" s="78"/>
      <c r="L54" s="78"/>
      <c r="M54" s="78"/>
    </row>
    <row r="55" spans="11:13" s="19" customFormat="1" x14ac:dyDescent="0.25">
      <c r="K55" s="403" t="s">
        <v>31</v>
      </c>
      <c r="L55" s="404"/>
      <c r="M55" s="375">
        <f>SUM(M9:M54)</f>
        <v>113568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S27" sqref="S27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244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150</v>
      </c>
      <c r="O8" s="141">
        <v>10</v>
      </c>
      <c r="P8" s="141">
        <v>6</v>
      </c>
      <c r="Q8" s="338"/>
      <c r="T8" s="159" t="s">
        <v>93</v>
      </c>
      <c r="U8" s="159">
        <v>196</v>
      </c>
      <c r="V8" s="159">
        <f t="shared" ref="V8:V16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152</v>
      </c>
      <c r="O9" s="141">
        <v>5</v>
      </c>
      <c r="P9" s="141"/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175</v>
      </c>
      <c r="O10" s="145"/>
      <c r="P10" s="141">
        <v>65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>
        <v>200</v>
      </c>
      <c r="G12" s="139">
        <v>200</v>
      </c>
      <c r="H12" s="143">
        <v>200</v>
      </c>
      <c r="I12" s="139"/>
      <c r="J12" s="143"/>
      <c r="K12" s="143"/>
      <c r="L12" s="139"/>
      <c r="M12" s="140"/>
      <c r="N12" s="141">
        <v>40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/>
      <c r="G13" s="139">
        <v>480</v>
      </c>
      <c r="H13" s="139"/>
      <c r="I13" s="139"/>
      <c r="J13" s="143"/>
      <c r="K13" s="143"/>
      <c r="L13" s="139"/>
      <c r="M13" s="140"/>
      <c r="N13" s="141">
        <v>42</v>
      </c>
      <c r="O13" s="141">
        <v>10</v>
      </c>
      <c r="P13" s="141"/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29</v>
      </c>
      <c r="O14" s="141">
        <v>15</v>
      </c>
      <c r="P14" s="141">
        <v>10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205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199</v>
      </c>
      <c r="C16" s="175" t="s">
        <v>200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 t="s">
        <v>247</v>
      </c>
      <c r="U16" s="223">
        <v>349</v>
      </c>
      <c r="V16" s="223">
        <f t="shared" si="0"/>
        <v>66659</v>
      </c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150</v>
      </c>
      <c r="G17" s="139">
        <v>90</v>
      </c>
      <c r="H17" s="143">
        <v>80</v>
      </c>
      <c r="I17" s="139">
        <v>20</v>
      </c>
      <c r="J17" s="143"/>
      <c r="K17" s="143"/>
      <c r="L17" s="139"/>
      <c r="M17" s="140"/>
      <c r="N17" s="141">
        <v>33</v>
      </c>
      <c r="O17" s="141">
        <v>14</v>
      </c>
      <c r="P17" s="141">
        <v>27</v>
      </c>
      <c r="Q17" s="146"/>
      <c r="T17" s="224" t="s">
        <v>31</v>
      </c>
      <c r="U17" s="224">
        <f>SUM(U7:U16)</f>
        <v>2933</v>
      </c>
      <c r="V17" s="224">
        <f>SUM(V7:V16)</f>
        <v>560203</v>
      </c>
    </row>
    <row r="18" spans="1:22" ht="18.75" x14ac:dyDescent="0.25">
      <c r="A18" s="125">
        <v>12</v>
      </c>
      <c r="B18" s="138" t="s">
        <v>133</v>
      </c>
      <c r="C18" s="344" t="s">
        <v>201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227</v>
      </c>
      <c r="D20" s="149"/>
      <c r="E20" s="332"/>
      <c r="F20" s="337"/>
      <c r="G20" s="139"/>
      <c r="H20" s="139">
        <v>200</v>
      </c>
      <c r="I20" s="139"/>
      <c r="J20" s="143"/>
      <c r="K20" s="143"/>
      <c r="L20" s="139"/>
      <c r="M20" s="140"/>
      <c r="N20" s="141">
        <v>15</v>
      </c>
      <c r="O20" s="141"/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90</v>
      </c>
      <c r="G22" s="139">
        <v>150</v>
      </c>
      <c r="H22" s="143">
        <v>50</v>
      </c>
      <c r="I22" s="139">
        <v>10</v>
      </c>
      <c r="J22" s="143"/>
      <c r="K22" s="143"/>
      <c r="L22" s="139"/>
      <c r="M22" s="140"/>
      <c r="N22" s="141">
        <v>18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193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212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13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20</v>
      </c>
      <c r="O28" s="141"/>
      <c r="P28" s="141">
        <v>5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570</v>
      </c>
      <c r="G29" s="172">
        <f t="shared" si="1"/>
        <v>1440</v>
      </c>
      <c r="H29" s="172">
        <f t="shared" si="1"/>
        <v>830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742</v>
      </c>
      <c r="O29" s="172">
        <f t="shared" si="1"/>
        <v>99</v>
      </c>
      <c r="P29" s="172">
        <f t="shared" si="1"/>
        <v>182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Sheet4</vt:lpstr>
      <vt:lpstr>Sheet5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2021-09-02T13:36:18Z</cp:lastPrinted>
  <dcterms:created xsi:type="dcterms:W3CDTF">2015-12-02T06:31:52Z</dcterms:created>
  <dcterms:modified xsi:type="dcterms:W3CDTF">2021-10-14T06:59:31Z</dcterms:modified>
</cp:coreProperties>
</file>