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<sst xmlns="http://schemas.openxmlformats.org/spreadsheetml/2006/main" count="508" uniqueCount="247">
  <si>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</si>
  <si>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</si>
  <si>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</si>
  <si>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</si>
  <si>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</si>
  <si>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</si>
  <si>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</si>
  <si>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</si>
  <si>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</si>
  <si>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</si>
  <si>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</si>
  <si>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</si>
  <si>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</si>
  <si>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</si>
  <si>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</si>
  <si>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</si>
  <si>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</si>
  <si>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</si>
  <si>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</si>
  <si>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</si>
  <si>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</si>
  <si>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</si>
  <si>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</si>
  <si>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</si>
  <si>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</si>
  <si>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</si>
  <si>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</si>
  <si>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</si>
  <si>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</si>
  <si>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</si>
  <si>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</si>
  <si>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</si>
  <si>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</si>
  <si>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</si>
  <si>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</si>
  <si>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</si>
  <si>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</si>
  <si>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</si>
  <si>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</si>
  <si>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</si>
  <si>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</si>
  <si>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</si>
  <si>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</si>
  <si>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</si>
  <si>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</si>
  <si>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</si>
  <si>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</si>
  <si>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</si>
  <si>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</si>
  <si>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</si>
  <si>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</si>
  <si>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</si>
  <si>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</si>
  <si>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</si>
  <si>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</si>
  <si>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</si>
  <si>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</si>
  <si>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</si>
  <si>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</si>
  <si>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</si>
  <si>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</si>
  <si>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</si>
  <si>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</si>
  <si>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</si>
  <si>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</si>
  <si>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</si>
  <si>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</si>
  <si>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</si>
  <si>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</si>
  <si>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</si>
  <si>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</si>
  <si>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</si>
  <si>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</si>
  <si>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</si>
  <si>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</si>
  <si>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</si>
  <si>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</si>
  <si>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</si>
  <si>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</si>
  <si>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</si>
  <si>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</si>
  <si>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</si>
  <si>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</si>
  <si>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</si>
  <si>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</si>
  <si>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</si>
  <si>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</si>
  <si>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</si>
  <si>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</si>
  <si>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</si>
  <si>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</si>
  <si>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</si>
  <si>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</si>
  <si>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</si>
  <si>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</si>
  <si>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</si>
  <si>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</si>
  <si>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</si>
  <si>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</si>
  <si>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</si>
  <si>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</si>
  <si>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</si>
  <si>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</si>
  <si>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</si>
  <si>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</si>
  <si>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</si>
  <si>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</si>
  <si>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</si>
  <si>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</si>
  <si>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</si>
  <si>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</si>
  <si>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</si>
  <si>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</si>
  <si>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</si>
  <si>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</si>
  <si>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</si>
  <si>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</si>
  <si>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</si>
  <si>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</si>
  <si>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</si>
  <si>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</si>
  <si>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</si>
  <si>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</si>
  <si>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</si>
  <si>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</si>
  <si>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</si>
  <si>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</si>
  <si>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</si>
  <si>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</si>
  <si>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</si>
  <si>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</si>
  <si>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</si>
  <si>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</si>
  <si>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</si>
  <si>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</si>
  <si>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</si>
  <si>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</si>
  <si>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</si>
  <si>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</si>
  <si>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</si>
  <si>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</si>
  <si>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</si>
  <si>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</si>
  <si>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</si>
  <si>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</si>
  <si>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</si>
  <si>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</si>
  <si>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</si>
  <si>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</si>
  <si>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</si>
  <si>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</si>
  <si>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</si>
  <si>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</si>
  <si>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</si>
  <si>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</si>
  <si>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</si>
  <si>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</si>
  <si>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</si>
  <si>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</si>
  <si>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</si>
  <si>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</si>
  <si>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</si>
  <si>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</si>
  <si>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</si>
  <si>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</si>
  <si>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</si>
  <si>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</si>
  <si>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</si>
  <si>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</si>
  <si>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</si>
  <si>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</si>
  <si>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</si>
  <si>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</si>
  <si>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</si>
  <si>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</si>
  <si>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</si>
  <si>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</si>
  <si>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</si>
  <si>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</si>
  <si>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</si>
  <si>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</si>
  <si>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</si>
  <si>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</si>
  <si>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</si>
  <si>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</si>
  <si>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</si>
  <si>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</si>
  <si>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</si>
  <si>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</si>
  <si>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</si>
  <si>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</si>
  <si>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</si>
  <si>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</si>
  <si>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</si>
  <si>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</si>
  <si>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</si>
  <si>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</si>
  <si>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</si>
  <si>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</si>
  <si>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</si>
  <si>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</si>
  <si>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</si>
  <si>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</si>
  <si>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</si>
  <si>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</si>
  <si>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</si>
  <si>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</si>
  <si>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</si>
  <si>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</si>
  <si>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</si>
  <si>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</si>
  <si>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</si>
  <si>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</si>
  <si>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</si>
  <si>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</si>
  <si>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</si>
  <si>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</si>
  <si>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</si>
  <si>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</si>
  <si>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</si>
  <si>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</si>
  <si>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</si>
  <si>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</si>
  <si>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</si>
  <si>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</si>
  <si>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</si>
  <si>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</si>
  <si>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</si>
  <si>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</si>
  <si>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</si>
  <si>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</si>
  <si>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</si>
  <si>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</si>
  <si>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</si>
  <si>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</si>
  <si>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</si>
  <si>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</si>
  <si>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</si>
  <si>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</si>
  <si>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</si>
  <si>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45/Market</t>
  </si>
  <si>
    <t>22/23.08.2021</t>
  </si>
  <si>
    <t>26.08.2021</t>
  </si>
  <si>
    <t>Date :28-08-2021</t>
  </si>
  <si>
    <t>28.08.2021</t>
  </si>
  <si>
    <t>28.09.2021</t>
  </si>
  <si>
    <t>Date:28.08.2021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</si>
</sst>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</row>
    <row r="2" spans="1:25" ht="18" x14ac:dyDescent="0.25">
      <c r="A2" s="377" t="s">
        <v>17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78" t="s">
        <v>18</v>
      </c>
      <c r="B4" s="380" t="s">
        <v>19</v>
      </c>
      <c r="C4" s="380" t="s">
        <v>20</v>
      </c>
      <c r="D4" s="382" t="s">
        <v>21</v>
      </c>
      <c r="E4" s="382" t="s">
        <v>150</v>
      </c>
      <c r="F4" s="382" t="s">
        <v>22</v>
      </c>
      <c r="G4" s="382" t="s">
        <v>23</v>
      </c>
      <c r="H4" s="382" t="s">
        <v>24</v>
      </c>
      <c r="I4" s="382" t="s">
        <v>25</v>
      </c>
      <c r="J4" s="382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79"/>
      <c r="B5" s="381"/>
      <c r="C5" s="381"/>
      <c r="D5" s="383"/>
      <c r="E5" s="383"/>
      <c r="F5" s="383"/>
      <c r="G5" s="383"/>
      <c r="H5" s="383"/>
      <c r="I5" s="383"/>
      <c r="J5" s="383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230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231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233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234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235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236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237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238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239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242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 t="s">
        <v>244</v>
      </c>
      <c r="B30" s="295"/>
      <c r="C30" s="296"/>
      <c r="D30" s="296"/>
      <c r="E30" s="296"/>
      <c r="F30" s="296"/>
      <c r="G30" s="296">
        <v>1849</v>
      </c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1849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2490</v>
      </c>
      <c r="D37" s="288">
        <f t="shared" si="1"/>
        <v>0</v>
      </c>
      <c r="E37" s="288">
        <f t="shared" si="1"/>
        <v>2160</v>
      </c>
      <c r="F37" s="288">
        <f t="shared" si="1"/>
        <v>200</v>
      </c>
      <c r="G37" s="288">
        <f t="shared" si="1"/>
        <v>41841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46891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0" sqref="D3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230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232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233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233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235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236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237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238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239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242</v>
      </c>
      <c r="B29" s="47">
        <v>227000</v>
      </c>
      <c r="C29" s="56">
        <v>200000</v>
      </c>
      <c r="D29" s="47">
        <f>D28+B29-C29</f>
        <v>155231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245</v>
      </c>
      <c r="B30" s="47">
        <v>0</v>
      </c>
      <c r="C30" s="43">
        <v>0</v>
      </c>
      <c r="D30" s="47">
        <f t="shared" si="0"/>
        <v>155231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155231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155231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155231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155231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155231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155231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155231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155231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155231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155231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155231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155231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155231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155231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155231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155231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155231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155231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155231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155231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155231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155231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155231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155231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155231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155231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155231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155231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155231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155231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155231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155231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155231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155231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155231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155231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155231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155231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155231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155231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155231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155231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155231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155231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155231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155231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155231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155231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155231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155231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155231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155231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6413731</v>
      </c>
      <c r="C83" s="43">
        <f>SUM(C4:C77)</f>
        <v>6258500</v>
      </c>
      <c r="D83" s="47">
        <f>D82</f>
        <v>155231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I3" sqref="I3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246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1052145.875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63099.749499999998</v>
      </c>
      <c r="D9" s="421"/>
      <c r="E9" s="359" t="s">
        <v>4</v>
      </c>
      <c r="F9" s="360">
        <v>155231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489637.87449999992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46891</v>
      </c>
      <c r="D11" s="421"/>
      <c r="E11" s="359" t="s">
        <v>2</v>
      </c>
      <c r="F11" s="363">
        <v>288413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230781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200000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16208.749499999998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2016208.7494999999</v>
      </c>
      <c r="D18" s="421"/>
      <c r="E18" s="359" t="s">
        <v>3</v>
      </c>
      <c r="F18" s="363">
        <f>F8+F9+F10+F11+F12+F13+F15-F14+F16</f>
        <v>2016208.7494999999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235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 t="s">
        <v>239</v>
      </c>
      <c r="L33" s="78" t="s">
        <v>240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241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239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230781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H34" sqref="H3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243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150</v>
      </c>
      <c r="O8" s="141">
        <v>10</v>
      </c>
      <c r="P8" s="141">
        <v>115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312</v>
      </c>
      <c r="O9" s="141">
        <v>5</v>
      </c>
      <c r="P9" s="141">
        <v>40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175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490</v>
      </c>
      <c r="H13" s="139"/>
      <c r="I13" s="139"/>
      <c r="J13" s="143"/>
      <c r="K13" s="143"/>
      <c r="L13" s="139"/>
      <c r="M13" s="140"/>
      <c r="N13" s="141">
        <v>57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180</v>
      </c>
      <c r="G17" s="139">
        <v>90</v>
      </c>
      <c r="H17" s="143">
        <v>160</v>
      </c>
      <c r="I17" s="139">
        <v>20</v>
      </c>
      <c r="J17" s="143"/>
      <c r="K17" s="143"/>
      <c r="L17" s="139"/>
      <c r="M17" s="140"/>
      <c r="N17" s="141">
        <v>37</v>
      </c>
      <c r="O17" s="141">
        <v>19</v>
      </c>
      <c r="P17" s="141">
        <v>27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100</v>
      </c>
      <c r="G22" s="139">
        <v>160</v>
      </c>
      <c r="H22" s="143">
        <v>190</v>
      </c>
      <c r="I22" s="139">
        <v>30</v>
      </c>
      <c r="J22" s="143"/>
      <c r="K22" s="143"/>
      <c r="L22" s="139"/>
      <c r="M22" s="140"/>
      <c r="N22" s="141">
        <v>23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11</v>
      </c>
      <c r="O28" s="141">
        <v>2</v>
      </c>
      <c r="P28" s="141">
        <v>8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610</v>
      </c>
      <c r="G29" s="172">
        <f t="shared" si="1"/>
        <v>1460</v>
      </c>
      <c r="H29" s="172">
        <f t="shared" si="1"/>
        <v>1050</v>
      </c>
      <c r="I29" s="172">
        <f t="shared" si="1"/>
        <v>50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930</v>
      </c>
      <c r="O29" s="172">
        <f t="shared" si="1"/>
        <v>108</v>
      </c>
      <c r="P29" s="172">
        <f t="shared" si="1"/>
        <v>334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2021-08-28T17:21:51Z</dcterms:modified>
</cp:coreProperties>
</file>