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<sst xmlns="http://schemas.openxmlformats.org/spreadsheetml/2006/main" count="175" uniqueCount="84">
  <si>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</si>
  <si>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</si>
  <si>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</si>
  <si>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</si>
  <si>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</si>
  <si>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</si>
  <si>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</si>
  <si>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</si>
  <si>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</si>
  <si>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</si>
  <si>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</si>
  <si>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</si>
  <si>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</si>
  <si>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</si>
  <si>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</si>
  <si>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</si>
  <si>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</si>
  <si>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</si>
  <si>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</si>
  <si>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</si>
  <si>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</si>
  <si>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</si>
  <si>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</si>
  <si>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</si>
  <si>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</si>
  <si>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</si>
  <si>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</si>
  <si>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</si>
  <si>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</si>
  <si>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</si>
  <si>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</si>
  <si>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</si>
  <si>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</si>
  <si>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</si>
  <si>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</si>
  <si>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</si>
  <si>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</si>
  <si>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</si>
  <si>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</si>
  <si>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</si>
  <si>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</si>
  <si>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</si>
  <si>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</si>
  <si>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</si>
  <si>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</si>
  <si>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</si>
  <si>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</si>
  <si>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</si>
  <si>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May'2021 Due</t>
  </si>
  <si>
    <t>Fahim</t>
  </si>
  <si>
    <t>08.05.2021</t>
  </si>
  <si>
    <t>Nayem</t>
  </si>
  <si>
    <t>Nayem(2)</t>
  </si>
  <si>
    <t>13.04.2021</t>
  </si>
  <si>
    <t>20.05.2021</t>
  </si>
  <si>
    <t>Rubel</t>
  </si>
  <si>
    <t>Hafijul</t>
  </si>
  <si>
    <t>15.06.2021</t>
  </si>
  <si>
    <t>20.06.2021</t>
  </si>
  <si>
    <t>23.06.2021</t>
  </si>
  <si>
    <t>24.06.2021</t>
  </si>
  <si>
    <t>Sojol</t>
  </si>
  <si>
    <t>29.06.2021</t>
  </si>
  <si>
    <t>30.06.2021</t>
  </si>
  <si>
    <t>04.07.2021</t>
  </si>
  <si>
    <t>05.07.2021</t>
  </si>
  <si>
    <t>06.07.2021</t>
  </si>
  <si>
    <t>07.07.2021</t>
  </si>
  <si>
    <t>08.07.2021</t>
  </si>
  <si>
    <t>10.07.2021</t>
  </si>
  <si>
    <t>11.07.2021</t>
  </si>
  <si>
    <t>12.07.2021</t>
  </si>
  <si>
    <t>13.07.2021</t>
  </si>
  <si>
    <t>14.07.2021</t>
  </si>
  <si>
    <t>Shahadot</t>
  </si>
  <si>
    <t>17.07.2021</t>
  </si>
  <si>
    <t>15.07.2021</t>
  </si>
  <si>
    <t>18.07.2021</t>
  </si>
  <si>
    <t>19.07.2021</t>
  </si>
  <si>
    <t>20.07.2021</t>
  </si>
  <si>
    <t>24.07.2021</t>
  </si>
  <si>
    <t>Rony</t>
  </si>
  <si>
    <t>25.07.2021</t>
  </si>
  <si>
    <t>26.07.2021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</si>
</sst>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" activePane="bottomLeft" state="frozen"/>
      <selection pane="bottomLeft" activeCell="F41" sqref="F41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45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46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104032</v>
      </c>
      <c r="C6" s="1">
        <v>121730</v>
      </c>
      <c r="D6" s="1"/>
      <c r="E6" s="1">
        <f>C6+D6</f>
        <v>121730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152129</v>
      </c>
      <c r="C7" s="1">
        <v>141083</v>
      </c>
      <c r="D7" s="1"/>
      <c r="E7" s="1">
        <f t="shared" ref="E7:E33" si="0">C7+D7</f>
        <v>141083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66</v>
      </c>
      <c r="B8" s="1">
        <v>177521</v>
      </c>
      <c r="C8" s="1">
        <v>242771</v>
      </c>
      <c r="D8" s="1"/>
      <c r="E8" s="1">
        <f t="shared" si="0"/>
        <v>242771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67</v>
      </c>
      <c r="B9" s="1">
        <v>170818</v>
      </c>
      <c r="C9" s="1">
        <v>141693</v>
      </c>
      <c r="D9" s="1"/>
      <c r="E9" s="1">
        <f t="shared" si="0"/>
        <v>141693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68</v>
      </c>
      <c r="B10" s="1">
        <v>249643</v>
      </c>
      <c r="C10" s="1">
        <v>211618</v>
      </c>
      <c r="D10" s="1"/>
      <c r="E10" s="1">
        <f t="shared" si="0"/>
        <v>211618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69</v>
      </c>
      <c r="B11" s="1">
        <v>177081</v>
      </c>
      <c r="C11" s="1">
        <v>170999</v>
      </c>
      <c r="D11" s="1"/>
      <c r="E11" s="1">
        <f t="shared" si="0"/>
        <v>170999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235488</v>
      </c>
      <c r="C12" s="1">
        <v>299477</v>
      </c>
      <c r="D12" s="1"/>
      <c r="E12" s="1">
        <f t="shared" si="0"/>
        <v>299477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312568</v>
      </c>
      <c r="C13" s="1">
        <v>230024</v>
      </c>
      <c r="D13" s="1"/>
      <c r="E13" s="1">
        <f t="shared" si="0"/>
        <v>230024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226660</v>
      </c>
      <c r="C14" s="1">
        <v>288321</v>
      </c>
      <c r="D14" s="1"/>
      <c r="E14" s="1">
        <f t="shared" si="0"/>
        <v>288321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257356</v>
      </c>
      <c r="C15" s="1">
        <v>270693</v>
      </c>
      <c r="D15" s="1"/>
      <c r="E15" s="1">
        <f t="shared" si="0"/>
        <v>270693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76</v>
      </c>
      <c r="B16" s="1">
        <v>349588</v>
      </c>
      <c r="C16" s="1">
        <v>320759</v>
      </c>
      <c r="D16" s="1"/>
      <c r="E16" s="1">
        <f t="shared" si="0"/>
        <v>320759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75</v>
      </c>
      <c r="B17" s="1">
        <v>666808</v>
      </c>
      <c r="C17" s="1">
        <v>605267</v>
      </c>
      <c r="D17" s="1"/>
      <c r="E17" s="1">
        <f t="shared" si="0"/>
        <v>605267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1168093</v>
      </c>
      <c r="C18" s="1">
        <v>888944</v>
      </c>
      <c r="D18" s="1"/>
      <c r="E18" s="1">
        <f t="shared" si="0"/>
        <v>888944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1040359</v>
      </c>
      <c r="C19" s="1">
        <v>1078327</v>
      </c>
      <c r="D19" s="1"/>
      <c r="E19" s="1">
        <f t="shared" si="0"/>
        <v>1078327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240689</v>
      </c>
      <c r="C20" s="1">
        <v>607123</v>
      </c>
      <c r="D20" s="1"/>
      <c r="E20" s="1">
        <f t="shared" si="0"/>
        <v>607123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80</v>
      </c>
      <c r="B21" s="1">
        <v>48796</v>
      </c>
      <c r="C21" s="1">
        <v>-722</v>
      </c>
      <c r="D21" s="1"/>
      <c r="E21" s="1">
        <f t="shared" si="0"/>
        <v>-722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82</v>
      </c>
      <c r="B22" s="1">
        <v>119195</v>
      </c>
      <c r="C22" s="1">
        <v>100225</v>
      </c>
      <c r="D22" s="1"/>
      <c r="E22" s="1">
        <f t="shared" si="0"/>
        <v>100225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83</v>
      </c>
      <c r="B23" s="1">
        <v>136827</v>
      </c>
      <c r="C23" s="1">
        <v>117193</v>
      </c>
      <c r="D23" s="1"/>
      <c r="E23" s="1">
        <f>C23+D23</f>
        <v>117193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5833651</v>
      </c>
      <c r="C34" s="1">
        <f>SUM(C6:C33)</f>
        <v>5835525</v>
      </c>
      <c r="D34" s="1">
        <f>SUM(D6:D33)</f>
        <v>0</v>
      </c>
      <c r="E34" s="1">
        <f>SUM(E6:E33)</f>
        <v>5835525</v>
      </c>
      <c r="F34" s="46">
        <f>B34-E34</f>
        <v>-1874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21431</v>
      </c>
      <c r="D38" s="89" t="s">
        <v>75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10900</v>
      </c>
      <c r="D39" s="89" t="s">
        <v>73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74</v>
      </c>
      <c r="B40" s="89" t="s">
        <v>43</v>
      </c>
      <c r="C40" s="88">
        <v>7000</v>
      </c>
      <c r="D40" s="89" t="s">
        <v>73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/>
      <c r="B41" s="89"/>
      <c r="C41" s="88"/>
      <c r="D41" s="89"/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44</v>
      </c>
      <c r="C50" s="114">
        <v>20794</v>
      </c>
      <c r="D50" s="76" t="s">
        <v>82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44</v>
      </c>
      <c r="C51" s="114">
        <v>9079</v>
      </c>
      <c r="D51" s="75" t="s">
        <v>83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44</v>
      </c>
      <c r="C52" s="114">
        <v>14655</v>
      </c>
      <c r="D52" s="76" t="s">
        <v>53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44</v>
      </c>
      <c r="C53" s="114">
        <v>11971</v>
      </c>
      <c r="D53" s="75" t="s">
        <v>83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44</v>
      </c>
      <c r="C54" s="114">
        <v>5000</v>
      </c>
      <c r="D54" s="75" t="s">
        <v>83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44</v>
      </c>
      <c r="C55" s="114">
        <v>32116</v>
      </c>
      <c r="D55" s="75" t="s">
        <v>83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44</v>
      </c>
      <c r="C56" s="114">
        <v>16563</v>
      </c>
      <c r="D56" s="75" t="s">
        <v>82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44</v>
      </c>
      <c r="C57" s="114">
        <v>9496</v>
      </c>
      <c r="D57" s="75" t="s">
        <v>82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81</v>
      </c>
      <c r="B58" s="75" t="s">
        <v>44</v>
      </c>
      <c r="C58" s="114"/>
      <c r="D58" s="75" t="s">
        <v>80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44</v>
      </c>
      <c r="C59" s="114">
        <v>3577</v>
      </c>
      <c r="D59" s="75" t="s">
        <v>83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44</v>
      </c>
      <c r="C60" s="115">
        <v>10596</v>
      </c>
      <c r="D60" s="76" t="s">
        <v>83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44</v>
      </c>
      <c r="C61" s="114">
        <v>32679</v>
      </c>
      <c r="D61" s="75" t="s">
        <v>83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55</v>
      </c>
      <c r="B62" s="75" t="s">
        <v>44</v>
      </c>
      <c r="C62" s="116">
        <v>2500</v>
      </c>
      <c r="D62" s="75" t="s">
        <v>83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44</v>
      </c>
      <c r="C63" s="116">
        <v>7050</v>
      </c>
      <c r="D63" s="77" t="s">
        <v>82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44</v>
      </c>
      <c r="C64" s="114">
        <v>4194</v>
      </c>
      <c r="D64" s="79" t="s">
        <v>83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44</v>
      </c>
      <c r="C65" s="114">
        <v>34900</v>
      </c>
      <c r="D65" s="79" t="s">
        <v>83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44</v>
      </c>
      <c r="C66" s="114">
        <v>44544</v>
      </c>
      <c r="D66" s="79" t="s">
        <v>83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44</v>
      </c>
      <c r="C67" s="114">
        <v>473</v>
      </c>
      <c r="D67" s="76" t="s">
        <v>77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51</v>
      </c>
      <c r="B68" s="75" t="s">
        <v>44</v>
      </c>
      <c r="C68" s="114"/>
      <c r="D68" s="76" t="s">
        <v>73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47</v>
      </c>
      <c r="B69" s="105" t="s">
        <v>44</v>
      </c>
      <c r="C69" s="117">
        <v>13302</v>
      </c>
      <c r="D69" s="120" t="s">
        <v>83</v>
      </c>
      <c r="E69" s="2"/>
      <c r="F69" s="133" t="s">
        <v>48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52</v>
      </c>
      <c r="B70" s="75" t="s">
        <v>44</v>
      </c>
      <c r="C70" s="114"/>
      <c r="D70" s="76" t="s">
        <v>80</v>
      </c>
      <c r="E70" s="2"/>
      <c r="F70" s="29"/>
      <c r="G70" s="11" t="s">
        <v>41</v>
      </c>
      <c r="H70" s="29">
        <v>33846</v>
      </c>
      <c r="I70" s="24" t="s">
        <v>58</v>
      </c>
      <c r="J70" s="29">
        <v>33846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56</v>
      </c>
      <c r="B71" s="75" t="s">
        <v>44</v>
      </c>
      <c r="C71" s="114"/>
      <c r="D71" s="76" t="s">
        <v>82</v>
      </c>
      <c r="E71" s="2"/>
      <c r="F71" s="99"/>
      <c r="G71" s="100" t="s">
        <v>36</v>
      </c>
      <c r="H71" s="37"/>
      <c r="I71" s="37" t="s">
        <v>58</v>
      </c>
      <c r="J71" s="37"/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61</v>
      </c>
      <c r="B72" s="75" t="s">
        <v>44</v>
      </c>
      <c r="C72" s="114">
        <v>11107</v>
      </c>
      <c r="D72" s="76" t="s">
        <v>83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18210</v>
      </c>
      <c r="I74" s="33" t="s">
        <v>63</v>
      </c>
      <c r="J74" s="29">
        <v>18210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11332</v>
      </c>
      <c r="I75" s="24" t="s">
        <v>63</v>
      </c>
      <c r="J75" s="29">
        <v>11332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53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2506</v>
      </c>
      <c r="I77" s="24" t="s">
        <v>63</v>
      </c>
      <c r="J77" s="29">
        <v>2506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/>
      <c r="I78" s="24"/>
      <c r="J78" s="29"/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28997</v>
      </c>
      <c r="I79" s="24" t="s">
        <v>63</v>
      </c>
      <c r="J79" s="29">
        <v>28997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28965</v>
      </c>
      <c r="I80" s="24" t="s">
        <v>63</v>
      </c>
      <c r="J80" s="29">
        <v>28965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8016</v>
      </c>
      <c r="I81" s="33" t="s">
        <v>60</v>
      </c>
      <c r="J81" s="29">
        <v>8016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49</v>
      </c>
      <c r="H82" s="29"/>
      <c r="I82" s="33" t="s">
        <v>50</v>
      </c>
      <c r="J82" s="29"/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3000</v>
      </c>
      <c r="I83" s="33" t="s">
        <v>63</v>
      </c>
      <c r="J83" s="29">
        <v>3000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12307</v>
      </c>
      <c r="I84" s="29" t="s">
        <v>63</v>
      </c>
      <c r="J84" s="29">
        <v>12307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24215</v>
      </c>
      <c r="I85" s="29" t="s">
        <v>63</v>
      </c>
      <c r="J85" s="29">
        <v>24215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55</v>
      </c>
      <c r="H86" s="29"/>
      <c r="I86" s="33"/>
      <c r="J86" s="29"/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4050</v>
      </c>
      <c r="I87" s="38" t="s">
        <v>63</v>
      </c>
      <c r="J87" s="29">
        <v>4050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4189</v>
      </c>
      <c r="I88" s="39" t="s">
        <v>59</v>
      </c>
      <c r="J88" s="37">
        <v>4189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10000</v>
      </c>
      <c r="I89" s="39" t="s">
        <v>63</v>
      </c>
      <c r="J89" s="37">
        <v>10000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32000</v>
      </c>
      <c r="I90" s="39" t="s">
        <v>63</v>
      </c>
      <c r="J90" s="37">
        <v>32000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2473</v>
      </c>
      <c r="I91" s="39" t="s">
        <v>57</v>
      </c>
      <c r="J91" s="37">
        <v>2473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/>
      <c r="I92" s="39" t="s">
        <v>54</v>
      </c>
      <c r="J92" s="37"/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47</v>
      </c>
      <c r="H93" s="29">
        <v>80190</v>
      </c>
      <c r="I93" s="33" t="s">
        <v>63</v>
      </c>
      <c r="J93" s="29">
        <v>80190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52</v>
      </c>
      <c r="H94" s="29"/>
      <c r="I94" s="33" t="s">
        <v>58</v>
      </c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 t="s">
        <v>56</v>
      </c>
      <c r="H95" s="29"/>
      <c r="I95" s="33" t="s">
        <v>62</v>
      </c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 t="s">
        <v>61</v>
      </c>
      <c r="H96" s="29"/>
      <c r="I96" s="33" t="s">
        <v>62</v>
      </c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323927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323927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325801</v>
      </c>
      <c r="I128" s="41"/>
      <c r="J128" s="21">
        <f>SUM(J70:J127)</f>
        <v>325801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2021-07-26T14:43:47Z</dcterms:modified>
</cp:coreProperties>
</file>