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7" i="47" l="1"/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3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<sst xmlns="http://schemas.openxmlformats.org/spreadsheetml/2006/main" count="463" uniqueCount="229">
  <si>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</si>
  <si>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</si>
  <si>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</si>
  <si>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</si>
  <si>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</si>
  <si>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</si>
  <si>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</si>
  <si>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</si>
  <si>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</si>
  <si>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</si>
  <si>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</si>
  <si>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</si>
  <si>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</si>
  <si>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</si>
  <si>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</si>
  <si>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</si>
  <si>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</si>
  <si>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</si>
  <si>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</si>
  <si>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</si>
  <si>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</si>
  <si>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</si>
  <si>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</si>
  <si>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</si>
  <si>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</si>
  <si>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</si>
  <si>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</si>
  <si>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</si>
  <si>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</si>
  <si>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</si>
  <si>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</si>
  <si>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</si>
  <si>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</si>
  <si>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</si>
  <si>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</si>
  <si>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</si>
  <si>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</si>
  <si>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</si>
  <si>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</si>
  <si>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</si>
  <si>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</si>
  <si>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</si>
  <si>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</si>
  <si>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</si>
  <si>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</si>
  <si>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</si>
  <si>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</si>
  <si>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</si>
  <si>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</si>
  <si>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</si>
  <si>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</si>
  <si>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</si>
  <si>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</si>
  <si>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</si>
  <si>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</si>
  <si>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</si>
  <si>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</si>
  <si>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</si>
  <si>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</si>
  <si>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</si>
  <si>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</si>
  <si>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</si>
  <si>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</si>
  <si>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</si>
  <si>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</si>
  <si>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</si>
  <si>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</si>
  <si>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</si>
  <si>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</si>
  <si>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</si>
  <si>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</si>
  <si>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</si>
  <si>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</si>
  <si>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</si>
  <si>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</si>
  <si>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</si>
  <si>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</si>
  <si>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</si>
  <si>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</si>
  <si>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</si>
  <si>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</si>
  <si>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</si>
  <si>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</si>
  <si>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</si>
  <si>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</si>
  <si>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</si>
  <si>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</si>
  <si>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</si>
  <si>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</si>
  <si>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</si>
  <si>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</si>
  <si>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</si>
  <si>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</si>
  <si>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</si>
  <si>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</si>
  <si>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</si>
  <si>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</si>
  <si>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</si>
  <si>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</si>
  <si>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</si>
  <si>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</si>
  <si>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</si>
  <si>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</si>
  <si>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</si>
  <si>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</si>
  <si>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</si>
  <si>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</si>
  <si>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</si>
  <si>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</si>
  <si>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</si>
  <si>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</si>
  <si>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</si>
  <si>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</si>
  <si>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</si>
  <si>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</si>
  <si>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</si>
  <si>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</si>
  <si>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</si>
  <si>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</si>
  <si>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</si>
  <si>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</si>
  <si>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</si>
  <si>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</si>
  <si>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</si>
  <si>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</si>
  <si>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</si>
  <si>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</si>
  <si>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</si>
  <si>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</si>
  <si>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</si>
  <si>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</si>
  <si>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</si>
  <si>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</si>
  <si>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</si>
  <si>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</si>
  <si>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</si>
  <si>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</si>
  <si>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</si>
  <si>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</si>
  <si>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</si>
  <si>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</si>
  <si>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</si>
  <si>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</si>
  <si>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</si>
  <si>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</si>
  <si>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</si>
  <si>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</si>
  <si>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</si>
  <si>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</si>
  <si>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</si>
  <si>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</si>
  <si>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</si>
  <si>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</si>
  <si>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</si>
  <si>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</si>
  <si>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</si>
  <si>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</si>
  <si>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</si>
  <si>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</si>
  <si>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</si>
  <si>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</si>
  <si>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</si>
  <si>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</si>
  <si>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</si>
  <si>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</si>
  <si>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</si>
  <si>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</si>
  <si>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</si>
  <si>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</si>
  <si>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</si>
  <si>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</si>
  <si>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</si>
  <si>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</si>
  <si>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</si>
  <si>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</si>
  <si>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</si>
  <si>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</si>
  <si>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</si>
  <si>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</si>
  <si>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</si>
  <si>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</si>
  <si>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</si>
  <si>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</si>
  <si>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</si>
  <si>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</si>
  <si>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</si>
  <si>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</si>
  <si>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</si>
  <si>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</si>
  <si>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</si>
  <si>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</si>
  <si>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</si>
  <si>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</si>
  <si>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</si>
  <si>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</si>
  <si>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</si>
  <si>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</si>
  <si>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</si>
  <si>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</si>
  <si>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</si>
  <si>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</si>
  <si>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</si>
  <si>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</si>
  <si>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</si>
  <si>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</si>
  <si>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</si>
  <si>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</si>
  <si>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</si>
  <si>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</si>
  <si>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</si>
  <si>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</si>
  <si>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</si>
  <si>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</si>
  <si>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</si>
  <si>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</si>
  <si>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</si>
  <si>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</si>
  <si>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</si>
  <si>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</si>
  <si>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09.08.2021</t>
  </si>
  <si>
    <t>10.08.2021</t>
  </si>
  <si>
    <t>11.08.2021</t>
  </si>
  <si>
    <t>02/03/05/08/09/11.08.2021</t>
  </si>
  <si>
    <t>12.08.2021</t>
  </si>
  <si>
    <t>Khajna</t>
  </si>
  <si>
    <t>Card Lemoneting</t>
  </si>
  <si>
    <t>Date :12-08-2021</t>
  </si>
  <si>
    <t>14.08.2021</t>
  </si>
  <si>
    <t>Date:14.08.2021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</si>
</sst>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45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34" t="s">
        <v>10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17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91" customFormat="1" ht="16.5" thickBot="1" x14ac:dyDescent="0.3">
      <c r="A3" s="344" t="s">
        <v>192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2"/>
      <c r="U3" s="93"/>
      <c r="V3" s="93"/>
      <c r="W3" s="93"/>
      <c r="X3" s="93"/>
      <c r="Y3" s="94"/>
    </row>
    <row r="4" spans="1:25" s="94" customFormat="1" x14ac:dyDescent="0.25">
      <c r="A4" s="336" t="s">
        <v>18</v>
      </c>
      <c r="B4" s="338" t="s">
        <v>19</v>
      </c>
      <c r="C4" s="338" t="s">
        <v>20</v>
      </c>
      <c r="D4" s="332" t="s">
        <v>21</v>
      </c>
      <c r="E4" s="332" t="s">
        <v>151</v>
      </c>
      <c r="F4" s="332" t="s">
        <v>22</v>
      </c>
      <c r="G4" s="332" t="s">
        <v>23</v>
      </c>
      <c r="H4" s="332" t="s">
        <v>24</v>
      </c>
      <c r="I4" s="332" t="s">
        <v>25</v>
      </c>
      <c r="J4" s="332" t="s">
        <v>26</v>
      </c>
      <c r="K4" s="347" t="s">
        <v>27</v>
      </c>
      <c r="L4" s="340" t="s">
        <v>28</v>
      </c>
      <c r="M4" s="349" t="s">
        <v>29</v>
      </c>
      <c r="N4" s="351" t="s">
        <v>9</v>
      </c>
      <c r="O4" s="353" t="s">
        <v>30</v>
      </c>
      <c r="P4" s="340" t="s">
        <v>224</v>
      </c>
      <c r="Q4" s="342" t="s">
        <v>118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37"/>
      <c r="B5" s="339"/>
      <c r="C5" s="339"/>
      <c r="D5" s="333"/>
      <c r="E5" s="333"/>
      <c r="F5" s="333"/>
      <c r="G5" s="333"/>
      <c r="H5" s="333"/>
      <c r="I5" s="333"/>
      <c r="J5" s="333"/>
      <c r="K5" s="348"/>
      <c r="L5" s="341"/>
      <c r="M5" s="350"/>
      <c r="N5" s="352"/>
      <c r="O5" s="354"/>
      <c r="P5" s="341"/>
      <c r="Q5" s="343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208</v>
      </c>
      <c r="B6" s="294"/>
      <c r="C6" s="295"/>
      <c r="D6" s="295"/>
      <c r="E6" s="295"/>
      <c r="F6" s="295"/>
      <c r="G6" s="295">
        <v>1591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210</v>
      </c>
      <c r="B7" s="294"/>
      <c r="C7" s="295"/>
      <c r="D7" s="295"/>
      <c r="E7" s="295"/>
      <c r="F7" s="295"/>
      <c r="G7" s="295">
        <v>677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211</v>
      </c>
      <c r="B8" s="297"/>
      <c r="C8" s="298"/>
      <c r="D8" s="298"/>
      <c r="E8" s="298"/>
      <c r="F8" s="298"/>
      <c r="G8" s="298">
        <v>1988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213</v>
      </c>
      <c r="B9" s="297"/>
      <c r="C9" s="298"/>
      <c r="D9" s="298"/>
      <c r="E9" s="298"/>
      <c r="F9" s="298"/>
      <c r="G9" s="298">
        <v>1797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216</v>
      </c>
      <c r="B10" s="297"/>
      <c r="C10" s="298"/>
      <c r="D10" s="298"/>
      <c r="E10" s="298"/>
      <c r="F10" s="298"/>
      <c r="G10" s="298">
        <v>1946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 t="s">
        <v>217</v>
      </c>
      <c r="B11" s="297"/>
      <c r="C11" s="298"/>
      <c r="D11" s="298"/>
      <c r="E11" s="298"/>
      <c r="F11" s="298"/>
      <c r="G11" s="298">
        <v>1676</v>
      </c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 t="s">
        <v>218</v>
      </c>
      <c r="B12" s="297"/>
      <c r="C12" s="298">
        <v>400</v>
      </c>
      <c r="D12" s="298"/>
      <c r="E12" s="298"/>
      <c r="F12" s="298"/>
      <c r="G12" s="298">
        <v>1713</v>
      </c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 t="s">
        <v>219</v>
      </c>
      <c r="B13" s="297"/>
      <c r="C13" s="298">
        <v>400</v>
      </c>
      <c r="D13" s="298"/>
      <c r="E13" s="298"/>
      <c r="F13" s="298"/>
      <c r="G13" s="298">
        <v>1711</v>
      </c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2111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 t="s">
        <v>220</v>
      </c>
      <c r="B14" s="297"/>
      <c r="C14" s="298">
        <v>400</v>
      </c>
      <c r="D14" s="298"/>
      <c r="E14" s="298"/>
      <c r="F14" s="298"/>
      <c r="G14" s="298">
        <v>2140</v>
      </c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2540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 t="s">
        <v>221</v>
      </c>
      <c r="B15" s="297"/>
      <c r="C15" s="298"/>
      <c r="D15" s="298"/>
      <c r="E15" s="298"/>
      <c r="F15" s="298"/>
      <c r="G15" s="298">
        <v>1643</v>
      </c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1643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 t="s">
        <v>223</v>
      </c>
      <c r="B16" s="297"/>
      <c r="C16" s="298">
        <v>420</v>
      </c>
      <c r="D16" s="298"/>
      <c r="E16" s="298">
        <v>1740</v>
      </c>
      <c r="F16" s="298"/>
      <c r="G16" s="298">
        <v>1788</v>
      </c>
      <c r="H16" s="298"/>
      <c r="I16" s="298"/>
      <c r="J16" s="298"/>
      <c r="K16" s="298"/>
      <c r="L16" s="298"/>
      <c r="M16" s="298"/>
      <c r="N16" s="298"/>
      <c r="O16" s="298"/>
      <c r="P16" s="298">
        <v>200</v>
      </c>
      <c r="Q16" s="300"/>
      <c r="R16" s="286">
        <f t="shared" si="0"/>
        <v>4148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 t="s">
        <v>227</v>
      </c>
      <c r="B17" s="297"/>
      <c r="C17" s="298"/>
      <c r="D17" s="298"/>
      <c r="E17" s="298">
        <v>150</v>
      </c>
      <c r="F17" s="298"/>
      <c r="G17" s="298">
        <v>1584</v>
      </c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1734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/>
      <c r="B18" s="297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0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/>
      <c r="B19" s="297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0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/>
      <c r="B20" s="297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0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/>
      <c r="B21" s="297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0</v>
      </c>
      <c r="S21" s="99"/>
      <c r="T21" s="66"/>
    </row>
    <row r="22" spans="1:24" s="98" customFormat="1" x14ac:dyDescent="0.25">
      <c r="A22" s="293"/>
      <c r="B22" s="297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0</v>
      </c>
      <c r="S22" s="99"/>
      <c r="T22" s="66"/>
    </row>
    <row r="23" spans="1:24" s="100" customFormat="1" x14ac:dyDescent="0.25">
      <c r="A23" s="293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0</v>
      </c>
      <c r="S23" s="103"/>
      <c r="T23" s="66"/>
    </row>
    <row r="24" spans="1:24" s="98" customFormat="1" x14ac:dyDescent="0.25">
      <c r="A24" s="293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1620</v>
      </c>
      <c r="D37" s="290">
        <f t="shared" si="1"/>
        <v>0</v>
      </c>
      <c r="E37" s="290">
        <f t="shared" si="1"/>
        <v>1890</v>
      </c>
      <c r="F37" s="290">
        <f t="shared" si="1"/>
        <v>0</v>
      </c>
      <c r="G37" s="290">
        <f t="shared" si="1"/>
        <v>20254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200</v>
      </c>
      <c r="Q37" s="291">
        <f t="shared" si="1"/>
        <v>0</v>
      </c>
      <c r="R37" s="292">
        <f>SUM(R6:R36)</f>
        <v>23964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150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206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373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373"/>
      <c r="E10" s="27" t="s">
        <v>2</v>
      </c>
      <c r="F10" s="82">
        <v>492984</v>
      </c>
      <c r="G10" s="3"/>
      <c r="K10" s="124" t="s">
        <v>147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149</v>
      </c>
      <c r="F11" s="158">
        <v>164706</v>
      </c>
      <c r="G11" s="20"/>
      <c r="K11" s="310" t="s">
        <v>148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155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154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373"/>
      <c r="E14" s="27" t="s">
        <v>16</v>
      </c>
      <c r="F14" s="82"/>
      <c r="G14" s="20"/>
      <c r="K14" s="118" t="s">
        <v>117</v>
      </c>
      <c r="L14" s="157" t="s">
        <v>132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193</v>
      </c>
      <c r="L15" s="157" t="s">
        <v>194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373"/>
      <c r="E17" s="27" t="s">
        <v>3</v>
      </c>
      <c r="F17" s="82">
        <f>F7+F8+F9+F10+F11+F12+F14-F13+F15</f>
        <v>2000000</v>
      </c>
      <c r="G17" s="20"/>
      <c r="K17" s="118" t="s">
        <v>199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198</v>
      </c>
      <c r="L18" s="124" t="s">
        <v>200</v>
      </c>
      <c r="M18" s="160">
        <v>51546</v>
      </c>
    </row>
    <row r="19" spans="2:13" ht="23.25" hidden="1" customHeigh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196</v>
      </c>
      <c r="L24" s="78" t="s">
        <v>197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204</v>
      </c>
      <c r="L26" s="78" t="s">
        <v>205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152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8" sqref="D18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208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210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211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213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216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217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218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219</v>
      </c>
      <c r="B13" s="61">
        <v>721000</v>
      </c>
      <c r="C13" s="62">
        <v>600500</v>
      </c>
      <c r="D13" s="47">
        <f t="shared" si="0"/>
        <v>313231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219</v>
      </c>
      <c r="B14" s="62">
        <v>0</v>
      </c>
      <c r="C14" s="62">
        <v>200000</v>
      </c>
      <c r="D14" s="42">
        <f>D13+B14-C14</f>
        <v>113231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220</v>
      </c>
      <c r="B15" s="43">
        <v>236000</v>
      </c>
      <c r="C15" s="62">
        <v>200000</v>
      </c>
      <c r="D15" s="42">
        <f>D14+B15-C15</f>
        <v>149231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221</v>
      </c>
      <c r="B16" s="47">
        <v>468000</v>
      </c>
      <c r="C16" s="62">
        <v>500000</v>
      </c>
      <c r="D16" s="47">
        <f t="shared" si="0"/>
        <v>117231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223</v>
      </c>
      <c r="B17" s="47">
        <v>290000</v>
      </c>
      <c r="C17" s="43">
        <v>300000</v>
      </c>
      <c r="D17" s="47">
        <f t="shared" si="0"/>
        <v>107231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227</v>
      </c>
      <c r="B18" s="55">
        <v>0</v>
      </c>
      <c r="C18" s="56">
        <v>0</v>
      </c>
      <c r="D18" s="47">
        <f t="shared" si="0"/>
        <v>107231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7">
        <f t="shared" si="0"/>
        <v>107231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7">
        <f t="shared" si="0"/>
        <v>107231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7">
        <f t="shared" si="0"/>
        <v>107231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107231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107231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107231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107231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107231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107231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107231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107231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107231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107231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107231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107231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107231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107231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107231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107231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107231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107231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107231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107231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107231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107231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107231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107231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107231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107231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107231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107231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107231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107231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107231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107231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107231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107231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107231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107231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107231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107231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107231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107231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107231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107231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107231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107231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107231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107231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107231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107231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107231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107231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107231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107231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107231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107231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107231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107231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107231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107231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107231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107231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107231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3186731</v>
      </c>
      <c r="C83" s="43">
        <f>SUM(C4:C77)</f>
        <v>3079500</v>
      </c>
      <c r="D83" s="47">
        <f>D82</f>
        <v>107231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150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228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1166501.5625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30279.574999999997</v>
      </c>
      <c r="D8" s="373"/>
      <c r="E8" s="27" t="s">
        <v>4</v>
      </c>
      <c r="F8" s="80">
        <v>107231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539592.01249999995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23964</v>
      </c>
      <c r="D10" s="373"/>
      <c r="E10" s="27" t="s">
        <v>2</v>
      </c>
      <c r="F10" s="82">
        <v>301385</v>
      </c>
      <c r="G10" s="3"/>
      <c r="K10" s="124" t="s">
        <v>147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149</v>
      </c>
      <c r="F11" s="158">
        <v>191606</v>
      </c>
      <c r="G11" s="20"/>
      <c r="K11" s="310" t="s">
        <v>148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155</v>
      </c>
      <c r="L12" s="157" t="s">
        <v>92</v>
      </c>
      <c r="M12" s="159">
        <v>1533</v>
      </c>
    </row>
    <row r="13" spans="2:13" ht="21.75" x14ac:dyDescent="0.25">
      <c r="B13" s="83"/>
      <c r="C13" s="35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154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6315.5749999999971</v>
      </c>
      <c r="D14" s="373"/>
      <c r="E14" s="27" t="s">
        <v>16</v>
      </c>
      <c r="F14" s="82"/>
      <c r="G14" s="20"/>
      <c r="K14" s="118" t="s">
        <v>117</v>
      </c>
      <c r="L14" s="157" t="s">
        <v>132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193</v>
      </c>
      <c r="L15" s="157" t="s">
        <v>194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2006315.575</v>
      </c>
      <c r="D17" s="373"/>
      <c r="E17" s="27" t="s">
        <v>3</v>
      </c>
      <c r="F17" s="82">
        <f>F7+F8+F9+F10+F11+F12+F14-F13+F15</f>
        <v>2006315.5750000002</v>
      </c>
      <c r="G17" s="20"/>
      <c r="K17" s="118" t="s">
        <v>199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198</v>
      </c>
      <c r="L18" s="124" t="s">
        <v>200</v>
      </c>
      <c r="M18" s="160">
        <v>51546</v>
      </c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 t="s">
        <v>208</v>
      </c>
      <c r="L20" s="78" t="s">
        <v>209</v>
      </c>
      <c r="M20" s="78">
        <v>4250</v>
      </c>
    </row>
    <row r="21" spans="2:13" x14ac:dyDescent="0.25">
      <c r="C21" s="8"/>
      <c r="D21" s="25"/>
      <c r="E21" s="13"/>
      <c r="G21" s="24"/>
      <c r="K21" s="78" t="s">
        <v>210</v>
      </c>
      <c r="L21" s="78" t="s">
        <v>215</v>
      </c>
      <c r="M21" s="78">
        <v>1900</v>
      </c>
    </row>
    <row r="22" spans="2:13" x14ac:dyDescent="0.25">
      <c r="C22" s="8"/>
      <c r="D22" s="25"/>
      <c r="E22" s="13"/>
      <c r="G22" s="24"/>
      <c r="K22" s="78" t="s">
        <v>223</v>
      </c>
      <c r="L22" s="78" t="s">
        <v>225</v>
      </c>
      <c r="M22" s="78">
        <v>750</v>
      </c>
    </row>
    <row r="23" spans="2:13" x14ac:dyDescent="0.25">
      <c r="C23" s="8"/>
      <c r="D23" s="25"/>
      <c r="E23" s="13"/>
      <c r="G23" s="24"/>
      <c r="K23" s="78" t="s">
        <v>222</v>
      </c>
      <c r="L23" s="78" t="s">
        <v>212</v>
      </c>
      <c r="M23" s="78">
        <v>20000</v>
      </c>
    </row>
    <row r="24" spans="2:13" x14ac:dyDescent="0.25">
      <c r="C24" s="8"/>
      <c r="D24" s="25"/>
      <c r="G24" s="24"/>
      <c r="K24" s="282" t="s">
        <v>196</v>
      </c>
      <c r="L24" s="78" t="s">
        <v>197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204</v>
      </c>
      <c r="L26" s="78" t="s">
        <v>205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191606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152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R30" sqref="R30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226</v>
      </c>
      <c r="B5" s="389"/>
      <c r="C5" s="390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97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v>50</v>
      </c>
      <c r="O8" s="141">
        <v>10</v>
      </c>
      <c r="P8" s="141">
        <v>50</v>
      </c>
      <c r="Q8" s="139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v>200</v>
      </c>
      <c r="O9" s="141">
        <v>5</v>
      </c>
      <c r="P9" s="141"/>
      <c r="Q9" s="139"/>
      <c r="R9" s="120"/>
      <c r="T9" s="159" t="s">
        <v>120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124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>
        <v>40</v>
      </c>
      <c r="O10" s="145"/>
      <c r="P10" s="141">
        <v>50</v>
      </c>
      <c r="Q10" s="146"/>
      <c r="T10" s="159" t="s">
        <v>121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153</v>
      </c>
      <c r="T11" s="159" t="s">
        <v>130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>
        <v>100</v>
      </c>
      <c r="G12" s="139">
        <v>100</v>
      </c>
      <c r="H12" s="143"/>
      <c r="I12" s="139"/>
      <c r="J12" s="143"/>
      <c r="K12" s="143"/>
      <c r="L12" s="139"/>
      <c r="M12" s="140"/>
      <c r="N12" s="141">
        <v>30</v>
      </c>
      <c r="O12" s="141"/>
      <c r="P12" s="141"/>
      <c r="Q12" s="146"/>
      <c r="T12" s="159" t="s">
        <v>142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40</v>
      </c>
      <c r="G13" s="139">
        <v>530</v>
      </c>
      <c r="H13" s="139">
        <v>130</v>
      </c>
      <c r="I13" s="139"/>
      <c r="J13" s="143"/>
      <c r="K13" s="143"/>
      <c r="L13" s="139"/>
      <c r="M13" s="140"/>
      <c r="N13" s="141">
        <v>20</v>
      </c>
      <c r="O13" s="141">
        <v>15</v>
      </c>
      <c r="P13" s="141">
        <v>10</v>
      </c>
      <c r="Q13" s="146"/>
      <c r="T13" s="159" t="s">
        <v>156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19</v>
      </c>
      <c r="O14" s="141">
        <v>15</v>
      </c>
      <c r="P14" s="141">
        <v>15</v>
      </c>
      <c r="Q14" s="146"/>
      <c r="T14" s="159" t="s">
        <v>191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207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201</v>
      </c>
      <c r="C16" s="122" t="s">
        <v>202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120</v>
      </c>
      <c r="G17" s="139">
        <v>140</v>
      </c>
      <c r="H17" s="143">
        <v>200</v>
      </c>
      <c r="I17" s="139">
        <v>20</v>
      </c>
      <c r="J17" s="143"/>
      <c r="K17" s="143"/>
      <c r="L17" s="139"/>
      <c r="M17" s="140"/>
      <c r="N17" s="141">
        <v>13</v>
      </c>
      <c r="O17" s="141">
        <v>12</v>
      </c>
      <c r="P17" s="141">
        <v>14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133</v>
      </c>
      <c r="C18" s="123" t="s">
        <v>203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7" t="s">
        <v>123</v>
      </c>
      <c r="U19" s="387"/>
      <c r="V19" s="387"/>
    </row>
    <row r="20" spans="1:22" ht="18.75" x14ac:dyDescent="0.25">
      <c r="A20" s="125">
        <v>14</v>
      </c>
      <c r="B20" s="138" t="s">
        <v>135</v>
      </c>
      <c r="C20" s="127" t="s">
        <v>134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137</v>
      </c>
      <c r="C21" s="122" t="s">
        <v>136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122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138</v>
      </c>
      <c r="C22" s="122" t="s">
        <v>157</v>
      </c>
      <c r="D22" s="149"/>
      <c r="E22" s="137"/>
      <c r="F22" s="139">
        <v>40</v>
      </c>
      <c r="G22" s="139">
        <v>230</v>
      </c>
      <c r="H22" s="143">
        <v>270</v>
      </c>
      <c r="I22" s="139">
        <v>10</v>
      </c>
      <c r="J22" s="143"/>
      <c r="K22" s="143"/>
      <c r="L22" s="139"/>
      <c r="M22" s="140"/>
      <c r="N22" s="141">
        <v>3</v>
      </c>
      <c r="O22" s="141">
        <v>11</v>
      </c>
      <c r="P22" s="141">
        <v>2</v>
      </c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131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139</v>
      </c>
      <c r="C24" s="122" t="s">
        <v>133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158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195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20</v>
      </c>
      <c r="O26" s="141"/>
      <c r="P26" s="141"/>
      <c r="Q26" s="146"/>
    </row>
    <row r="27" spans="1:22" ht="18.75" x14ac:dyDescent="0.25">
      <c r="A27" s="125">
        <v>21</v>
      </c>
      <c r="B27" s="138"/>
      <c r="C27" s="129" t="s">
        <v>214</v>
      </c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>
        <v>1</v>
      </c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61</v>
      </c>
      <c r="O28" s="141">
        <v>3</v>
      </c>
      <c r="P28" s="141">
        <v>10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1">SUM(D7:D28)</f>
        <v>0</v>
      </c>
      <c r="E29" s="172">
        <f t="shared" si="1"/>
        <v>0</v>
      </c>
      <c r="F29" s="172">
        <f t="shared" si="1"/>
        <v>430</v>
      </c>
      <c r="G29" s="172">
        <f t="shared" si="1"/>
        <v>1520</v>
      </c>
      <c r="H29" s="172">
        <f t="shared" si="1"/>
        <v>900</v>
      </c>
      <c r="I29" s="172">
        <f t="shared" si="1"/>
        <v>30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467</v>
      </c>
      <c r="O29" s="172">
        <f t="shared" si="1"/>
        <v>78</v>
      </c>
      <c r="P29" s="172">
        <f t="shared" si="1"/>
        <v>207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 t="s">
        <v>110</v>
      </c>
      <c r="U10" s="392"/>
      <c r="V10" s="393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 t="s">
        <v>112</v>
      </c>
      <c r="U13" s="392"/>
      <c r="V13" s="393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125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5" t="s">
        <v>41</v>
      </c>
      <c r="C2" s="396"/>
      <c r="D2" s="396"/>
      <c r="E2" s="396"/>
      <c r="F2" s="396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8"/>
      <c r="Y2" s="225"/>
    </row>
    <row r="3" spans="2:31" ht="24" customHeight="1" x14ac:dyDescent="0.25">
      <c r="B3" s="401" t="s">
        <v>159</v>
      </c>
      <c r="C3" s="402"/>
      <c r="D3" s="402"/>
      <c r="E3" s="402"/>
      <c r="F3" s="403"/>
      <c r="G3" s="405"/>
      <c r="H3" s="405"/>
      <c r="I3" s="405"/>
      <c r="J3" s="405"/>
      <c r="K3" s="405"/>
      <c r="L3" s="399" t="s">
        <v>17</v>
      </c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400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4" t="s">
        <v>101</v>
      </c>
      <c r="D4" s="394"/>
      <c r="E4" s="394"/>
      <c r="F4" s="394" t="s">
        <v>105</v>
      </c>
      <c r="G4" s="394"/>
      <c r="H4" s="394"/>
      <c r="I4" s="394" t="s">
        <v>48</v>
      </c>
      <c r="J4" s="394"/>
      <c r="K4" s="394"/>
      <c r="L4" s="394" t="s">
        <v>49</v>
      </c>
      <c r="M4" s="394"/>
      <c r="N4" s="394"/>
      <c r="O4" s="394" t="s">
        <v>106</v>
      </c>
      <c r="P4" s="394"/>
      <c r="Q4" s="394"/>
      <c r="R4" s="394" t="s">
        <v>108</v>
      </c>
      <c r="S4" s="394"/>
      <c r="T4" s="394"/>
      <c r="U4" s="394" t="s">
        <v>107</v>
      </c>
      <c r="V4" s="394"/>
      <c r="W4" s="394"/>
      <c r="X4" s="404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104</v>
      </c>
      <c r="D5" s="228" t="s">
        <v>102</v>
      </c>
      <c r="E5" s="319" t="s">
        <v>103</v>
      </c>
      <c r="F5" s="319" t="s">
        <v>104</v>
      </c>
      <c r="G5" s="228" t="s">
        <v>102</v>
      </c>
      <c r="H5" s="320" t="s">
        <v>103</v>
      </c>
      <c r="I5" s="320" t="s">
        <v>104</v>
      </c>
      <c r="J5" s="229" t="s">
        <v>102</v>
      </c>
      <c r="K5" s="319" t="s">
        <v>103</v>
      </c>
      <c r="L5" s="320" t="s">
        <v>104</v>
      </c>
      <c r="M5" s="229" t="s">
        <v>102</v>
      </c>
      <c r="N5" s="320" t="s">
        <v>103</v>
      </c>
      <c r="O5" s="320" t="s">
        <v>104</v>
      </c>
      <c r="P5" s="229" t="s">
        <v>102</v>
      </c>
      <c r="Q5" s="320" t="s">
        <v>103</v>
      </c>
      <c r="R5" s="320" t="s">
        <v>104</v>
      </c>
      <c r="S5" s="229" t="s">
        <v>102</v>
      </c>
      <c r="T5" s="320" t="s">
        <v>103</v>
      </c>
      <c r="U5" s="320" t="s">
        <v>104</v>
      </c>
      <c r="V5" s="229" t="s">
        <v>102</v>
      </c>
      <c r="W5" s="320" t="s">
        <v>103</v>
      </c>
      <c r="X5" s="404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1" t="s">
        <v>119</v>
      </c>
      <c r="B2" s="411"/>
      <c r="C2" s="411"/>
      <c r="D2" s="411"/>
      <c r="E2" s="411"/>
      <c r="F2" s="412"/>
      <c r="G2" s="386"/>
      <c r="H2" s="386"/>
      <c r="I2" s="386"/>
      <c r="J2" s="386"/>
      <c r="K2" s="413" t="s">
        <v>17</v>
      </c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</row>
    <row r="3" spans="1:23" s="120" customFormat="1" ht="30" customHeight="1" x14ac:dyDescent="0.25">
      <c r="A3" s="215"/>
      <c r="B3" s="406" t="s">
        <v>101</v>
      </c>
      <c r="C3" s="407"/>
      <c r="D3" s="408"/>
      <c r="E3" s="406" t="s">
        <v>105</v>
      </c>
      <c r="F3" s="407"/>
      <c r="G3" s="408"/>
      <c r="H3" s="406" t="s">
        <v>48</v>
      </c>
      <c r="I3" s="407"/>
      <c r="J3" s="408"/>
      <c r="K3" s="406" t="s">
        <v>49</v>
      </c>
      <c r="L3" s="407"/>
      <c r="M3" s="408"/>
      <c r="N3" s="406" t="s">
        <v>106</v>
      </c>
      <c r="O3" s="407"/>
      <c r="P3" s="408"/>
      <c r="Q3" s="406" t="s">
        <v>108</v>
      </c>
      <c r="R3" s="407"/>
      <c r="S3" s="408"/>
      <c r="T3" s="406" t="s">
        <v>107</v>
      </c>
      <c r="U3" s="407"/>
      <c r="V3" s="408"/>
      <c r="W3" s="409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10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9" t="s">
        <v>143</v>
      </c>
      <c r="C5" s="419"/>
      <c r="D5" s="307" t="s">
        <v>128</v>
      </c>
      <c r="E5" s="414" t="s">
        <v>72</v>
      </c>
      <c r="F5" s="41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129</v>
      </c>
      <c r="B6" s="416" t="s">
        <v>146</v>
      </c>
      <c r="C6" s="416"/>
      <c r="D6" s="309" t="s">
        <v>145</v>
      </c>
      <c r="E6" s="417" t="s">
        <v>144</v>
      </c>
      <c r="F6" s="418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126</v>
      </c>
      <c r="C7" s="305" t="s">
        <v>56</v>
      </c>
      <c r="D7" s="305" t="s">
        <v>55</v>
      </c>
      <c r="E7" s="305" t="s">
        <v>31</v>
      </c>
      <c r="F7" s="305" t="s">
        <v>127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160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161</v>
      </c>
      <c r="C8" s="122" t="s">
        <v>181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162</v>
      </c>
      <c r="C9" s="122" t="s">
        <v>136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163</v>
      </c>
      <c r="C10" s="122" t="s">
        <v>182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/>
      <c r="U10" s="392"/>
      <c r="V10" s="393"/>
    </row>
    <row r="11" spans="1:22" ht="18" customHeight="1" x14ac:dyDescent="0.25">
      <c r="A11" s="125">
        <v>5</v>
      </c>
      <c r="B11" s="138" t="s">
        <v>164</v>
      </c>
      <c r="C11" s="122" t="s">
        <v>183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165</v>
      </c>
      <c r="C12" s="122" t="s">
        <v>184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166</v>
      </c>
      <c r="C13" s="122" t="s">
        <v>141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/>
      <c r="U13" s="392"/>
      <c r="V13" s="393"/>
    </row>
    <row r="14" spans="1:22" ht="18" customHeight="1" x14ac:dyDescent="0.25">
      <c r="A14" s="147">
        <v>8</v>
      </c>
      <c r="B14" s="138" t="s">
        <v>167</v>
      </c>
      <c r="C14" s="122" t="s">
        <v>140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168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169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170</v>
      </c>
      <c r="C17" s="123" t="s">
        <v>185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171</v>
      </c>
      <c r="C18" s="122" t="s">
        <v>186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172</v>
      </c>
      <c r="C19" s="127" t="s">
        <v>187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173</v>
      </c>
      <c r="C20" s="122" t="s">
        <v>188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174</v>
      </c>
      <c r="C21" s="122" t="s">
        <v>189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175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176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177</v>
      </c>
      <c r="C24" s="122" t="s">
        <v>133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178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179</v>
      </c>
      <c r="C26" s="330" t="s">
        <v>190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180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2021-08-14T14:53:20Z</dcterms:modified>
</cp:coreProperties>
</file>