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V18" i="24" l="1"/>
  <c r="V20" i="24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2" i="24" l="1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4" l="1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<sst xmlns="http://schemas.openxmlformats.org/spreadsheetml/2006/main" count="1510" uniqueCount="80">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</sst>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48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98" t="s">
        <v>44</v>
      </c>
      <c r="B28" s="99"/>
      <c r="C28" s="100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1" t="s">
        <v>45</v>
      </c>
      <c r="B29" s="102"/>
      <c r="C29" s="103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5" priority="44" operator="equal">
      <formula>212030016606640</formula>
    </cfRule>
  </conditionalFormatting>
  <conditionalFormatting sqref="D29 E28:K29 E4 E6">
    <cfRule type="cellIs" dxfId="1414" priority="42" operator="equal">
      <formula>$E$4</formula>
    </cfRule>
    <cfRule type="cellIs" dxfId="1413" priority="43" operator="equal">
      <formula>2120</formula>
    </cfRule>
  </conditionalFormatting>
  <conditionalFormatting sqref="D29:E29 F28:F29 F4 F6">
    <cfRule type="cellIs" dxfId="1412" priority="40" operator="equal">
      <formula>$F$4</formula>
    </cfRule>
    <cfRule type="cellIs" dxfId="1411" priority="41" operator="equal">
      <formula>300</formula>
    </cfRule>
  </conditionalFormatting>
  <conditionalFormatting sqref="G28:G29 G4 G6">
    <cfRule type="cellIs" dxfId="1410" priority="38" operator="equal">
      <formula>$G$4</formula>
    </cfRule>
    <cfRule type="cellIs" dxfId="1409" priority="39" operator="equal">
      <formula>1660</formula>
    </cfRule>
  </conditionalFormatting>
  <conditionalFormatting sqref="H28:H29 H4 H6">
    <cfRule type="cellIs" dxfId="1408" priority="36" operator="equal">
      <formula>$H$4</formula>
    </cfRule>
    <cfRule type="cellIs" dxfId="1407" priority="37" operator="equal">
      <formula>6640</formula>
    </cfRule>
  </conditionalFormatting>
  <conditionalFormatting sqref="T6:T28">
    <cfRule type="cellIs" dxfId="1406" priority="35" operator="lessThan">
      <formula>0</formula>
    </cfRule>
  </conditionalFormatting>
  <conditionalFormatting sqref="T7:T27">
    <cfRule type="cellIs" dxfId="1405" priority="32" operator="lessThan">
      <formula>0</formula>
    </cfRule>
    <cfRule type="cellIs" dxfId="1404" priority="33" operator="lessThan">
      <formula>0</formula>
    </cfRule>
    <cfRule type="cellIs" dxfId="1403" priority="34" operator="lessThan">
      <formula>0</formula>
    </cfRule>
  </conditionalFormatting>
  <conditionalFormatting sqref="E28:K28 E4 E6">
    <cfRule type="cellIs" dxfId="1402" priority="31" operator="equal">
      <formula>$E$4</formula>
    </cfRule>
  </conditionalFormatting>
  <conditionalFormatting sqref="D28:D29 D4:K4 M4 D6">
    <cfRule type="cellIs" dxfId="1401" priority="30" operator="equal">
      <formula>$D$4</formula>
    </cfRule>
  </conditionalFormatting>
  <conditionalFormatting sqref="I28:I29 I4 I6">
    <cfRule type="cellIs" dxfId="1400" priority="29" operator="equal">
      <formula>$I$4</formula>
    </cfRule>
  </conditionalFormatting>
  <conditionalFormatting sqref="J28:J29 J4 J6">
    <cfRule type="cellIs" dxfId="1399" priority="28" operator="equal">
      <formula>$J$4</formula>
    </cfRule>
  </conditionalFormatting>
  <conditionalFormatting sqref="K28:K29 K4 K6">
    <cfRule type="cellIs" dxfId="1398" priority="27" operator="equal">
      <formula>$K$4</formula>
    </cfRule>
  </conditionalFormatting>
  <conditionalFormatting sqref="M4:M6">
    <cfRule type="cellIs" dxfId="1397" priority="26" operator="equal">
      <formula>$L$4</formula>
    </cfRule>
  </conditionalFormatting>
  <conditionalFormatting sqref="T7:T28">
    <cfRule type="cellIs" dxfId="1396" priority="23" operator="lessThan">
      <formula>0</formula>
    </cfRule>
    <cfRule type="cellIs" dxfId="1395" priority="24" operator="lessThan">
      <formula>0</formula>
    </cfRule>
    <cfRule type="cellIs" dxfId="1394" priority="25" operator="lessThan">
      <formula>0</formula>
    </cfRule>
  </conditionalFormatting>
  <conditionalFormatting sqref="T6:T28">
    <cfRule type="cellIs" dxfId="1393" priority="21" operator="lessThan">
      <formula>0</formula>
    </cfRule>
  </conditionalFormatting>
  <conditionalFormatting sqref="T7:T27">
    <cfRule type="cellIs" dxfId="1392" priority="18" operator="lessThan">
      <formula>0</formula>
    </cfRule>
    <cfRule type="cellIs" dxfId="1391" priority="19" operator="lessThan">
      <formula>0</formula>
    </cfRule>
    <cfRule type="cellIs" dxfId="1390" priority="20" operator="lessThan">
      <formula>0</formula>
    </cfRule>
  </conditionalFormatting>
  <conditionalFormatting sqref="T7:T28">
    <cfRule type="cellIs" dxfId="1389" priority="15" operator="lessThan">
      <formula>0</formula>
    </cfRule>
    <cfRule type="cellIs" dxfId="1388" priority="16" operator="lessThan">
      <formula>0</formula>
    </cfRule>
    <cfRule type="cellIs" dxfId="1387" priority="17" operator="lessThan">
      <formula>0</formula>
    </cfRule>
  </conditionalFormatting>
  <conditionalFormatting sqref="L4 L6 L28:L29">
    <cfRule type="cellIs" dxfId="1386" priority="13" operator="equal">
      <formula>$L$4</formula>
    </cfRule>
  </conditionalFormatting>
  <conditionalFormatting sqref="D7:S7">
    <cfRule type="cellIs" dxfId="1385" priority="12" operator="greaterThan">
      <formula>0</formula>
    </cfRule>
  </conditionalFormatting>
  <conditionalFormatting sqref="D9:S9">
    <cfRule type="cellIs" dxfId="1384" priority="11" operator="greaterThan">
      <formula>0</formula>
    </cfRule>
  </conditionalFormatting>
  <conditionalFormatting sqref="D11:S11">
    <cfRule type="cellIs" dxfId="1383" priority="10" operator="greaterThan">
      <formula>0</formula>
    </cfRule>
  </conditionalFormatting>
  <conditionalFormatting sqref="D13:S13">
    <cfRule type="cellIs" dxfId="1382" priority="9" operator="greaterThan">
      <formula>0</formula>
    </cfRule>
  </conditionalFormatting>
  <conditionalFormatting sqref="D15:S15">
    <cfRule type="cellIs" dxfId="1381" priority="8" operator="greaterThan">
      <formula>0</formula>
    </cfRule>
  </conditionalFormatting>
  <conditionalFormatting sqref="D17:S17">
    <cfRule type="cellIs" dxfId="1380" priority="7" operator="greaterThan">
      <formula>0</formula>
    </cfRule>
  </conditionalFormatting>
  <conditionalFormatting sqref="D19:S19">
    <cfRule type="cellIs" dxfId="1379" priority="6" operator="greaterThan">
      <formula>0</formula>
    </cfRule>
  </conditionalFormatting>
  <conditionalFormatting sqref="D21:S21">
    <cfRule type="cellIs" dxfId="1378" priority="5" operator="greaterThan">
      <formula>0</formula>
    </cfRule>
  </conditionalFormatting>
  <conditionalFormatting sqref="D23:S23">
    <cfRule type="cellIs" dxfId="1377" priority="4" operator="greaterThan">
      <formula>0</formula>
    </cfRule>
  </conditionalFormatting>
  <conditionalFormatting sqref="D25:S25">
    <cfRule type="cellIs" dxfId="1376" priority="3" operator="greaterThan">
      <formula>0</formula>
    </cfRule>
  </conditionalFormatting>
  <conditionalFormatting sqref="D27:S27">
    <cfRule type="cellIs" dxfId="1375" priority="2" operator="greaterThan">
      <formula>0</formula>
    </cfRule>
  </conditionalFormatting>
  <conditionalFormatting sqref="D5:L5">
    <cfRule type="cellIs" dxfId="137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58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9" priority="43" operator="equal">
      <formula>212030016606640</formula>
    </cfRule>
  </conditionalFormatting>
  <conditionalFormatting sqref="D29 E4:E6 E28:K29">
    <cfRule type="cellIs" dxfId="1028" priority="41" operator="equal">
      <formula>$E$4</formula>
    </cfRule>
    <cfRule type="cellIs" dxfId="1027" priority="42" operator="equal">
      <formula>2120</formula>
    </cfRule>
  </conditionalFormatting>
  <conditionalFormatting sqref="D29:E29 F4:F6 F28:F29">
    <cfRule type="cellIs" dxfId="1026" priority="39" operator="equal">
      <formula>$F$4</formula>
    </cfRule>
    <cfRule type="cellIs" dxfId="1025" priority="40" operator="equal">
      <formula>300</formula>
    </cfRule>
  </conditionalFormatting>
  <conditionalFormatting sqref="G4:G6 G28:G29">
    <cfRule type="cellIs" dxfId="1024" priority="37" operator="equal">
      <formula>$G$4</formula>
    </cfRule>
    <cfRule type="cellIs" dxfId="1023" priority="38" operator="equal">
      <formula>1660</formula>
    </cfRule>
  </conditionalFormatting>
  <conditionalFormatting sqref="H4:H6 H28:H29">
    <cfRule type="cellIs" dxfId="1022" priority="35" operator="equal">
      <formula>$H$4</formula>
    </cfRule>
    <cfRule type="cellIs" dxfId="1021" priority="36" operator="equal">
      <formula>6640</formula>
    </cfRule>
  </conditionalFormatting>
  <conditionalFormatting sqref="T6:T28">
    <cfRule type="cellIs" dxfId="1020" priority="34" operator="lessThan">
      <formula>0</formula>
    </cfRule>
  </conditionalFormatting>
  <conditionalFormatting sqref="T7:T27">
    <cfRule type="cellIs" dxfId="1019" priority="31" operator="lessThan">
      <formula>0</formula>
    </cfRule>
    <cfRule type="cellIs" dxfId="1018" priority="32" operator="lessThan">
      <formula>0</formula>
    </cfRule>
    <cfRule type="cellIs" dxfId="1017" priority="33" operator="lessThan">
      <formula>0</formula>
    </cfRule>
  </conditionalFormatting>
  <conditionalFormatting sqref="E4:E6 E28:K28">
    <cfRule type="cellIs" dxfId="1016" priority="30" operator="equal">
      <formula>$E$4</formula>
    </cfRule>
  </conditionalFormatting>
  <conditionalFormatting sqref="D28:D29 D6 D4:M4">
    <cfRule type="cellIs" dxfId="1015" priority="29" operator="equal">
      <formula>$D$4</formula>
    </cfRule>
  </conditionalFormatting>
  <conditionalFormatting sqref="I4:I6 I28:I29">
    <cfRule type="cellIs" dxfId="1014" priority="28" operator="equal">
      <formula>$I$4</formula>
    </cfRule>
  </conditionalFormatting>
  <conditionalFormatting sqref="J4:J6 J28:J29">
    <cfRule type="cellIs" dxfId="1013" priority="27" operator="equal">
      <formula>$J$4</formula>
    </cfRule>
  </conditionalFormatting>
  <conditionalFormatting sqref="K4:K6 K28:K29">
    <cfRule type="cellIs" dxfId="1012" priority="26" operator="equal">
      <formula>$K$4</formula>
    </cfRule>
  </conditionalFormatting>
  <conditionalFormatting sqref="M4:M6">
    <cfRule type="cellIs" dxfId="1011" priority="25" operator="equal">
      <formula>$L$4</formula>
    </cfRule>
  </conditionalFormatting>
  <conditionalFormatting sqref="T7:T28">
    <cfRule type="cellIs" dxfId="1010" priority="22" operator="lessThan">
      <formula>0</formula>
    </cfRule>
    <cfRule type="cellIs" dxfId="1009" priority="23" operator="lessThan">
      <formula>0</formula>
    </cfRule>
    <cfRule type="cellIs" dxfId="1008" priority="24" operator="lessThan">
      <formula>0</formula>
    </cfRule>
  </conditionalFormatting>
  <conditionalFormatting sqref="D5:K5">
    <cfRule type="cellIs" dxfId="1007" priority="21" operator="greaterThan">
      <formula>0</formula>
    </cfRule>
  </conditionalFormatting>
  <conditionalFormatting sqref="T6:T28">
    <cfRule type="cellIs" dxfId="1006" priority="20" operator="lessThan">
      <formula>0</formula>
    </cfRule>
  </conditionalFormatting>
  <conditionalFormatting sqref="T7:T27">
    <cfRule type="cellIs" dxfId="1005" priority="17" operator="lessThan">
      <formula>0</formula>
    </cfRule>
    <cfRule type="cellIs" dxfId="1004" priority="18" operator="lessThan">
      <formula>0</formula>
    </cfRule>
    <cfRule type="cellIs" dxfId="1003" priority="19" operator="lessThan">
      <formula>0</formula>
    </cfRule>
  </conditionalFormatting>
  <conditionalFormatting sqref="T7:T28">
    <cfRule type="cellIs" dxfId="1002" priority="14" operator="lessThan">
      <formula>0</formula>
    </cfRule>
    <cfRule type="cellIs" dxfId="1001" priority="15" operator="lessThan">
      <formula>0</formula>
    </cfRule>
    <cfRule type="cellIs" dxfId="1000" priority="16" operator="lessThan">
      <formula>0</formula>
    </cfRule>
  </conditionalFormatting>
  <conditionalFormatting sqref="D5:K5">
    <cfRule type="cellIs" dxfId="999" priority="13" operator="greaterThan">
      <formula>0</formula>
    </cfRule>
  </conditionalFormatting>
  <conditionalFormatting sqref="L4 L6 L28:L29">
    <cfRule type="cellIs" dxfId="998" priority="12" operator="equal">
      <formula>$L$4</formula>
    </cfRule>
  </conditionalFormatting>
  <conditionalFormatting sqref="D7:S7">
    <cfRule type="cellIs" dxfId="997" priority="11" operator="greaterThan">
      <formula>0</formula>
    </cfRule>
  </conditionalFormatting>
  <conditionalFormatting sqref="D9:S9">
    <cfRule type="cellIs" dxfId="996" priority="10" operator="greaterThan">
      <formula>0</formula>
    </cfRule>
  </conditionalFormatting>
  <conditionalFormatting sqref="D11:S11">
    <cfRule type="cellIs" dxfId="995" priority="9" operator="greaterThan">
      <formula>0</formula>
    </cfRule>
  </conditionalFormatting>
  <conditionalFormatting sqref="D13:S13">
    <cfRule type="cellIs" dxfId="994" priority="8" operator="greaterThan">
      <formula>0</formula>
    </cfRule>
  </conditionalFormatting>
  <conditionalFormatting sqref="D15:S15">
    <cfRule type="cellIs" dxfId="993" priority="7" operator="greaterThan">
      <formula>0</formula>
    </cfRule>
  </conditionalFormatting>
  <conditionalFormatting sqref="D17:S17">
    <cfRule type="cellIs" dxfId="992" priority="6" operator="greaterThan">
      <formula>0</formula>
    </cfRule>
  </conditionalFormatting>
  <conditionalFormatting sqref="D19:S19">
    <cfRule type="cellIs" dxfId="991" priority="5" operator="greaterThan">
      <formula>0</formula>
    </cfRule>
  </conditionalFormatting>
  <conditionalFormatting sqref="D21:S21">
    <cfRule type="cellIs" dxfId="990" priority="4" operator="greaterThan">
      <formula>0</formula>
    </cfRule>
  </conditionalFormatting>
  <conditionalFormatting sqref="D23:S23">
    <cfRule type="cellIs" dxfId="989" priority="3" operator="greaterThan">
      <formula>0</formula>
    </cfRule>
  </conditionalFormatting>
  <conditionalFormatting sqref="D25:S25">
    <cfRule type="cellIs" dxfId="988" priority="2" operator="greaterThan">
      <formula>0</formula>
    </cfRule>
  </conditionalFormatting>
  <conditionalFormatting sqref="D27:S27">
    <cfRule type="cellIs" dxfId="98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59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1" t="s">
        <v>45</v>
      </c>
      <c r="B29" s="102"/>
      <c r="C29" s="103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6" priority="43" operator="equal">
      <formula>212030016606640</formula>
    </cfRule>
  </conditionalFormatting>
  <conditionalFormatting sqref="D29 E4:E6 E28:K29">
    <cfRule type="cellIs" dxfId="985" priority="41" operator="equal">
      <formula>$E$4</formula>
    </cfRule>
    <cfRule type="cellIs" dxfId="984" priority="42" operator="equal">
      <formula>2120</formula>
    </cfRule>
  </conditionalFormatting>
  <conditionalFormatting sqref="D29:E29 F4:F6 F28:F29">
    <cfRule type="cellIs" dxfId="983" priority="39" operator="equal">
      <formula>$F$4</formula>
    </cfRule>
    <cfRule type="cellIs" dxfId="982" priority="40" operator="equal">
      <formula>300</formula>
    </cfRule>
  </conditionalFormatting>
  <conditionalFormatting sqref="G4:G6 G28:G29">
    <cfRule type="cellIs" dxfId="981" priority="37" operator="equal">
      <formula>$G$4</formula>
    </cfRule>
    <cfRule type="cellIs" dxfId="980" priority="38" operator="equal">
      <formula>1660</formula>
    </cfRule>
  </conditionalFormatting>
  <conditionalFormatting sqref="H4:H6 H28:H29">
    <cfRule type="cellIs" dxfId="979" priority="35" operator="equal">
      <formula>$H$4</formula>
    </cfRule>
    <cfRule type="cellIs" dxfId="978" priority="36" operator="equal">
      <formula>6640</formula>
    </cfRule>
  </conditionalFormatting>
  <conditionalFormatting sqref="T6:T28">
    <cfRule type="cellIs" dxfId="977" priority="34" operator="lessThan">
      <formula>0</formula>
    </cfRule>
  </conditionalFormatting>
  <conditionalFormatting sqref="T7:T27">
    <cfRule type="cellIs" dxfId="976" priority="31" operator="lessThan">
      <formula>0</formula>
    </cfRule>
    <cfRule type="cellIs" dxfId="975" priority="32" operator="lessThan">
      <formula>0</formula>
    </cfRule>
    <cfRule type="cellIs" dxfId="974" priority="33" operator="lessThan">
      <formula>0</formula>
    </cfRule>
  </conditionalFormatting>
  <conditionalFormatting sqref="E4:E6 E28:K28">
    <cfRule type="cellIs" dxfId="973" priority="30" operator="equal">
      <formula>$E$4</formula>
    </cfRule>
  </conditionalFormatting>
  <conditionalFormatting sqref="D28:D29 D6 D4:M4">
    <cfRule type="cellIs" dxfId="972" priority="29" operator="equal">
      <formula>$D$4</formula>
    </cfRule>
  </conditionalFormatting>
  <conditionalFormatting sqref="I4:I6 I28:I29">
    <cfRule type="cellIs" dxfId="971" priority="28" operator="equal">
      <formula>$I$4</formula>
    </cfRule>
  </conditionalFormatting>
  <conditionalFormatting sqref="J4:J6 J28:J29">
    <cfRule type="cellIs" dxfId="970" priority="27" operator="equal">
      <formula>$J$4</formula>
    </cfRule>
  </conditionalFormatting>
  <conditionalFormatting sqref="K4:K6 K28:K29">
    <cfRule type="cellIs" dxfId="969" priority="26" operator="equal">
      <formula>$K$4</formula>
    </cfRule>
  </conditionalFormatting>
  <conditionalFormatting sqref="M4:M6">
    <cfRule type="cellIs" dxfId="968" priority="25" operator="equal">
      <formula>$L$4</formula>
    </cfRule>
  </conditionalFormatting>
  <conditionalFormatting sqref="T7:T28">
    <cfRule type="cellIs" dxfId="967" priority="22" operator="lessThan">
      <formula>0</formula>
    </cfRule>
    <cfRule type="cellIs" dxfId="966" priority="23" operator="lessThan">
      <formula>0</formula>
    </cfRule>
    <cfRule type="cellIs" dxfId="965" priority="24" operator="lessThan">
      <formula>0</formula>
    </cfRule>
  </conditionalFormatting>
  <conditionalFormatting sqref="D5:K5">
    <cfRule type="cellIs" dxfId="964" priority="21" operator="greaterThan">
      <formula>0</formula>
    </cfRule>
  </conditionalFormatting>
  <conditionalFormatting sqref="T6:T28">
    <cfRule type="cellIs" dxfId="963" priority="20" operator="lessThan">
      <formula>0</formula>
    </cfRule>
  </conditionalFormatting>
  <conditionalFormatting sqref="T7:T27">
    <cfRule type="cellIs" dxfId="962" priority="17" operator="lessThan">
      <formula>0</formula>
    </cfRule>
    <cfRule type="cellIs" dxfId="961" priority="18" operator="lessThan">
      <formula>0</formula>
    </cfRule>
    <cfRule type="cellIs" dxfId="960" priority="19" operator="lessThan">
      <formula>0</formula>
    </cfRule>
  </conditionalFormatting>
  <conditionalFormatting sqref="T7:T28">
    <cfRule type="cellIs" dxfId="959" priority="14" operator="lessThan">
      <formula>0</formula>
    </cfRule>
    <cfRule type="cellIs" dxfId="958" priority="15" operator="lessThan">
      <formula>0</formula>
    </cfRule>
    <cfRule type="cellIs" dxfId="957" priority="16" operator="lessThan">
      <formula>0</formula>
    </cfRule>
  </conditionalFormatting>
  <conditionalFormatting sqref="D5:K5">
    <cfRule type="cellIs" dxfId="956" priority="13" operator="greaterThan">
      <formula>0</formula>
    </cfRule>
  </conditionalFormatting>
  <conditionalFormatting sqref="L4 L6 L28:L29">
    <cfRule type="cellIs" dxfId="955" priority="12" operator="equal">
      <formula>$L$4</formula>
    </cfRule>
  </conditionalFormatting>
  <conditionalFormatting sqref="D7:S7">
    <cfRule type="cellIs" dxfId="954" priority="11" operator="greaterThan">
      <formula>0</formula>
    </cfRule>
  </conditionalFormatting>
  <conditionalFormatting sqref="D9:S9">
    <cfRule type="cellIs" dxfId="953" priority="10" operator="greaterThan">
      <formula>0</formula>
    </cfRule>
  </conditionalFormatting>
  <conditionalFormatting sqref="D11:S11">
    <cfRule type="cellIs" dxfId="952" priority="9" operator="greaterThan">
      <formula>0</formula>
    </cfRule>
  </conditionalFormatting>
  <conditionalFormatting sqref="D13:S13">
    <cfRule type="cellIs" dxfId="951" priority="8" operator="greaterThan">
      <formula>0</formula>
    </cfRule>
  </conditionalFormatting>
  <conditionalFormatting sqref="D15:S15">
    <cfRule type="cellIs" dxfId="950" priority="7" operator="greaterThan">
      <formula>0</formula>
    </cfRule>
  </conditionalFormatting>
  <conditionalFormatting sqref="D17:S17">
    <cfRule type="cellIs" dxfId="949" priority="6" operator="greaterThan">
      <formula>0</formula>
    </cfRule>
  </conditionalFormatting>
  <conditionalFormatting sqref="D19:S19">
    <cfRule type="cellIs" dxfId="948" priority="5" operator="greaterThan">
      <formula>0</formula>
    </cfRule>
  </conditionalFormatting>
  <conditionalFormatting sqref="D21:S21">
    <cfRule type="cellIs" dxfId="947" priority="4" operator="greaterThan">
      <formula>0</formula>
    </cfRule>
  </conditionalFormatting>
  <conditionalFormatting sqref="D23:S23">
    <cfRule type="cellIs" dxfId="946" priority="3" operator="greaterThan">
      <formula>0</formula>
    </cfRule>
  </conditionalFormatting>
  <conditionalFormatting sqref="D25:S25">
    <cfRule type="cellIs" dxfId="945" priority="2" operator="greaterThan">
      <formula>0</formula>
    </cfRule>
  </conditionalFormatting>
  <conditionalFormatting sqref="D27:S27">
    <cfRule type="cellIs" dxfId="94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46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3" priority="43" operator="equal">
      <formula>212030016606640</formula>
    </cfRule>
  </conditionalFormatting>
  <conditionalFormatting sqref="D29 E4:E6 E28:K29">
    <cfRule type="cellIs" dxfId="942" priority="41" operator="equal">
      <formula>$E$4</formula>
    </cfRule>
    <cfRule type="cellIs" dxfId="941" priority="42" operator="equal">
      <formula>2120</formula>
    </cfRule>
  </conditionalFormatting>
  <conditionalFormatting sqref="D29:E29 F4:F6 F28:F29">
    <cfRule type="cellIs" dxfId="940" priority="39" operator="equal">
      <formula>$F$4</formula>
    </cfRule>
    <cfRule type="cellIs" dxfId="939" priority="40" operator="equal">
      <formula>300</formula>
    </cfRule>
  </conditionalFormatting>
  <conditionalFormatting sqref="G4:G6 G28:G29">
    <cfRule type="cellIs" dxfId="938" priority="37" operator="equal">
      <formula>$G$4</formula>
    </cfRule>
    <cfRule type="cellIs" dxfId="937" priority="38" operator="equal">
      <formula>1660</formula>
    </cfRule>
  </conditionalFormatting>
  <conditionalFormatting sqref="H4:H6 H28:H29">
    <cfRule type="cellIs" dxfId="936" priority="35" operator="equal">
      <formula>$H$4</formula>
    </cfRule>
    <cfRule type="cellIs" dxfId="935" priority="36" operator="equal">
      <formula>6640</formula>
    </cfRule>
  </conditionalFormatting>
  <conditionalFormatting sqref="T6:T28">
    <cfRule type="cellIs" dxfId="934" priority="34" operator="lessThan">
      <formula>0</formula>
    </cfRule>
  </conditionalFormatting>
  <conditionalFormatting sqref="T7:T27">
    <cfRule type="cellIs" dxfId="933" priority="31" operator="lessThan">
      <formula>0</formula>
    </cfRule>
    <cfRule type="cellIs" dxfId="932" priority="32" operator="lessThan">
      <formula>0</formula>
    </cfRule>
    <cfRule type="cellIs" dxfId="931" priority="33" operator="lessThan">
      <formula>0</formula>
    </cfRule>
  </conditionalFormatting>
  <conditionalFormatting sqref="E4:E6 E28:K28">
    <cfRule type="cellIs" dxfId="930" priority="30" operator="equal">
      <formula>$E$4</formula>
    </cfRule>
  </conditionalFormatting>
  <conditionalFormatting sqref="D28:D29 D6 D4:M4">
    <cfRule type="cellIs" dxfId="929" priority="29" operator="equal">
      <formula>$D$4</formula>
    </cfRule>
  </conditionalFormatting>
  <conditionalFormatting sqref="I4:I6 I28:I29">
    <cfRule type="cellIs" dxfId="928" priority="28" operator="equal">
      <formula>$I$4</formula>
    </cfRule>
  </conditionalFormatting>
  <conditionalFormatting sqref="J4:J6 J28:J29">
    <cfRule type="cellIs" dxfId="927" priority="27" operator="equal">
      <formula>$J$4</formula>
    </cfRule>
  </conditionalFormatting>
  <conditionalFormatting sqref="K4:K6 K28:K29">
    <cfRule type="cellIs" dxfId="926" priority="26" operator="equal">
      <formula>$K$4</formula>
    </cfRule>
  </conditionalFormatting>
  <conditionalFormatting sqref="M4:M6">
    <cfRule type="cellIs" dxfId="925" priority="25" operator="equal">
      <formula>$L$4</formula>
    </cfRule>
  </conditionalFormatting>
  <conditionalFormatting sqref="T7:T28">
    <cfRule type="cellIs" dxfId="924" priority="22" operator="lessThan">
      <formula>0</formula>
    </cfRule>
    <cfRule type="cellIs" dxfId="923" priority="23" operator="lessThan">
      <formula>0</formula>
    </cfRule>
    <cfRule type="cellIs" dxfId="922" priority="24" operator="lessThan">
      <formula>0</formula>
    </cfRule>
  </conditionalFormatting>
  <conditionalFormatting sqref="D5:K5">
    <cfRule type="cellIs" dxfId="921" priority="21" operator="greaterThan">
      <formula>0</formula>
    </cfRule>
  </conditionalFormatting>
  <conditionalFormatting sqref="T6:T28">
    <cfRule type="cellIs" dxfId="920" priority="20" operator="lessThan">
      <formula>0</formula>
    </cfRule>
  </conditionalFormatting>
  <conditionalFormatting sqref="T7:T27">
    <cfRule type="cellIs" dxfId="919" priority="17" operator="lessThan">
      <formula>0</formula>
    </cfRule>
    <cfRule type="cellIs" dxfId="918" priority="18" operator="lessThan">
      <formula>0</formula>
    </cfRule>
    <cfRule type="cellIs" dxfId="917" priority="19" operator="lessThan">
      <formula>0</formula>
    </cfRule>
  </conditionalFormatting>
  <conditionalFormatting sqref="T7:T28">
    <cfRule type="cellIs" dxfId="916" priority="14" operator="lessThan">
      <formula>0</formula>
    </cfRule>
    <cfRule type="cellIs" dxfId="915" priority="15" operator="lessThan">
      <formula>0</formula>
    </cfRule>
    <cfRule type="cellIs" dxfId="914" priority="16" operator="lessThan">
      <formula>0</formula>
    </cfRule>
  </conditionalFormatting>
  <conditionalFormatting sqref="D5:K5">
    <cfRule type="cellIs" dxfId="913" priority="13" operator="greaterThan">
      <formula>0</formula>
    </cfRule>
  </conditionalFormatting>
  <conditionalFormatting sqref="L4 L6 L28:L29">
    <cfRule type="cellIs" dxfId="912" priority="12" operator="equal">
      <formula>$L$4</formula>
    </cfRule>
  </conditionalFormatting>
  <conditionalFormatting sqref="D7:S7">
    <cfRule type="cellIs" dxfId="911" priority="11" operator="greaterThan">
      <formula>0</formula>
    </cfRule>
  </conditionalFormatting>
  <conditionalFormatting sqref="D9:S9">
    <cfRule type="cellIs" dxfId="910" priority="10" operator="greaterThan">
      <formula>0</formula>
    </cfRule>
  </conditionalFormatting>
  <conditionalFormatting sqref="D11:S11">
    <cfRule type="cellIs" dxfId="909" priority="9" operator="greaterThan">
      <formula>0</formula>
    </cfRule>
  </conditionalFormatting>
  <conditionalFormatting sqref="D13:S13">
    <cfRule type="cellIs" dxfId="908" priority="8" operator="greaterThan">
      <formula>0</formula>
    </cfRule>
  </conditionalFormatting>
  <conditionalFormatting sqref="D15:S15">
    <cfRule type="cellIs" dxfId="907" priority="7" operator="greaterThan">
      <formula>0</formula>
    </cfRule>
  </conditionalFormatting>
  <conditionalFormatting sqref="D17:S17">
    <cfRule type="cellIs" dxfId="906" priority="6" operator="greaterThan">
      <formula>0</formula>
    </cfRule>
  </conditionalFormatting>
  <conditionalFormatting sqref="D19:S19">
    <cfRule type="cellIs" dxfId="905" priority="5" operator="greaterThan">
      <formula>0</formula>
    </cfRule>
  </conditionalFormatting>
  <conditionalFormatting sqref="D21:S21">
    <cfRule type="cellIs" dxfId="904" priority="4" operator="greaterThan">
      <formula>0</formula>
    </cfRule>
  </conditionalFormatting>
  <conditionalFormatting sqref="D23:S23">
    <cfRule type="cellIs" dxfId="903" priority="3" operator="greaterThan">
      <formula>0</formula>
    </cfRule>
  </conditionalFormatting>
  <conditionalFormatting sqref="D25:S25">
    <cfRule type="cellIs" dxfId="902" priority="2" operator="greaterThan">
      <formula>0</formula>
    </cfRule>
  </conditionalFormatting>
  <conditionalFormatting sqref="D27:S27">
    <cfRule type="cellIs" dxfId="90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60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0" priority="43" operator="equal">
      <formula>212030016606640</formula>
    </cfRule>
  </conditionalFormatting>
  <conditionalFormatting sqref="D29 E4:E6 E28:K29">
    <cfRule type="cellIs" dxfId="899" priority="41" operator="equal">
      <formula>$E$4</formula>
    </cfRule>
    <cfRule type="cellIs" dxfId="898" priority="42" operator="equal">
      <formula>2120</formula>
    </cfRule>
  </conditionalFormatting>
  <conditionalFormatting sqref="D29:E29 F4:F6 F28:F29">
    <cfRule type="cellIs" dxfId="897" priority="39" operator="equal">
      <formula>$F$4</formula>
    </cfRule>
    <cfRule type="cellIs" dxfId="896" priority="40" operator="equal">
      <formula>300</formula>
    </cfRule>
  </conditionalFormatting>
  <conditionalFormatting sqref="G4:G6 G28:G29">
    <cfRule type="cellIs" dxfId="895" priority="37" operator="equal">
      <formula>$G$4</formula>
    </cfRule>
    <cfRule type="cellIs" dxfId="894" priority="38" operator="equal">
      <formula>1660</formula>
    </cfRule>
  </conditionalFormatting>
  <conditionalFormatting sqref="H4:H6 H28:H29">
    <cfRule type="cellIs" dxfId="893" priority="35" operator="equal">
      <formula>$H$4</formula>
    </cfRule>
    <cfRule type="cellIs" dxfId="892" priority="36" operator="equal">
      <formula>6640</formula>
    </cfRule>
  </conditionalFormatting>
  <conditionalFormatting sqref="T6:T28">
    <cfRule type="cellIs" dxfId="891" priority="34" operator="lessThan">
      <formula>0</formula>
    </cfRule>
  </conditionalFormatting>
  <conditionalFormatting sqref="T7:T27">
    <cfRule type="cellIs" dxfId="890" priority="31" operator="lessThan">
      <formula>0</formula>
    </cfRule>
    <cfRule type="cellIs" dxfId="889" priority="32" operator="lessThan">
      <formula>0</formula>
    </cfRule>
    <cfRule type="cellIs" dxfId="888" priority="33" operator="lessThan">
      <formula>0</formula>
    </cfRule>
  </conditionalFormatting>
  <conditionalFormatting sqref="E4:E6 E28:K28">
    <cfRule type="cellIs" dxfId="887" priority="30" operator="equal">
      <formula>$E$4</formula>
    </cfRule>
  </conditionalFormatting>
  <conditionalFormatting sqref="D28:D29 D6 D4:M4">
    <cfRule type="cellIs" dxfId="886" priority="29" operator="equal">
      <formula>$D$4</formula>
    </cfRule>
  </conditionalFormatting>
  <conditionalFormatting sqref="I4:I6 I28:I29">
    <cfRule type="cellIs" dxfId="885" priority="28" operator="equal">
      <formula>$I$4</formula>
    </cfRule>
  </conditionalFormatting>
  <conditionalFormatting sqref="J4:J6 J28:J29">
    <cfRule type="cellIs" dxfId="884" priority="27" operator="equal">
      <formula>$J$4</formula>
    </cfRule>
  </conditionalFormatting>
  <conditionalFormatting sqref="K4:K6 K28:K29">
    <cfRule type="cellIs" dxfId="883" priority="26" operator="equal">
      <formula>$K$4</formula>
    </cfRule>
  </conditionalFormatting>
  <conditionalFormatting sqref="M4:M6">
    <cfRule type="cellIs" dxfId="882" priority="25" operator="equal">
      <formula>$L$4</formula>
    </cfRule>
  </conditionalFormatting>
  <conditionalFormatting sqref="T7:T28">
    <cfRule type="cellIs" dxfId="881" priority="22" operator="lessThan">
      <formula>0</formula>
    </cfRule>
    <cfRule type="cellIs" dxfId="880" priority="23" operator="lessThan">
      <formula>0</formula>
    </cfRule>
    <cfRule type="cellIs" dxfId="879" priority="24" operator="lessThan">
      <formula>0</formula>
    </cfRule>
  </conditionalFormatting>
  <conditionalFormatting sqref="D5:K5">
    <cfRule type="cellIs" dxfId="878" priority="21" operator="greaterThan">
      <formula>0</formula>
    </cfRule>
  </conditionalFormatting>
  <conditionalFormatting sqref="T6:T28">
    <cfRule type="cellIs" dxfId="877" priority="20" operator="lessThan">
      <formula>0</formula>
    </cfRule>
  </conditionalFormatting>
  <conditionalFormatting sqref="T7:T27">
    <cfRule type="cellIs" dxfId="876" priority="17" operator="lessThan">
      <formula>0</formula>
    </cfRule>
    <cfRule type="cellIs" dxfId="875" priority="18" operator="lessThan">
      <formula>0</formula>
    </cfRule>
    <cfRule type="cellIs" dxfId="874" priority="19" operator="lessThan">
      <formula>0</formula>
    </cfRule>
  </conditionalFormatting>
  <conditionalFormatting sqref="T7:T28">
    <cfRule type="cellIs" dxfId="873" priority="14" operator="lessThan">
      <formula>0</formula>
    </cfRule>
    <cfRule type="cellIs" dxfId="872" priority="15" operator="lessThan">
      <formula>0</formula>
    </cfRule>
    <cfRule type="cellIs" dxfId="871" priority="16" operator="lessThan">
      <formula>0</formula>
    </cfRule>
  </conditionalFormatting>
  <conditionalFormatting sqref="D5:K5">
    <cfRule type="cellIs" dxfId="870" priority="13" operator="greaterThan">
      <formula>0</formula>
    </cfRule>
  </conditionalFormatting>
  <conditionalFormatting sqref="L4 L6 L28:L29">
    <cfRule type="cellIs" dxfId="869" priority="12" operator="equal">
      <formula>$L$4</formula>
    </cfRule>
  </conditionalFormatting>
  <conditionalFormatting sqref="D7:S7">
    <cfRule type="cellIs" dxfId="868" priority="11" operator="greaterThan">
      <formula>0</formula>
    </cfRule>
  </conditionalFormatting>
  <conditionalFormatting sqref="D9:S9">
    <cfRule type="cellIs" dxfId="867" priority="10" operator="greaterThan">
      <formula>0</formula>
    </cfRule>
  </conditionalFormatting>
  <conditionalFormatting sqref="D11:S11">
    <cfRule type="cellIs" dxfId="866" priority="9" operator="greaterThan">
      <formula>0</formula>
    </cfRule>
  </conditionalFormatting>
  <conditionalFormatting sqref="D13:S13">
    <cfRule type="cellIs" dxfId="865" priority="8" operator="greaterThan">
      <formula>0</formula>
    </cfRule>
  </conditionalFormatting>
  <conditionalFormatting sqref="D15:S15">
    <cfRule type="cellIs" dxfId="864" priority="7" operator="greaterThan">
      <formula>0</formula>
    </cfRule>
  </conditionalFormatting>
  <conditionalFormatting sqref="D17:S17">
    <cfRule type="cellIs" dxfId="863" priority="6" operator="greaterThan">
      <formula>0</formula>
    </cfRule>
  </conditionalFormatting>
  <conditionalFormatting sqref="D19:S19">
    <cfRule type="cellIs" dxfId="862" priority="5" operator="greaterThan">
      <formula>0</formula>
    </cfRule>
  </conditionalFormatting>
  <conditionalFormatting sqref="D21:S21">
    <cfRule type="cellIs" dxfId="861" priority="4" operator="greaterThan">
      <formula>0</formula>
    </cfRule>
  </conditionalFormatting>
  <conditionalFormatting sqref="D23:S23">
    <cfRule type="cellIs" dxfId="860" priority="3" operator="greaterThan">
      <formula>0</formula>
    </cfRule>
  </conditionalFormatting>
  <conditionalFormatting sqref="D25:S25">
    <cfRule type="cellIs" dxfId="859" priority="2" operator="greaterThan">
      <formula>0</formula>
    </cfRule>
  </conditionalFormatting>
  <conditionalFormatting sqref="D27:S27">
    <cfRule type="cellIs" dxfId="85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2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2" ht="18.75" x14ac:dyDescent="0.25">
      <c r="A3" s="108" t="s">
        <v>61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2" x14ac:dyDescent="0.25">
      <c r="A4" s="112" t="s">
        <v>1</v>
      </c>
      <c r="B4" s="112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14"/>
      <c r="O4" s="115"/>
      <c r="P4" s="115"/>
      <c r="Q4" s="115"/>
      <c r="R4" s="115"/>
      <c r="S4" s="115"/>
      <c r="T4" s="115"/>
      <c r="U4" s="115"/>
      <c r="V4" s="116"/>
    </row>
    <row r="5" spans="1:22" x14ac:dyDescent="0.25">
      <c r="A5" s="112" t="s">
        <v>2</v>
      </c>
      <c r="B5" s="112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14"/>
      <c r="O5" s="115"/>
      <c r="P5" s="115"/>
      <c r="Q5" s="115"/>
      <c r="R5" s="115"/>
      <c r="S5" s="115"/>
      <c r="T5" s="115"/>
      <c r="U5" s="115"/>
      <c r="V5" s="11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98" t="s">
        <v>44</v>
      </c>
      <c r="B28" s="99"/>
      <c r="C28" s="100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1" t="s">
        <v>45</v>
      </c>
      <c r="B29" s="102"/>
      <c r="C29" s="103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17"/>
      <c r="N29" s="117"/>
      <c r="O29" s="117"/>
      <c r="P29" s="117"/>
      <c r="Q29" s="117"/>
      <c r="R29" s="117"/>
      <c r="S29" s="117"/>
      <c r="T29" s="117"/>
      <c r="U29" s="117"/>
      <c r="V29" s="117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57" priority="43" operator="equal">
      <formula>212030016606640</formula>
    </cfRule>
  </conditionalFormatting>
  <conditionalFormatting sqref="D29 E4:E6 E28:K29">
    <cfRule type="cellIs" dxfId="856" priority="41" operator="equal">
      <formula>$E$4</formula>
    </cfRule>
    <cfRule type="cellIs" dxfId="855" priority="42" operator="equal">
      <formula>2120</formula>
    </cfRule>
  </conditionalFormatting>
  <conditionalFormatting sqref="D29:E29 F4:F6 F28:F29">
    <cfRule type="cellIs" dxfId="854" priority="39" operator="equal">
      <formula>$F$4</formula>
    </cfRule>
    <cfRule type="cellIs" dxfId="853" priority="40" operator="equal">
      <formula>300</formula>
    </cfRule>
  </conditionalFormatting>
  <conditionalFormatting sqref="G4:G6 G28:G29">
    <cfRule type="cellIs" dxfId="852" priority="37" operator="equal">
      <formula>$G$4</formula>
    </cfRule>
    <cfRule type="cellIs" dxfId="851" priority="38" operator="equal">
      <formula>1660</formula>
    </cfRule>
  </conditionalFormatting>
  <conditionalFormatting sqref="H4:H6 H28:H29">
    <cfRule type="cellIs" dxfId="850" priority="35" operator="equal">
      <formula>$H$4</formula>
    </cfRule>
    <cfRule type="cellIs" dxfId="849" priority="36" operator="equal">
      <formula>6640</formula>
    </cfRule>
  </conditionalFormatting>
  <conditionalFormatting sqref="T6:T27">
    <cfRule type="cellIs" dxfId="848" priority="34" operator="lessThan">
      <formula>0</formula>
    </cfRule>
  </conditionalFormatting>
  <conditionalFormatting sqref="T7:T27">
    <cfRule type="cellIs" dxfId="847" priority="31" operator="lessThan">
      <formula>0</formula>
    </cfRule>
    <cfRule type="cellIs" dxfId="846" priority="32" operator="lessThan">
      <formula>0</formula>
    </cfRule>
    <cfRule type="cellIs" dxfId="845" priority="33" operator="lessThan">
      <formula>0</formula>
    </cfRule>
  </conditionalFormatting>
  <conditionalFormatting sqref="E4:E6 E28:K28">
    <cfRule type="cellIs" dxfId="844" priority="30" operator="equal">
      <formula>$E$4</formula>
    </cfRule>
  </conditionalFormatting>
  <conditionalFormatting sqref="D28:D29 D6 D4:M4">
    <cfRule type="cellIs" dxfId="843" priority="29" operator="equal">
      <formula>$D$4</formula>
    </cfRule>
  </conditionalFormatting>
  <conditionalFormatting sqref="I4:I6 I28:I29">
    <cfRule type="cellIs" dxfId="842" priority="28" operator="equal">
      <formula>$I$4</formula>
    </cfRule>
  </conditionalFormatting>
  <conditionalFormatting sqref="J4:J6 J28:J29">
    <cfRule type="cellIs" dxfId="841" priority="27" operator="equal">
      <formula>$J$4</formula>
    </cfRule>
  </conditionalFormatting>
  <conditionalFormatting sqref="K4:K6 K28:K29">
    <cfRule type="cellIs" dxfId="840" priority="26" operator="equal">
      <formula>$K$4</formula>
    </cfRule>
  </conditionalFormatting>
  <conditionalFormatting sqref="M4:M6">
    <cfRule type="cellIs" dxfId="839" priority="25" operator="equal">
      <formula>$L$4</formula>
    </cfRule>
  </conditionalFormatting>
  <conditionalFormatting sqref="T7:T27">
    <cfRule type="cellIs" dxfId="838" priority="22" operator="lessThan">
      <formula>0</formula>
    </cfRule>
    <cfRule type="cellIs" dxfId="837" priority="23" operator="lessThan">
      <formula>0</formula>
    </cfRule>
    <cfRule type="cellIs" dxfId="836" priority="24" operator="lessThan">
      <formula>0</formula>
    </cfRule>
  </conditionalFormatting>
  <conditionalFormatting sqref="D5:K5">
    <cfRule type="cellIs" dxfId="835" priority="21" operator="greaterThan">
      <formula>0</formula>
    </cfRule>
  </conditionalFormatting>
  <conditionalFormatting sqref="T6:T27">
    <cfRule type="cellIs" dxfId="834" priority="20" operator="lessThan">
      <formula>0</formula>
    </cfRule>
  </conditionalFormatting>
  <conditionalFormatting sqref="T7:T27">
    <cfRule type="cellIs" dxfId="833" priority="17" operator="lessThan">
      <formula>0</formula>
    </cfRule>
    <cfRule type="cellIs" dxfId="832" priority="18" operator="lessThan">
      <formula>0</formula>
    </cfRule>
    <cfRule type="cellIs" dxfId="831" priority="19" operator="lessThan">
      <formula>0</formula>
    </cfRule>
  </conditionalFormatting>
  <conditionalFormatting sqref="T7:T27">
    <cfRule type="cellIs" dxfId="830" priority="14" operator="lessThan">
      <formula>0</formula>
    </cfRule>
    <cfRule type="cellIs" dxfId="829" priority="15" operator="lessThan">
      <formula>0</formula>
    </cfRule>
    <cfRule type="cellIs" dxfId="828" priority="16" operator="lessThan">
      <formula>0</formula>
    </cfRule>
  </conditionalFormatting>
  <conditionalFormatting sqref="D5:K5">
    <cfRule type="cellIs" dxfId="827" priority="13" operator="greaterThan">
      <formula>0</formula>
    </cfRule>
  </conditionalFormatting>
  <conditionalFormatting sqref="L4 L6 L28:L29">
    <cfRule type="cellIs" dxfId="826" priority="12" operator="equal">
      <formula>$L$4</formula>
    </cfRule>
  </conditionalFormatting>
  <conditionalFormatting sqref="D7:S7">
    <cfRule type="cellIs" dxfId="825" priority="11" operator="greaterThan">
      <formula>0</formula>
    </cfRule>
  </conditionalFormatting>
  <conditionalFormatting sqref="D9:S9">
    <cfRule type="cellIs" dxfId="824" priority="10" operator="greaterThan">
      <formula>0</formula>
    </cfRule>
  </conditionalFormatting>
  <conditionalFormatting sqref="D11:S11">
    <cfRule type="cellIs" dxfId="823" priority="9" operator="greaterThan">
      <formula>0</formula>
    </cfRule>
  </conditionalFormatting>
  <conditionalFormatting sqref="D13:S13">
    <cfRule type="cellIs" dxfId="822" priority="8" operator="greaterThan">
      <formula>0</formula>
    </cfRule>
  </conditionalFormatting>
  <conditionalFormatting sqref="D15:S15">
    <cfRule type="cellIs" dxfId="821" priority="7" operator="greaterThan">
      <formula>0</formula>
    </cfRule>
  </conditionalFormatting>
  <conditionalFormatting sqref="D17:S17">
    <cfRule type="cellIs" dxfId="820" priority="6" operator="greaterThan">
      <formula>0</formula>
    </cfRule>
  </conditionalFormatting>
  <conditionalFormatting sqref="D19:S19">
    <cfRule type="cellIs" dxfId="819" priority="5" operator="greaterThan">
      <formula>0</formula>
    </cfRule>
  </conditionalFormatting>
  <conditionalFormatting sqref="D21:S21">
    <cfRule type="cellIs" dxfId="818" priority="4" operator="greaterThan">
      <formula>0</formula>
    </cfRule>
  </conditionalFormatting>
  <conditionalFormatting sqref="D23:S23">
    <cfRule type="cellIs" dxfId="817" priority="3" operator="greaterThan">
      <formula>0</formula>
    </cfRule>
  </conditionalFormatting>
  <conditionalFormatting sqref="D25:S25">
    <cfRule type="cellIs" dxfId="816" priority="2" operator="greaterThan">
      <formula>0</formula>
    </cfRule>
  </conditionalFormatting>
  <conditionalFormatting sqref="D27:S27">
    <cfRule type="cellIs" dxfId="81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3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3" ht="18.75" x14ac:dyDescent="0.25">
      <c r="A3" s="108" t="s">
        <v>64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8"/>
      <c r="N3" s="118"/>
      <c r="O3" s="118"/>
      <c r="P3" s="118"/>
      <c r="Q3" s="118"/>
      <c r="R3" s="118"/>
      <c r="S3" s="118"/>
      <c r="T3" s="118"/>
    </row>
    <row r="4" spans="1:23" x14ac:dyDescent="0.25">
      <c r="A4" s="112" t="s">
        <v>1</v>
      </c>
      <c r="B4" s="112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14"/>
      <c r="O4" s="115"/>
      <c r="P4" s="115"/>
      <c r="Q4" s="115"/>
      <c r="R4" s="115"/>
      <c r="S4" s="115"/>
      <c r="T4" s="115"/>
      <c r="U4" s="115"/>
      <c r="V4" s="116"/>
    </row>
    <row r="5" spans="1:23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5"/>
      <c r="P5" s="115"/>
      <c r="Q5" s="115"/>
      <c r="R5" s="115"/>
      <c r="S5" s="115"/>
      <c r="T5" s="115"/>
      <c r="U5" s="115"/>
      <c r="V5" s="116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98" t="s">
        <v>44</v>
      </c>
      <c r="B28" s="99"/>
      <c r="C28" s="100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1" t="s">
        <v>45</v>
      </c>
      <c r="B29" s="102"/>
      <c r="C29" s="103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19"/>
      <c r="N29" s="120"/>
      <c r="O29" s="120"/>
      <c r="P29" s="120"/>
      <c r="Q29" s="120"/>
      <c r="R29" s="120"/>
      <c r="S29" s="120"/>
      <c r="T29" s="120"/>
      <c r="U29" s="120"/>
      <c r="V29" s="12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14" priority="61" operator="equal">
      <formula>212030016606640</formula>
    </cfRule>
  </conditionalFormatting>
  <conditionalFormatting sqref="D29 E4:E6 E28:K29">
    <cfRule type="cellIs" dxfId="813" priority="59" operator="equal">
      <formula>$E$4</formula>
    </cfRule>
    <cfRule type="cellIs" dxfId="812" priority="60" operator="equal">
      <formula>2120</formula>
    </cfRule>
  </conditionalFormatting>
  <conditionalFormatting sqref="D29:E29 F4:F6 F28:F29">
    <cfRule type="cellIs" dxfId="811" priority="57" operator="equal">
      <formula>$F$4</formula>
    </cfRule>
    <cfRule type="cellIs" dxfId="810" priority="58" operator="equal">
      <formula>300</formula>
    </cfRule>
  </conditionalFormatting>
  <conditionalFormatting sqref="G4:G6 G28:G29">
    <cfRule type="cellIs" dxfId="809" priority="55" operator="equal">
      <formula>$G$4</formula>
    </cfRule>
    <cfRule type="cellIs" dxfId="808" priority="56" operator="equal">
      <formula>1660</formula>
    </cfRule>
  </conditionalFormatting>
  <conditionalFormatting sqref="H4:H6 H28:H29">
    <cfRule type="cellIs" dxfId="807" priority="53" operator="equal">
      <formula>$H$4</formula>
    </cfRule>
    <cfRule type="cellIs" dxfId="806" priority="54" operator="equal">
      <formula>6640</formula>
    </cfRule>
  </conditionalFormatting>
  <conditionalFormatting sqref="T6:T28">
    <cfRule type="cellIs" dxfId="805" priority="52" operator="lessThan">
      <formula>0</formula>
    </cfRule>
  </conditionalFormatting>
  <conditionalFormatting sqref="T7:T27">
    <cfRule type="cellIs" dxfId="804" priority="49" operator="lessThan">
      <formula>0</formula>
    </cfRule>
    <cfRule type="cellIs" dxfId="803" priority="50" operator="lessThan">
      <formula>0</formula>
    </cfRule>
    <cfRule type="cellIs" dxfId="802" priority="51" operator="lessThan">
      <formula>0</formula>
    </cfRule>
  </conditionalFormatting>
  <conditionalFormatting sqref="E4:E6 E28:K28">
    <cfRule type="cellIs" dxfId="801" priority="48" operator="equal">
      <formula>$E$4</formula>
    </cfRule>
  </conditionalFormatting>
  <conditionalFormatting sqref="D28:D29 D6 D4:M4">
    <cfRule type="cellIs" dxfId="800" priority="47" operator="equal">
      <formula>$D$4</formula>
    </cfRule>
  </conditionalFormatting>
  <conditionalFormatting sqref="I4:I6 I28:I29">
    <cfRule type="cellIs" dxfId="799" priority="46" operator="equal">
      <formula>$I$4</formula>
    </cfRule>
  </conditionalFormatting>
  <conditionalFormatting sqref="J4:J6 J28:J29">
    <cfRule type="cellIs" dxfId="798" priority="45" operator="equal">
      <formula>$J$4</formula>
    </cfRule>
  </conditionalFormatting>
  <conditionalFormatting sqref="K4:K6 K28:K29">
    <cfRule type="cellIs" dxfId="797" priority="44" operator="equal">
      <formula>$K$4</formula>
    </cfRule>
  </conditionalFormatting>
  <conditionalFormatting sqref="M4:M6">
    <cfRule type="cellIs" dxfId="796" priority="43" operator="equal">
      <formula>$L$4</formula>
    </cfRule>
  </conditionalFormatting>
  <conditionalFormatting sqref="T7:T28">
    <cfRule type="cellIs" dxfId="795" priority="40" operator="lessThan">
      <formula>0</formula>
    </cfRule>
    <cfRule type="cellIs" dxfId="794" priority="41" operator="lessThan">
      <formula>0</formula>
    </cfRule>
    <cfRule type="cellIs" dxfId="793" priority="42" operator="lessThan">
      <formula>0</formula>
    </cfRule>
  </conditionalFormatting>
  <conditionalFormatting sqref="D5:K5">
    <cfRule type="cellIs" dxfId="792" priority="39" operator="greaterThan">
      <formula>0</formula>
    </cfRule>
  </conditionalFormatting>
  <conditionalFormatting sqref="T6:T28 U6:V6">
    <cfRule type="cellIs" dxfId="791" priority="38" operator="lessThan">
      <formula>0</formula>
    </cfRule>
  </conditionalFormatting>
  <conditionalFormatting sqref="T7:T27">
    <cfRule type="cellIs" dxfId="790" priority="35" operator="lessThan">
      <formula>0</formula>
    </cfRule>
    <cfRule type="cellIs" dxfId="789" priority="36" operator="lessThan">
      <formula>0</formula>
    </cfRule>
    <cfRule type="cellIs" dxfId="788" priority="37" operator="lessThan">
      <formula>0</formula>
    </cfRule>
  </conditionalFormatting>
  <conditionalFormatting sqref="T7:T28">
    <cfRule type="cellIs" dxfId="787" priority="32" operator="lessThan">
      <formula>0</formula>
    </cfRule>
    <cfRule type="cellIs" dxfId="786" priority="33" operator="lessThan">
      <formula>0</formula>
    </cfRule>
    <cfRule type="cellIs" dxfId="785" priority="34" operator="lessThan">
      <formula>0</formula>
    </cfRule>
  </conditionalFormatting>
  <conditionalFormatting sqref="D5:K5">
    <cfRule type="cellIs" dxfId="784" priority="31" operator="greaterThan">
      <formula>0</formula>
    </cfRule>
  </conditionalFormatting>
  <conditionalFormatting sqref="L4 L6 L28:L29">
    <cfRule type="cellIs" dxfId="783" priority="30" operator="equal">
      <formula>$L$4</formula>
    </cfRule>
  </conditionalFormatting>
  <conditionalFormatting sqref="D7:S7">
    <cfRule type="cellIs" dxfId="782" priority="29" operator="greaterThan">
      <formula>0</formula>
    </cfRule>
  </conditionalFormatting>
  <conditionalFormatting sqref="D9:S9">
    <cfRule type="cellIs" dxfId="781" priority="28" operator="greaterThan">
      <formula>0</formula>
    </cfRule>
  </conditionalFormatting>
  <conditionalFormatting sqref="D11:S11">
    <cfRule type="cellIs" dxfId="780" priority="27" operator="greaterThan">
      <formula>0</formula>
    </cfRule>
  </conditionalFormatting>
  <conditionalFormatting sqref="D13:S13">
    <cfRule type="cellIs" dxfId="779" priority="26" operator="greaterThan">
      <formula>0</formula>
    </cfRule>
  </conditionalFormatting>
  <conditionalFormatting sqref="D15:S15">
    <cfRule type="cellIs" dxfId="778" priority="25" operator="greaterThan">
      <formula>0</formula>
    </cfRule>
  </conditionalFormatting>
  <conditionalFormatting sqref="D17:S17">
    <cfRule type="cellIs" dxfId="777" priority="24" operator="greaterThan">
      <formula>0</formula>
    </cfRule>
  </conditionalFormatting>
  <conditionalFormatting sqref="D19:S19">
    <cfRule type="cellIs" dxfId="776" priority="23" operator="greaterThan">
      <formula>0</formula>
    </cfRule>
  </conditionalFormatting>
  <conditionalFormatting sqref="D21:S21">
    <cfRule type="cellIs" dxfId="775" priority="22" operator="greaterThan">
      <formula>0</formula>
    </cfRule>
  </conditionalFormatting>
  <conditionalFormatting sqref="D23:S23">
    <cfRule type="cellIs" dxfId="774" priority="21" operator="greaterThan">
      <formula>0</formula>
    </cfRule>
  </conditionalFormatting>
  <conditionalFormatting sqref="D25:S25">
    <cfRule type="cellIs" dxfId="773" priority="20" operator="greaterThan">
      <formula>0</formula>
    </cfRule>
  </conditionalFormatting>
  <conditionalFormatting sqref="D27:S27">
    <cfRule type="cellIs" dxfId="772" priority="19" operator="greaterThan">
      <formula>0</formula>
    </cfRule>
  </conditionalFormatting>
  <conditionalFormatting sqref="U6">
    <cfRule type="cellIs" dxfId="771" priority="18" operator="lessThan">
      <formula>0</formula>
    </cfRule>
  </conditionalFormatting>
  <conditionalFormatting sqref="V6">
    <cfRule type="cellIs" dxfId="770" priority="17" operator="lessThan">
      <formula>0</formula>
    </cfRule>
  </conditionalFormatting>
  <conditionalFormatting sqref="U28">
    <cfRule type="cellIs" dxfId="769" priority="16" operator="lessThan">
      <formula>0</formula>
    </cfRule>
  </conditionalFormatting>
  <conditionalFormatting sqref="U28">
    <cfRule type="cellIs" dxfId="768" priority="13" operator="lessThan">
      <formula>0</formula>
    </cfRule>
    <cfRule type="cellIs" dxfId="767" priority="14" operator="lessThan">
      <formula>0</formula>
    </cfRule>
    <cfRule type="cellIs" dxfId="766" priority="15" operator="lessThan">
      <formula>0</formula>
    </cfRule>
  </conditionalFormatting>
  <conditionalFormatting sqref="U28">
    <cfRule type="cellIs" dxfId="765" priority="12" operator="lessThan">
      <formula>0</formula>
    </cfRule>
  </conditionalFormatting>
  <conditionalFormatting sqref="U28">
    <cfRule type="cellIs" dxfId="764" priority="9" operator="lessThan">
      <formula>0</formula>
    </cfRule>
    <cfRule type="cellIs" dxfId="763" priority="10" operator="lessThan">
      <formula>0</formula>
    </cfRule>
    <cfRule type="cellIs" dxfId="762" priority="11" operator="lessThan">
      <formula>0</formula>
    </cfRule>
  </conditionalFormatting>
  <conditionalFormatting sqref="V28">
    <cfRule type="cellIs" dxfId="761" priority="8" operator="lessThan">
      <formula>0</formula>
    </cfRule>
  </conditionalFormatting>
  <conditionalFormatting sqref="V28">
    <cfRule type="cellIs" dxfId="760" priority="5" operator="lessThan">
      <formula>0</formula>
    </cfRule>
    <cfRule type="cellIs" dxfId="759" priority="6" operator="lessThan">
      <formula>0</formula>
    </cfRule>
    <cfRule type="cellIs" dxfId="758" priority="7" operator="lessThan">
      <formula>0</formula>
    </cfRule>
  </conditionalFormatting>
  <conditionalFormatting sqref="V28">
    <cfRule type="cellIs" dxfId="757" priority="4" operator="lessThan">
      <formula>0</formula>
    </cfRule>
  </conditionalFormatting>
  <conditionalFormatting sqref="V28">
    <cfRule type="cellIs" dxfId="756" priority="1" operator="lessThan">
      <formula>0</formula>
    </cfRule>
    <cfRule type="cellIs" dxfId="755" priority="2" operator="lessThan">
      <formula>0</formula>
    </cfRule>
    <cfRule type="cellIs" dxfId="754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65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1" t="s">
        <v>45</v>
      </c>
      <c r="B29" s="102"/>
      <c r="C29" s="103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3" priority="43" operator="equal">
      <formula>212030016606640</formula>
    </cfRule>
  </conditionalFormatting>
  <conditionalFormatting sqref="D29 E4:E6 E28:K29">
    <cfRule type="cellIs" dxfId="752" priority="41" operator="equal">
      <formula>$E$4</formula>
    </cfRule>
    <cfRule type="cellIs" dxfId="751" priority="42" operator="equal">
      <formula>2120</formula>
    </cfRule>
  </conditionalFormatting>
  <conditionalFormatting sqref="D29:E29 F4:F6 F28:F29">
    <cfRule type="cellIs" dxfId="750" priority="39" operator="equal">
      <formula>$F$4</formula>
    </cfRule>
    <cfRule type="cellIs" dxfId="749" priority="40" operator="equal">
      <formula>300</formula>
    </cfRule>
  </conditionalFormatting>
  <conditionalFormatting sqref="G4:G6 G28:G29">
    <cfRule type="cellIs" dxfId="748" priority="37" operator="equal">
      <formula>$G$4</formula>
    </cfRule>
    <cfRule type="cellIs" dxfId="747" priority="38" operator="equal">
      <formula>1660</formula>
    </cfRule>
  </conditionalFormatting>
  <conditionalFormatting sqref="H4:H6 H28:H29">
    <cfRule type="cellIs" dxfId="746" priority="35" operator="equal">
      <formula>$H$4</formula>
    </cfRule>
    <cfRule type="cellIs" dxfId="745" priority="36" operator="equal">
      <formula>6640</formula>
    </cfRule>
  </conditionalFormatting>
  <conditionalFormatting sqref="T6:T28">
    <cfRule type="cellIs" dxfId="744" priority="34" operator="lessThan">
      <formula>0</formula>
    </cfRule>
  </conditionalFormatting>
  <conditionalFormatting sqref="T7:T27">
    <cfRule type="cellIs" dxfId="743" priority="31" operator="lessThan">
      <formula>0</formula>
    </cfRule>
    <cfRule type="cellIs" dxfId="742" priority="32" operator="lessThan">
      <formula>0</formula>
    </cfRule>
    <cfRule type="cellIs" dxfId="741" priority="33" operator="lessThan">
      <formula>0</formula>
    </cfRule>
  </conditionalFormatting>
  <conditionalFormatting sqref="E4:E6 E28:K28">
    <cfRule type="cellIs" dxfId="740" priority="30" operator="equal">
      <formula>$E$4</formula>
    </cfRule>
  </conditionalFormatting>
  <conditionalFormatting sqref="D28:D29 D6 D4:M4">
    <cfRule type="cellIs" dxfId="739" priority="29" operator="equal">
      <formula>$D$4</formula>
    </cfRule>
  </conditionalFormatting>
  <conditionalFormatting sqref="I4:I6 I28:I29">
    <cfRule type="cellIs" dxfId="738" priority="28" operator="equal">
      <formula>$I$4</formula>
    </cfRule>
  </conditionalFormatting>
  <conditionalFormatting sqref="J4:J6 J28:J29">
    <cfRule type="cellIs" dxfId="737" priority="27" operator="equal">
      <formula>$J$4</formula>
    </cfRule>
  </conditionalFormatting>
  <conditionalFormatting sqref="K4:K6 K28:K29">
    <cfRule type="cellIs" dxfId="736" priority="26" operator="equal">
      <formula>$K$4</formula>
    </cfRule>
  </conditionalFormatting>
  <conditionalFormatting sqref="M4:M6">
    <cfRule type="cellIs" dxfId="735" priority="25" operator="equal">
      <formula>$L$4</formula>
    </cfRule>
  </conditionalFormatting>
  <conditionalFormatting sqref="T7:T28">
    <cfRule type="cellIs" dxfId="734" priority="22" operator="lessThan">
      <formula>0</formula>
    </cfRule>
    <cfRule type="cellIs" dxfId="733" priority="23" operator="lessThan">
      <formula>0</formula>
    </cfRule>
    <cfRule type="cellIs" dxfId="732" priority="24" operator="lessThan">
      <formula>0</formula>
    </cfRule>
  </conditionalFormatting>
  <conditionalFormatting sqref="D5:K5">
    <cfRule type="cellIs" dxfId="731" priority="21" operator="greaterThan">
      <formula>0</formula>
    </cfRule>
  </conditionalFormatting>
  <conditionalFormatting sqref="T6:T28">
    <cfRule type="cellIs" dxfId="730" priority="20" operator="lessThan">
      <formula>0</formula>
    </cfRule>
  </conditionalFormatting>
  <conditionalFormatting sqref="T7:T27">
    <cfRule type="cellIs" dxfId="729" priority="17" operator="lessThan">
      <formula>0</formula>
    </cfRule>
    <cfRule type="cellIs" dxfId="728" priority="18" operator="lessThan">
      <formula>0</formula>
    </cfRule>
    <cfRule type="cellIs" dxfId="727" priority="19" operator="lessThan">
      <formula>0</formula>
    </cfRule>
  </conditionalFormatting>
  <conditionalFormatting sqref="T7:T28">
    <cfRule type="cellIs" dxfId="726" priority="14" operator="lessThan">
      <formula>0</formula>
    </cfRule>
    <cfRule type="cellIs" dxfId="725" priority="15" operator="lessThan">
      <formula>0</formula>
    </cfRule>
    <cfRule type="cellIs" dxfId="724" priority="16" operator="lessThan">
      <formula>0</formula>
    </cfRule>
  </conditionalFormatting>
  <conditionalFormatting sqref="D5:K5">
    <cfRule type="cellIs" dxfId="723" priority="13" operator="greaterThan">
      <formula>0</formula>
    </cfRule>
  </conditionalFormatting>
  <conditionalFormatting sqref="L4 L6 L28:L29">
    <cfRule type="cellIs" dxfId="722" priority="12" operator="equal">
      <formula>$L$4</formula>
    </cfRule>
  </conditionalFormatting>
  <conditionalFormatting sqref="D7:S7">
    <cfRule type="cellIs" dxfId="721" priority="11" operator="greaterThan">
      <formula>0</formula>
    </cfRule>
  </conditionalFormatting>
  <conditionalFormatting sqref="D9:S9">
    <cfRule type="cellIs" dxfId="720" priority="10" operator="greaterThan">
      <formula>0</formula>
    </cfRule>
  </conditionalFormatting>
  <conditionalFormatting sqref="D11:S11">
    <cfRule type="cellIs" dxfId="719" priority="9" operator="greaterThan">
      <formula>0</formula>
    </cfRule>
  </conditionalFormatting>
  <conditionalFormatting sqref="D13:S13">
    <cfRule type="cellIs" dxfId="718" priority="8" operator="greaterThan">
      <formula>0</formula>
    </cfRule>
  </conditionalFormatting>
  <conditionalFormatting sqref="D15:S15">
    <cfRule type="cellIs" dxfId="717" priority="7" operator="greaterThan">
      <formula>0</formula>
    </cfRule>
  </conditionalFormatting>
  <conditionalFormatting sqref="D17:S17">
    <cfRule type="cellIs" dxfId="716" priority="6" operator="greaterThan">
      <formula>0</formula>
    </cfRule>
  </conditionalFormatting>
  <conditionalFormatting sqref="D19:S19">
    <cfRule type="cellIs" dxfId="715" priority="5" operator="greaterThan">
      <formula>0</formula>
    </cfRule>
  </conditionalFormatting>
  <conditionalFormatting sqref="D21:S21">
    <cfRule type="cellIs" dxfId="714" priority="4" operator="greaterThan">
      <formula>0</formula>
    </cfRule>
  </conditionalFormatting>
  <conditionalFormatting sqref="D23:S23">
    <cfRule type="cellIs" dxfId="713" priority="3" operator="greaterThan">
      <formula>0</formula>
    </cfRule>
  </conditionalFormatting>
  <conditionalFormatting sqref="D25:S25">
    <cfRule type="cellIs" dxfId="712" priority="2" operator="greaterThan">
      <formula>0</formula>
    </cfRule>
  </conditionalFormatting>
  <conditionalFormatting sqref="D27:S27">
    <cfRule type="cellIs" dxfId="71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1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1" ht="18.75" x14ac:dyDescent="0.25">
      <c r="A3" s="108" t="s">
        <v>67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1" x14ac:dyDescent="0.25">
      <c r="A4" s="112" t="s">
        <v>1</v>
      </c>
      <c r="B4" s="112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1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98" t="s">
        <v>44</v>
      </c>
      <c r="B28" s="99"/>
      <c r="C28" s="100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1" t="s">
        <v>45</v>
      </c>
      <c r="B29" s="102"/>
      <c r="C29" s="103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5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0" priority="43" operator="equal">
      <formula>212030016606640</formula>
    </cfRule>
  </conditionalFormatting>
  <conditionalFormatting sqref="D29 E4:E6 E28:K29">
    <cfRule type="cellIs" dxfId="709" priority="41" operator="equal">
      <formula>$E$4</formula>
    </cfRule>
    <cfRule type="cellIs" dxfId="708" priority="42" operator="equal">
      <formula>2120</formula>
    </cfRule>
  </conditionalFormatting>
  <conditionalFormatting sqref="D29:E29 F4:F6 F28:F29">
    <cfRule type="cellIs" dxfId="707" priority="39" operator="equal">
      <formula>$F$4</formula>
    </cfRule>
    <cfRule type="cellIs" dxfId="706" priority="40" operator="equal">
      <formula>300</formula>
    </cfRule>
  </conditionalFormatting>
  <conditionalFormatting sqref="G4:G6 G28:G29">
    <cfRule type="cellIs" dxfId="705" priority="37" operator="equal">
      <formula>$G$4</formula>
    </cfRule>
    <cfRule type="cellIs" dxfId="704" priority="38" operator="equal">
      <formula>1660</formula>
    </cfRule>
  </conditionalFormatting>
  <conditionalFormatting sqref="H4:H6 H28:H29">
    <cfRule type="cellIs" dxfId="703" priority="35" operator="equal">
      <formula>$H$4</formula>
    </cfRule>
    <cfRule type="cellIs" dxfId="702" priority="36" operator="equal">
      <formula>6640</formula>
    </cfRule>
  </conditionalFormatting>
  <conditionalFormatting sqref="T6:T28 U28">
    <cfRule type="cellIs" dxfId="701" priority="34" operator="lessThan">
      <formula>0</formula>
    </cfRule>
  </conditionalFormatting>
  <conditionalFormatting sqref="T7:T27">
    <cfRule type="cellIs" dxfId="700" priority="31" operator="lessThan">
      <formula>0</formula>
    </cfRule>
    <cfRule type="cellIs" dxfId="699" priority="32" operator="lessThan">
      <formula>0</formula>
    </cfRule>
    <cfRule type="cellIs" dxfId="698" priority="33" operator="lessThan">
      <formula>0</formula>
    </cfRule>
  </conditionalFormatting>
  <conditionalFormatting sqref="E4:E6 E28:K28">
    <cfRule type="cellIs" dxfId="697" priority="30" operator="equal">
      <formula>$E$4</formula>
    </cfRule>
  </conditionalFormatting>
  <conditionalFormatting sqref="D28:D29 D6 D4:M4">
    <cfRule type="cellIs" dxfId="696" priority="29" operator="equal">
      <formula>$D$4</formula>
    </cfRule>
  </conditionalFormatting>
  <conditionalFormatting sqref="I4:I6 I28:I29">
    <cfRule type="cellIs" dxfId="695" priority="28" operator="equal">
      <formula>$I$4</formula>
    </cfRule>
  </conditionalFormatting>
  <conditionalFormatting sqref="J4:J6 J28:J29">
    <cfRule type="cellIs" dxfId="694" priority="27" operator="equal">
      <formula>$J$4</formula>
    </cfRule>
  </conditionalFormatting>
  <conditionalFormatting sqref="K4:K6 K28:K29">
    <cfRule type="cellIs" dxfId="693" priority="26" operator="equal">
      <formula>$K$4</formula>
    </cfRule>
  </conditionalFormatting>
  <conditionalFormatting sqref="M4:M6">
    <cfRule type="cellIs" dxfId="692" priority="25" operator="equal">
      <formula>$L$4</formula>
    </cfRule>
  </conditionalFormatting>
  <conditionalFormatting sqref="T7:T28 U28">
    <cfRule type="cellIs" dxfId="691" priority="22" operator="lessThan">
      <formula>0</formula>
    </cfRule>
    <cfRule type="cellIs" dxfId="690" priority="23" operator="lessThan">
      <formula>0</formula>
    </cfRule>
    <cfRule type="cellIs" dxfId="689" priority="24" operator="lessThan">
      <formula>0</formula>
    </cfRule>
  </conditionalFormatting>
  <conditionalFormatting sqref="D5:K5">
    <cfRule type="cellIs" dxfId="688" priority="21" operator="greaterThan">
      <formula>0</formula>
    </cfRule>
  </conditionalFormatting>
  <conditionalFormatting sqref="T6:T28 U28">
    <cfRule type="cellIs" dxfId="687" priority="20" operator="lessThan">
      <formula>0</formula>
    </cfRule>
  </conditionalFormatting>
  <conditionalFormatting sqref="T7:T27">
    <cfRule type="cellIs" dxfId="686" priority="17" operator="lessThan">
      <formula>0</formula>
    </cfRule>
    <cfRule type="cellIs" dxfId="685" priority="18" operator="lessThan">
      <formula>0</formula>
    </cfRule>
    <cfRule type="cellIs" dxfId="684" priority="19" operator="lessThan">
      <formula>0</formula>
    </cfRule>
  </conditionalFormatting>
  <conditionalFormatting sqref="T7:T28 U28">
    <cfRule type="cellIs" dxfId="683" priority="14" operator="lessThan">
      <formula>0</formula>
    </cfRule>
    <cfRule type="cellIs" dxfId="682" priority="15" operator="lessThan">
      <formula>0</formula>
    </cfRule>
    <cfRule type="cellIs" dxfId="681" priority="16" operator="lessThan">
      <formula>0</formula>
    </cfRule>
  </conditionalFormatting>
  <conditionalFormatting sqref="D5:K5">
    <cfRule type="cellIs" dxfId="680" priority="13" operator="greaterThan">
      <formula>0</formula>
    </cfRule>
  </conditionalFormatting>
  <conditionalFormatting sqref="L4 L6 L28:L29">
    <cfRule type="cellIs" dxfId="679" priority="12" operator="equal">
      <formula>$L$4</formula>
    </cfRule>
  </conditionalFormatting>
  <conditionalFormatting sqref="D7:S7">
    <cfRule type="cellIs" dxfId="678" priority="11" operator="greaterThan">
      <formula>0</formula>
    </cfRule>
  </conditionalFormatting>
  <conditionalFormatting sqref="D9:S9">
    <cfRule type="cellIs" dxfId="677" priority="10" operator="greaterThan">
      <formula>0</formula>
    </cfRule>
  </conditionalFormatting>
  <conditionalFormatting sqref="D11:S11">
    <cfRule type="cellIs" dxfId="676" priority="9" operator="greaterThan">
      <formula>0</formula>
    </cfRule>
  </conditionalFormatting>
  <conditionalFormatting sqref="D13:S13">
    <cfRule type="cellIs" dxfId="675" priority="8" operator="greaterThan">
      <formula>0</formula>
    </cfRule>
  </conditionalFormatting>
  <conditionalFormatting sqref="D15:S15">
    <cfRule type="cellIs" dxfId="674" priority="7" operator="greaterThan">
      <formula>0</formula>
    </cfRule>
  </conditionalFormatting>
  <conditionalFormatting sqref="D17:S17">
    <cfRule type="cellIs" dxfId="673" priority="6" operator="greaterThan">
      <formula>0</formula>
    </cfRule>
  </conditionalFormatting>
  <conditionalFormatting sqref="D19:S19">
    <cfRule type="cellIs" dxfId="672" priority="5" operator="greaterThan">
      <formula>0</formula>
    </cfRule>
  </conditionalFormatting>
  <conditionalFormatting sqref="D21:S21">
    <cfRule type="cellIs" dxfId="671" priority="4" operator="greaterThan">
      <formula>0</formula>
    </cfRule>
  </conditionalFormatting>
  <conditionalFormatting sqref="D23:S23">
    <cfRule type="cellIs" dxfId="670" priority="3" operator="greaterThan">
      <formula>0</formula>
    </cfRule>
  </conditionalFormatting>
  <conditionalFormatting sqref="D25:S25">
    <cfRule type="cellIs" dxfId="669" priority="2" operator="greaterThan">
      <formula>0</formula>
    </cfRule>
  </conditionalFormatting>
  <conditionalFormatting sqref="D27:S27">
    <cfRule type="cellIs" dxfId="66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1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1" ht="18.75" x14ac:dyDescent="0.25">
      <c r="A3" s="108" t="s">
        <v>66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1" x14ac:dyDescent="0.25">
      <c r="A4" s="112" t="s">
        <v>1</v>
      </c>
      <c r="B4" s="112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1" x14ac:dyDescent="0.25">
      <c r="A5" s="112" t="s">
        <v>2</v>
      </c>
      <c r="B5" s="112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98" t="s">
        <v>44</v>
      </c>
      <c r="B28" s="99"/>
      <c r="C28" s="100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1" t="s">
        <v>45</v>
      </c>
      <c r="B29" s="102"/>
      <c r="C29" s="103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17"/>
      <c r="N29" s="117"/>
      <c r="O29" s="117"/>
      <c r="P29" s="117"/>
      <c r="Q29" s="117"/>
      <c r="R29" s="117"/>
      <c r="S29" s="117"/>
      <c r="T29" s="117"/>
      <c r="U29" s="11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67" priority="45" operator="equal">
      <formula>212030016606640</formula>
    </cfRule>
  </conditionalFormatting>
  <conditionalFormatting sqref="D29 E4:E6 E28:K29">
    <cfRule type="cellIs" dxfId="666" priority="43" operator="equal">
      <formula>$E$4</formula>
    </cfRule>
    <cfRule type="cellIs" dxfId="665" priority="44" operator="equal">
      <formula>2120</formula>
    </cfRule>
  </conditionalFormatting>
  <conditionalFormatting sqref="D29:E29 F4:F6 F28:F29">
    <cfRule type="cellIs" dxfId="664" priority="41" operator="equal">
      <formula>$F$4</formula>
    </cfRule>
    <cfRule type="cellIs" dxfId="663" priority="42" operator="equal">
      <formula>300</formula>
    </cfRule>
  </conditionalFormatting>
  <conditionalFormatting sqref="G4:G6 G28:G29">
    <cfRule type="cellIs" dxfId="662" priority="39" operator="equal">
      <formula>$G$4</formula>
    </cfRule>
    <cfRule type="cellIs" dxfId="661" priority="40" operator="equal">
      <formula>1660</formula>
    </cfRule>
  </conditionalFormatting>
  <conditionalFormatting sqref="H4:H6 H28:H29">
    <cfRule type="cellIs" dxfId="660" priority="37" operator="equal">
      <formula>$H$4</formula>
    </cfRule>
    <cfRule type="cellIs" dxfId="659" priority="38" operator="equal">
      <formula>6640</formula>
    </cfRule>
  </conditionalFormatting>
  <conditionalFormatting sqref="T6:T28 U28">
    <cfRule type="cellIs" dxfId="658" priority="36" operator="lessThan">
      <formula>0</formula>
    </cfRule>
  </conditionalFormatting>
  <conditionalFormatting sqref="T7:T27">
    <cfRule type="cellIs" dxfId="657" priority="33" operator="lessThan">
      <formula>0</formula>
    </cfRule>
    <cfRule type="cellIs" dxfId="656" priority="34" operator="lessThan">
      <formula>0</formula>
    </cfRule>
    <cfRule type="cellIs" dxfId="655" priority="35" operator="lessThan">
      <formula>0</formula>
    </cfRule>
  </conditionalFormatting>
  <conditionalFormatting sqref="E4:E6 E28:K28">
    <cfRule type="cellIs" dxfId="654" priority="32" operator="equal">
      <formula>$E$4</formula>
    </cfRule>
  </conditionalFormatting>
  <conditionalFormatting sqref="D28:D29 D6 D4:M4">
    <cfRule type="cellIs" dxfId="653" priority="31" operator="equal">
      <formula>$D$4</formula>
    </cfRule>
  </conditionalFormatting>
  <conditionalFormatting sqref="I4:I6 I28:I29">
    <cfRule type="cellIs" dxfId="652" priority="30" operator="equal">
      <formula>$I$4</formula>
    </cfRule>
  </conditionalFormatting>
  <conditionalFormatting sqref="J4:J6 J28:J29">
    <cfRule type="cellIs" dxfId="651" priority="29" operator="equal">
      <formula>$J$4</formula>
    </cfRule>
  </conditionalFormatting>
  <conditionalFormatting sqref="K4:K6 K28:K29">
    <cfRule type="cellIs" dxfId="650" priority="28" operator="equal">
      <formula>$K$4</formula>
    </cfRule>
  </conditionalFormatting>
  <conditionalFormatting sqref="M4:M6">
    <cfRule type="cellIs" dxfId="649" priority="27" operator="equal">
      <formula>$L$4</formula>
    </cfRule>
  </conditionalFormatting>
  <conditionalFormatting sqref="T7:T28 U28">
    <cfRule type="cellIs" dxfId="648" priority="24" operator="lessThan">
      <formula>0</formula>
    </cfRule>
    <cfRule type="cellIs" dxfId="647" priority="25" operator="lessThan">
      <formula>0</formula>
    </cfRule>
    <cfRule type="cellIs" dxfId="646" priority="26" operator="lessThan">
      <formula>0</formula>
    </cfRule>
  </conditionalFormatting>
  <conditionalFormatting sqref="D5:K5">
    <cfRule type="cellIs" dxfId="645" priority="23" operator="greaterThan">
      <formula>0</formula>
    </cfRule>
  </conditionalFormatting>
  <conditionalFormatting sqref="T6:T28 U28">
    <cfRule type="cellIs" dxfId="644" priority="22" operator="lessThan">
      <formula>0</formula>
    </cfRule>
  </conditionalFormatting>
  <conditionalFormatting sqref="T7:T27">
    <cfRule type="cellIs" dxfId="643" priority="19" operator="lessThan">
      <formula>0</formula>
    </cfRule>
    <cfRule type="cellIs" dxfId="642" priority="20" operator="lessThan">
      <formula>0</formula>
    </cfRule>
    <cfRule type="cellIs" dxfId="641" priority="21" operator="lessThan">
      <formula>0</formula>
    </cfRule>
  </conditionalFormatting>
  <conditionalFormatting sqref="T7:T28 U28">
    <cfRule type="cellIs" dxfId="640" priority="16" operator="lessThan">
      <formula>0</formula>
    </cfRule>
    <cfRule type="cellIs" dxfId="639" priority="17" operator="lessThan">
      <formula>0</formula>
    </cfRule>
    <cfRule type="cellIs" dxfId="638" priority="18" operator="lessThan">
      <formula>0</formula>
    </cfRule>
  </conditionalFormatting>
  <conditionalFormatting sqref="D5:K5">
    <cfRule type="cellIs" dxfId="637" priority="15" operator="greaterThan">
      <formula>0</formula>
    </cfRule>
  </conditionalFormatting>
  <conditionalFormatting sqref="L4 L6 L28:L29">
    <cfRule type="cellIs" dxfId="636" priority="14" operator="equal">
      <formula>$L$4</formula>
    </cfRule>
  </conditionalFormatting>
  <conditionalFormatting sqref="D7:S7">
    <cfRule type="cellIs" dxfId="635" priority="13" operator="greaterThan">
      <formula>0</formula>
    </cfRule>
  </conditionalFormatting>
  <conditionalFormatting sqref="D9:S9">
    <cfRule type="cellIs" dxfId="634" priority="12" operator="greaterThan">
      <formula>0</formula>
    </cfRule>
  </conditionalFormatting>
  <conditionalFormatting sqref="D11:S11">
    <cfRule type="cellIs" dxfId="633" priority="11" operator="greaterThan">
      <formula>0</formula>
    </cfRule>
  </conditionalFormatting>
  <conditionalFormatting sqref="D13:S13">
    <cfRule type="cellIs" dxfId="632" priority="10" operator="greaterThan">
      <formula>0</formula>
    </cfRule>
  </conditionalFormatting>
  <conditionalFormatting sqref="D15:S15">
    <cfRule type="cellIs" dxfId="631" priority="9" operator="greaterThan">
      <formula>0</formula>
    </cfRule>
  </conditionalFormatting>
  <conditionalFormatting sqref="D17:S17">
    <cfRule type="cellIs" dxfId="630" priority="8" operator="greaterThan">
      <formula>0</formula>
    </cfRule>
  </conditionalFormatting>
  <conditionalFormatting sqref="D19:S19">
    <cfRule type="cellIs" dxfId="629" priority="7" operator="greaterThan">
      <formula>0</formula>
    </cfRule>
  </conditionalFormatting>
  <conditionalFormatting sqref="D21:S21">
    <cfRule type="cellIs" dxfId="628" priority="6" operator="greaterThan">
      <formula>0</formula>
    </cfRule>
  </conditionalFormatting>
  <conditionalFormatting sqref="D23:S23">
    <cfRule type="cellIs" dxfId="627" priority="5" operator="greaterThan">
      <formula>0</formula>
    </cfRule>
  </conditionalFormatting>
  <conditionalFormatting sqref="D25:S25">
    <cfRule type="cellIs" dxfId="626" priority="4" operator="greaterThan">
      <formula>0</formula>
    </cfRule>
  </conditionalFormatting>
  <conditionalFormatting sqref="D27:S27">
    <cfRule type="cellIs" dxfId="625" priority="3" operator="greaterThan">
      <formula>0</formula>
    </cfRule>
  </conditionalFormatting>
  <conditionalFormatting sqref="U6">
    <cfRule type="cellIs" dxfId="624" priority="2" operator="lessThan">
      <formula>0</formula>
    </cfRule>
  </conditionalFormatting>
  <conditionalFormatting sqref="U6">
    <cfRule type="cellIs" dxfId="623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72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2" priority="43" operator="equal">
      <formula>212030016606640</formula>
    </cfRule>
  </conditionalFormatting>
  <conditionalFormatting sqref="D29 E4:E6 E28:K29">
    <cfRule type="cellIs" dxfId="621" priority="41" operator="equal">
      <formula>$E$4</formula>
    </cfRule>
    <cfRule type="cellIs" dxfId="620" priority="42" operator="equal">
      <formula>2120</formula>
    </cfRule>
  </conditionalFormatting>
  <conditionalFormatting sqref="D29:E29 F4:F6 F28:F29">
    <cfRule type="cellIs" dxfId="619" priority="39" operator="equal">
      <formula>$F$4</formula>
    </cfRule>
    <cfRule type="cellIs" dxfId="618" priority="40" operator="equal">
      <formula>300</formula>
    </cfRule>
  </conditionalFormatting>
  <conditionalFormatting sqref="G4:G6 G28:G29">
    <cfRule type="cellIs" dxfId="617" priority="37" operator="equal">
      <formula>$G$4</formula>
    </cfRule>
    <cfRule type="cellIs" dxfId="616" priority="38" operator="equal">
      <formula>1660</formula>
    </cfRule>
  </conditionalFormatting>
  <conditionalFormatting sqref="H4:H6 H28:H29">
    <cfRule type="cellIs" dxfId="615" priority="35" operator="equal">
      <formula>$H$4</formula>
    </cfRule>
    <cfRule type="cellIs" dxfId="614" priority="36" operator="equal">
      <formula>6640</formula>
    </cfRule>
  </conditionalFormatting>
  <conditionalFormatting sqref="T6:T28">
    <cfRule type="cellIs" dxfId="613" priority="34" operator="lessThan">
      <formula>0</formula>
    </cfRule>
  </conditionalFormatting>
  <conditionalFormatting sqref="T7:T27">
    <cfRule type="cellIs" dxfId="612" priority="31" operator="lessThan">
      <formula>0</formula>
    </cfRule>
    <cfRule type="cellIs" dxfId="611" priority="32" operator="lessThan">
      <formula>0</formula>
    </cfRule>
    <cfRule type="cellIs" dxfId="610" priority="33" operator="lessThan">
      <formula>0</formula>
    </cfRule>
  </conditionalFormatting>
  <conditionalFormatting sqref="E4:E6 E28:K28">
    <cfRule type="cellIs" dxfId="609" priority="30" operator="equal">
      <formula>$E$4</formula>
    </cfRule>
  </conditionalFormatting>
  <conditionalFormatting sqref="D28:D29 D6 D4:M4">
    <cfRule type="cellIs" dxfId="608" priority="29" operator="equal">
      <formula>$D$4</formula>
    </cfRule>
  </conditionalFormatting>
  <conditionalFormatting sqref="I4:I6 I28:I29">
    <cfRule type="cellIs" dxfId="607" priority="28" operator="equal">
      <formula>$I$4</formula>
    </cfRule>
  </conditionalFormatting>
  <conditionalFormatting sqref="J4:J6 J28:J29">
    <cfRule type="cellIs" dxfId="606" priority="27" operator="equal">
      <formula>$J$4</formula>
    </cfRule>
  </conditionalFormatting>
  <conditionalFormatting sqref="K4:K6 K28:K29">
    <cfRule type="cellIs" dxfId="605" priority="26" operator="equal">
      <formula>$K$4</formula>
    </cfRule>
  </conditionalFormatting>
  <conditionalFormatting sqref="M4:M6">
    <cfRule type="cellIs" dxfId="604" priority="25" operator="equal">
      <formula>$L$4</formula>
    </cfRule>
  </conditionalFormatting>
  <conditionalFormatting sqref="T7:T28">
    <cfRule type="cellIs" dxfId="603" priority="22" operator="lessThan">
      <formula>0</formula>
    </cfRule>
    <cfRule type="cellIs" dxfId="602" priority="23" operator="lessThan">
      <formula>0</formula>
    </cfRule>
    <cfRule type="cellIs" dxfId="601" priority="24" operator="lessThan">
      <formula>0</formula>
    </cfRule>
  </conditionalFormatting>
  <conditionalFormatting sqref="D5:K5">
    <cfRule type="cellIs" dxfId="600" priority="21" operator="greaterThan">
      <formula>0</formula>
    </cfRule>
  </conditionalFormatting>
  <conditionalFormatting sqref="T6:T28">
    <cfRule type="cellIs" dxfId="599" priority="20" operator="lessThan">
      <formula>0</formula>
    </cfRule>
  </conditionalFormatting>
  <conditionalFormatting sqref="T7:T27">
    <cfRule type="cellIs" dxfId="598" priority="17" operator="lessThan">
      <formula>0</formula>
    </cfRule>
    <cfRule type="cellIs" dxfId="597" priority="18" operator="lessThan">
      <formula>0</formula>
    </cfRule>
    <cfRule type="cellIs" dxfId="596" priority="19" operator="lessThan">
      <formula>0</formula>
    </cfRule>
  </conditionalFormatting>
  <conditionalFormatting sqref="T7:T28">
    <cfRule type="cellIs" dxfId="595" priority="14" operator="lessThan">
      <formula>0</formula>
    </cfRule>
    <cfRule type="cellIs" dxfId="594" priority="15" operator="lessThan">
      <formula>0</formula>
    </cfRule>
    <cfRule type="cellIs" dxfId="593" priority="16" operator="lessThan">
      <formula>0</formula>
    </cfRule>
  </conditionalFormatting>
  <conditionalFormatting sqref="D5:K5">
    <cfRule type="cellIs" dxfId="592" priority="13" operator="greaterThan">
      <formula>0</formula>
    </cfRule>
  </conditionalFormatting>
  <conditionalFormatting sqref="L4 L6 L28:L29">
    <cfRule type="cellIs" dxfId="591" priority="12" operator="equal">
      <formula>$L$4</formula>
    </cfRule>
  </conditionalFormatting>
  <conditionalFormatting sqref="D7:S7">
    <cfRule type="cellIs" dxfId="590" priority="11" operator="greaterThan">
      <formula>0</formula>
    </cfRule>
  </conditionalFormatting>
  <conditionalFormatting sqref="D9:S9">
    <cfRule type="cellIs" dxfId="589" priority="10" operator="greaterThan">
      <formula>0</formula>
    </cfRule>
  </conditionalFormatting>
  <conditionalFormatting sqref="D11:S11">
    <cfRule type="cellIs" dxfId="588" priority="9" operator="greaterThan">
      <formula>0</formula>
    </cfRule>
  </conditionalFormatting>
  <conditionalFormatting sqref="D13:S13">
    <cfRule type="cellIs" dxfId="587" priority="8" operator="greaterThan">
      <formula>0</formula>
    </cfRule>
  </conditionalFormatting>
  <conditionalFormatting sqref="D15:S15">
    <cfRule type="cellIs" dxfId="586" priority="7" operator="greaterThan">
      <formula>0</formula>
    </cfRule>
  </conditionalFormatting>
  <conditionalFormatting sqref="D17:S17">
    <cfRule type="cellIs" dxfId="585" priority="6" operator="greaterThan">
      <formula>0</formula>
    </cfRule>
  </conditionalFormatting>
  <conditionalFormatting sqref="D19:S19">
    <cfRule type="cellIs" dxfId="584" priority="5" operator="greaterThan">
      <formula>0</formula>
    </cfRule>
  </conditionalFormatting>
  <conditionalFormatting sqref="D21:S21">
    <cfRule type="cellIs" dxfId="583" priority="4" operator="greaterThan">
      <formula>0</formula>
    </cfRule>
  </conditionalFormatting>
  <conditionalFormatting sqref="D23:S23">
    <cfRule type="cellIs" dxfId="582" priority="3" operator="greaterThan">
      <formula>0</formula>
    </cfRule>
  </conditionalFormatting>
  <conditionalFormatting sqref="D25:S25">
    <cfRule type="cellIs" dxfId="581" priority="2" operator="greaterThan">
      <formula>0</formula>
    </cfRule>
  </conditionalFormatting>
  <conditionalFormatting sqref="D27:S27">
    <cfRule type="cellIs" dxfId="58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49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1" t="s">
        <v>45</v>
      </c>
      <c r="B29" s="102"/>
      <c r="C29" s="103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73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13"/>
      <c r="O5" s="113"/>
      <c r="P5" s="113"/>
      <c r="Q5" s="113"/>
      <c r="R5" s="113"/>
      <c r="S5" s="113"/>
      <c r="T5" s="113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1" t="s">
        <v>45</v>
      </c>
      <c r="B29" s="102"/>
      <c r="C29" s="103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79" priority="55" operator="equal">
      <formula>212030016606640</formula>
    </cfRule>
  </conditionalFormatting>
  <conditionalFormatting sqref="D29 E4:E6 E28:K29">
    <cfRule type="cellIs" dxfId="578" priority="53" operator="equal">
      <formula>$E$4</formula>
    </cfRule>
    <cfRule type="cellIs" dxfId="577" priority="54" operator="equal">
      <formula>2120</formula>
    </cfRule>
  </conditionalFormatting>
  <conditionalFormatting sqref="D29:E29 F4:F6 F28:F29">
    <cfRule type="cellIs" dxfId="576" priority="51" operator="equal">
      <formula>$F$4</formula>
    </cfRule>
    <cfRule type="cellIs" dxfId="575" priority="52" operator="equal">
      <formula>300</formula>
    </cfRule>
  </conditionalFormatting>
  <conditionalFormatting sqref="G4:G6 G28:G29">
    <cfRule type="cellIs" dxfId="574" priority="49" operator="equal">
      <formula>$G$4</formula>
    </cfRule>
    <cfRule type="cellIs" dxfId="573" priority="50" operator="equal">
      <formula>1660</formula>
    </cfRule>
  </conditionalFormatting>
  <conditionalFormatting sqref="H4:H6 H28:H29">
    <cfRule type="cellIs" dxfId="572" priority="47" operator="equal">
      <formula>$H$4</formula>
    </cfRule>
    <cfRule type="cellIs" dxfId="571" priority="48" operator="equal">
      <formula>6640</formula>
    </cfRule>
  </conditionalFormatting>
  <conditionalFormatting sqref="T6:T28">
    <cfRule type="cellIs" dxfId="570" priority="46" operator="lessThan">
      <formula>0</formula>
    </cfRule>
  </conditionalFormatting>
  <conditionalFormatting sqref="T7:T27">
    <cfRule type="cellIs" dxfId="569" priority="43" operator="lessThan">
      <formula>0</formula>
    </cfRule>
    <cfRule type="cellIs" dxfId="568" priority="44" operator="lessThan">
      <formula>0</formula>
    </cfRule>
    <cfRule type="cellIs" dxfId="567" priority="45" operator="lessThan">
      <formula>0</formula>
    </cfRule>
  </conditionalFormatting>
  <conditionalFormatting sqref="E4:E6 E28:K28">
    <cfRule type="cellIs" dxfId="566" priority="42" operator="equal">
      <formula>$E$4</formula>
    </cfRule>
  </conditionalFormatting>
  <conditionalFormatting sqref="D28:D29 D6 D4:M4">
    <cfRule type="cellIs" dxfId="565" priority="41" operator="equal">
      <formula>$D$4</formula>
    </cfRule>
  </conditionalFormatting>
  <conditionalFormatting sqref="I4:I5 I28:I29">
    <cfRule type="cellIs" dxfId="564" priority="40" operator="equal">
      <formula>$I$4</formula>
    </cfRule>
  </conditionalFormatting>
  <conditionalFormatting sqref="J4:J5 J28:J29">
    <cfRule type="cellIs" dxfId="563" priority="39" operator="equal">
      <formula>$J$4</formula>
    </cfRule>
  </conditionalFormatting>
  <conditionalFormatting sqref="K4:K5 K28:K29">
    <cfRule type="cellIs" dxfId="562" priority="38" operator="equal">
      <formula>$K$4</formula>
    </cfRule>
  </conditionalFormatting>
  <conditionalFormatting sqref="M4:M6">
    <cfRule type="cellIs" dxfId="561" priority="37" operator="equal">
      <formula>$L$4</formula>
    </cfRule>
  </conditionalFormatting>
  <conditionalFormatting sqref="T7:T28">
    <cfRule type="cellIs" dxfId="560" priority="34" operator="lessThan">
      <formula>0</formula>
    </cfRule>
    <cfRule type="cellIs" dxfId="559" priority="35" operator="lessThan">
      <formula>0</formula>
    </cfRule>
    <cfRule type="cellIs" dxfId="558" priority="36" operator="lessThan">
      <formula>0</formula>
    </cfRule>
  </conditionalFormatting>
  <conditionalFormatting sqref="D5:K5">
    <cfRule type="cellIs" dxfId="557" priority="33" operator="greaterThan">
      <formula>0</formula>
    </cfRule>
  </conditionalFormatting>
  <conditionalFormatting sqref="T6:T28">
    <cfRule type="cellIs" dxfId="556" priority="32" operator="lessThan">
      <formula>0</formula>
    </cfRule>
  </conditionalFormatting>
  <conditionalFormatting sqref="T7:T27">
    <cfRule type="cellIs" dxfId="555" priority="29" operator="lessThan">
      <formula>0</formula>
    </cfRule>
    <cfRule type="cellIs" dxfId="554" priority="30" operator="lessThan">
      <formula>0</formula>
    </cfRule>
    <cfRule type="cellIs" dxfId="553" priority="31" operator="lessThan">
      <formula>0</formula>
    </cfRule>
  </conditionalFormatting>
  <conditionalFormatting sqref="T7:T28">
    <cfRule type="cellIs" dxfId="552" priority="26" operator="lessThan">
      <formula>0</formula>
    </cfRule>
    <cfRule type="cellIs" dxfId="551" priority="27" operator="lessThan">
      <formula>0</formula>
    </cfRule>
    <cfRule type="cellIs" dxfId="550" priority="28" operator="lessThan">
      <formula>0</formula>
    </cfRule>
  </conditionalFormatting>
  <conditionalFormatting sqref="D5:K5">
    <cfRule type="cellIs" dxfId="549" priority="25" operator="greaterThan">
      <formula>0</formula>
    </cfRule>
  </conditionalFormatting>
  <conditionalFormatting sqref="L4 L28:L29">
    <cfRule type="cellIs" dxfId="548" priority="24" operator="equal">
      <formula>$L$4</formula>
    </cfRule>
  </conditionalFormatting>
  <conditionalFormatting sqref="D7:S7">
    <cfRule type="cellIs" dxfId="547" priority="23" operator="greaterThan">
      <formula>0</formula>
    </cfRule>
  </conditionalFormatting>
  <conditionalFormatting sqref="D9:S9">
    <cfRule type="cellIs" dxfId="546" priority="22" operator="greaterThan">
      <formula>0</formula>
    </cfRule>
  </conditionalFormatting>
  <conditionalFormatting sqref="D11:S11">
    <cfRule type="cellIs" dxfId="545" priority="21" operator="greaterThan">
      <formula>0</formula>
    </cfRule>
  </conditionalFormatting>
  <conditionalFormatting sqref="D13:S13">
    <cfRule type="cellIs" dxfId="544" priority="20" operator="greaterThan">
      <formula>0</formula>
    </cfRule>
  </conditionalFormatting>
  <conditionalFormatting sqref="D15:S15">
    <cfRule type="cellIs" dxfId="543" priority="19" operator="greaterThan">
      <formula>0</formula>
    </cfRule>
  </conditionalFormatting>
  <conditionalFormatting sqref="D17:S17">
    <cfRule type="cellIs" dxfId="542" priority="18" operator="greaterThan">
      <formula>0</formula>
    </cfRule>
  </conditionalFormatting>
  <conditionalFormatting sqref="D19:S19">
    <cfRule type="cellIs" dxfId="541" priority="17" operator="greaterThan">
      <formula>0</formula>
    </cfRule>
  </conditionalFormatting>
  <conditionalFormatting sqref="D21:S21">
    <cfRule type="cellIs" dxfId="540" priority="16" operator="greaterThan">
      <formula>0</formula>
    </cfRule>
  </conditionalFormatting>
  <conditionalFormatting sqref="D23:S23">
    <cfRule type="cellIs" dxfId="539" priority="15" operator="greaterThan">
      <formula>0</formula>
    </cfRule>
  </conditionalFormatting>
  <conditionalFormatting sqref="D25:S25">
    <cfRule type="cellIs" dxfId="538" priority="14" operator="greaterThan">
      <formula>0</formula>
    </cfRule>
  </conditionalFormatting>
  <conditionalFormatting sqref="D27:S27">
    <cfRule type="cellIs" dxfId="537" priority="13" operator="greaterThan">
      <formula>0</formula>
    </cfRule>
  </conditionalFormatting>
  <conditionalFormatting sqref="I6">
    <cfRule type="cellIs" dxfId="536" priority="12" operator="equal">
      <formula>212030016606640</formula>
    </cfRule>
  </conditionalFormatting>
  <conditionalFormatting sqref="I6">
    <cfRule type="cellIs" dxfId="535" priority="10" operator="equal">
      <formula>$H$4</formula>
    </cfRule>
    <cfRule type="cellIs" dxfId="534" priority="11" operator="equal">
      <formula>6640</formula>
    </cfRule>
  </conditionalFormatting>
  <conditionalFormatting sqref="J6">
    <cfRule type="cellIs" dxfId="533" priority="9" operator="equal">
      <formula>212030016606640</formula>
    </cfRule>
  </conditionalFormatting>
  <conditionalFormatting sqref="J6">
    <cfRule type="cellIs" dxfId="532" priority="7" operator="equal">
      <formula>$H$4</formula>
    </cfRule>
    <cfRule type="cellIs" dxfId="531" priority="8" operator="equal">
      <formula>6640</formula>
    </cfRule>
  </conditionalFormatting>
  <conditionalFormatting sqref="K6">
    <cfRule type="cellIs" dxfId="530" priority="6" operator="equal">
      <formula>212030016606640</formula>
    </cfRule>
  </conditionalFormatting>
  <conditionalFormatting sqref="K6">
    <cfRule type="cellIs" dxfId="529" priority="4" operator="equal">
      <formula>$H$4</formula>
    </cfRule>
    <cfRule type="cellIs" dxfId="528" priority="5" operator="equal">
      <formula>6640</formula>
    </cfRule>
  </conditionalFormatting>
  <conditionalFormatting sqref="L6">
    <cfRule type="cellIs" dxfId="527" priority="3" operator="equal">
      <formula>212030016606640</formula>
    </cfRule>
  </conditionalFormatting>
  <conditionalFormatting sqref="L6">
    <cfRule type="cellIs" dxfId="526" priority="1" operator="equal">
      <formula>$H$4</formula>
    </cfRule>
    <cfRule type="cellIs" dxfId="525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75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1" t="s">
        <v>45</v>
      </c>
      <c r="B29" s="102"/>
      <c r="C29" s="103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4" priority="43" operator="equal">
      <formula>212030016606640</formula>
    </cfRule>
  </conditionalFormatting>
  <conditionalFormatting sqref="D29 E4:E6 E28:K29">
    <cfRule type="cellIs" dxfId="523" priority="41" operator="equal">
      <formula>$E$4</formula>
    </cfRule>
    <cfRule type="cellIs" dxfId="522" priority="42" operator="equal">
      <formula>2120</formula>
    </cfRule>
  </conditionalFormatting>
  <conditionalFormatting sqref="D29:E29 F4:F6 F28:F29">
    <cfRule type="cellIs" dxfId="521" priority="39" operator="equal">
      <formula>$F$4</formula>
    </cfRule>
    <cfRule type="cellIs" dxfId="520" priority="40" operator="equal">
      <formula>300</formula>
    </cfRule>
  </conditionalFormatting>
  <conditionalFormatting sqref="G4:G6 G28:G29">
    <cfRule type="cellIs" dxfId="519" priority="37" operator="equal">
      <formula>$G$4</formula>
    </cfRule>
    <cfRule type="cellIs" dxfId="518" priority="38" operator="equal">
      <formula>1660</formula>
    </cfRule>
  </conditionalFormatting>
  <conditionalFormatting sqref="H4:H6 H28:H29">
    <cfRule type="cellIs" dxfId="517" priority="35" operator="equal">
      <formula>$H$4</formula>
    </cfRule>
    <cfRule type="cellIs" dxfId="516" priority="36" operator="equal">
      <formula>6640</formula>
    </cfRule>
  </conditionalFormatting>
  <conditionalFormatting sqref="T6:T28">
    <cfRule type="cellIs" dxfId="515" priority="34" operator="lessThan">
      <formula>0</formula>
    </cfRule>
  </conditionalFormatting>
  <conditionalFormatting sqref="T7:T27">
    <cfRule type="cellIs" dxfId="514" priority="31" operator="lessThan">
      <formula>0</formula>
    </cfRule>
    <cfRule type="cellIs" dxfId="513" priority="32" operator="lessThan">
      <formula>0</formula>
    </cfRule>
    <cfRule type="cellIs" dxfId="512" priority="33" operator="lessThan">
      <formula>0</formula>
    </cfRule>
  </conditionalFormatting>
  <conditionalFormatting sqref="E4:E6 E28:K28">
    <cfRule type="cellIs" dxfId="511" priority="30" operator="equal">
      <formula>$E$4</formula>
    </cfRule>
  </conditionalFormatting>
  <conditionalFormatting sqref="D28:D29 D6 D4:M4">
    <cfRule type="cellIs" dxfId="510" priority="29" operator="equal">
      <formula>$D$4</formula>
    </cfRule>
  </conditionalFormatting>
  <conditionalFormatting sqref="I4:I6 I28:I29">
    <cfRule type="cellIs" dxfId="509" priority="28" operator="equal">
      <formula>$I$4</formula>
    </cfRule>
  </conditionalFormatting>
  <conditionalFormatting sqref="J4:J6 J28:J29">
    <cfRule type="cellIs" dxfId="508" priority="27" operator="equal">
      <formula>$J$4</formula>
    </cfRule>
  </conditionalFormatting>
  <conditionalFormatting sqref="K4:K6 K28:K29">
    <cfRule type="cellIs" dxfId="507" priority="26" operator="equal">
      <formula>$K$4</formula>
    </cfRule>
  </conditionalFormatting>
  <conditionalFormatting sqref="M4:M6">
    <cfRule type="cellIs" dxfId="506" priority="25" operator="equal">
      <formula>$L$4</formula>
    </cfRule>
  </conditionalFormatting>
  <conditionalFormatting sqref="T7:T28">
    <cfRule type="cellIs" dxfId="505" priority="22" operator="lessThan">
      <formula>0</formula>
    </cfRule>
    <cfRule type="cellIs" dxfId="504" priority="23" operator="lessThan">
      <formula>0</formula>
    </cfRule>
    <cfRule type="cellIs" dxfId="503" priority="24" operator="lessThan">
      <formula>0</formula>
    </cfRule>
  </conditionalFormatting>
  <conditionalFormatting sqref="D5:K5">
    <cfRule type="cellIs" dxfId="502" priority="21" operator="greaterThan">
      <formula>0</formula>
    </cfRule>
  </conditionalFormatting>
  <conditionalFormatting sqref="T6:T28">
    <cfRule type="cellIs" dxfId="501" priority="20" operator="lessThan">
      <formula>0</formula>
    </cfRule>
  </conditionalFormatting>
  <conditionalFormatting sqref="T7:T27">
    <cfRule type="cellIs" dxfId="500" priority="17" operator="lessThan">
      <formula>0</formula>
    </cfRule>
    <cfRule type="cellIs" dxfId="499" priority="18" operator="lessThan">
      <formula>0</formula>
    </cfRule>
    <cfRule type="cellIs" dxfId="498" priority="19" operator="lessThan">
      <formula>0</formula>
    </cfRule>
  </conditionalFormatting>
  <conditionalFormatting sqref="T7:T28">
    <cfRule type="cellIs" dxfId="497" priority="14" operator="lessThan">
      <formula>0</formula>
    </cfRule>
    <cfRule type="cellIs" dxfId="496" priority="15" operator="lessThan">
      <formula>0</formula>
    </cfRule>
    <cfRule type="cellIs" dxfId="495" priority="16" operator="lessThan">
      <formula>0</formula>
    </cfRule>
  </conditionalFormatting>
  <conditionalFormatting sqref="D5:K5">
    <cfRule type="cellIs" dxfId="494" priority="13" operator="greaterThan">
      <formula>0</formula>
    </cfRule>
  </conditionalFormatting>
  <conditionalFormatting sqref="L4 L6 L28:L29">
    <cfRule type="cellIs" dxfId="493" priority="12" operator="equal">
      <formula>$L$4</formula>
    </cfRule>
  </conditionalFormatting>
  <conditionalFormatting sqref="D7:S7">
    <cfRule type="cellIs" dxfId="492" priority="11" operator="greaterThan">
      <formula>0</formula>
    </cfRule>
  </conditionalFormatting>
  <conditionalFormatting sqref="D9:S9">
    <cfRule type="cellIs" dxfId="491" priority="10" operator="greaterThan">
      <formula>0</formula>
    </cfRule>
  </conditionalFormatting>
  <conditionalFormatting sqref="D11:S11">
    <cfRule type="cellIs" dxfId="490" priority="9" operator="greaterThan">
      <formula>0</formula>
    </cfRule>
  </conditionalFormatting>
  <conditionalFormatting sqref="D13:S13">
    <cfRule type="cellIs" dxfId="489" priority="8" operator="greaterThan">
      <formula>0</formula>
    </cfRule>
  </conditionalFormatting>
  <conditionalFormatting sqref="D15:S15">
    <cfRule type="cellIs" dxfId="488" priority="7" operator="greaterThan">
      <formula>0</formula>
    </cfRule>
  </conditionalFormatting>
  <conditionalFormatting sqref="D17:S17">
    <cfRule type="cellIs" dxfId="487" priority="6" operator="greaterThan">
      <formula>0</formula>
    </cfRule>
  </conditionalFormatting>
  <conditionalFormatting sqref="D19:S19">
    <cfRule type="cellIs" dxfId="486" priority="5" operator="greaterThan">
      <formula>0</formula>
    </cfRule>
  </conditionalFormatting>
  <conditionalFormatting sqref="D21:S21">
    <cfRule type="cellIs" dxfId="485" priority="4" operator="greaterThan">
      <formula>0</formula>
    </cfRule>
  </conditionalFormatting>
  <conditionalFormatting sqref="E23:S23">
    <cfRule type="cellIs" dxfId="484" priority="3" operator="greaterThan">
      <formula>0</formula>
    </cfRule>
  </conditionalFormatting>
  <conditionalFormatting sqref="D25:S25">
    <cfRule type="cellIs" dxfId="483" priority="2" operator="greaterThan">
      <formula>0</formula>
    </cfRule>
  </conditionalFormatting>
  <conditionalFormatting sqref="D27:S27">
    <cfRule type="cellIs" dxfId="48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76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1" priority="43" operator="equal">
      <formula>212030016606640</formula>
    </cfRule>
  </conditionalFormatting>
  <conditionalFormatting sqref="D29 E4:E6 E28:K29">
    <cfRule type="cellIs" dxfId="480" priority="41" operator="equal">
      <formula>$E$4</formula>
    </cfRule>
    <cfRule type="cellIs" dxfId="479" priority="42" operator="equal">
      <formula>2120</formula>
    </cfRule>
  </conditionalFormatting>
  <conditionalFormatting sqref="D29:E29 F4:F6 F28:F29">
    <cfRule type="cellIs" dxfId="478" priority="39" operator="equal">
      <formula>$F$4</formula>
    </cfRule>
    <cfRule type="cellIs" dxfId="477" priority="40" operator="equal">
      <formula>300</formula>
    </cfRule>
  </conditionalFormatting>
  <conditionalFormatting sqref="G4:G6 G28:G29">
    <cfRule type="cellIs" dxfId="476" priority="37" operator="equal">
      <formula>$G$4</formula>
    </cfRule>
    <cfRule type="cellIs" dxfId="475" priority="38" operator="equal">
      <formula>1660</formula>
    </cfRule>
  </conditionalFormatting>
  <conditionalFormatting sqref="H4:H6 H28:H29">
    <cfRule type="cellIs" dxfId="474" priority="35" operator="equal">
      <formula>$H$4</formula>
    </cfRule>
    <cfRule type="cellIs" dxfId="473" priority="36" operator="equal">
      <formula>6640</formula>
    </cfRule>
  </conditionalFormatting>
  <conditionalFormatting sqref="T6:T28">
    <cfRule type="cellIs" dxfId="472" priority="34" operator="lessThan">
      <formula>0</formula>
    </cfRule>
  </conditionalFormatting>
  <conditionalFormatting sqref="T7:T27">
    <cfRule type="cellIs" dxfId="471" priority="31" operator="lessThan">
      <formula>0</formula>
    </cfRule>
    <cfRule type="cellIs" dxfId="470" priority="32" operator="lessThan">
      <formula>0</formula>
    </cfRule>
    <cfRule type="cellIs" dxfId="469" priority="33" operator="lessThan">
      <formula>0</formula>
    </cfRule>
  </conditionalFormatting>
  <conditionalFormatting sqref="E4:E6 E28:K28">
    <cfRule type="cellIs" dxfId="468" priority="30" operator="equal">
      <formula>$E$4</formula>
    </cfRule>
  </conditionalFormatting>
  <conditionalFormatting sqref="D28:D29 D6 D4:M4">
    <cfRule type="cellIs" dxfId="467" priority="29" operator="equal">
      <formula>$D$4</formula>
    </cfRule>
  </conditionalFormatting>
  <conditionalFormatting sqref="I4:I6 I28:I29">
    <cfRule type="cellIs" dxfId="466" priority="28" operator="equal">
      <formula>$I$4</formula>
    </cfRule>
  </conditionalFormatting>
  <conditionalFormatting sqref="J4:J6 J28:J29">
    <cfRule type="cellIs" dxfId="465" priority="27" operator="equal">
      <formula>$J$4</formula>
    </cfRule>
  </conditionalFormatting>
  <conditionalFormatting sqref="K4:K6 K28:K29">
    <cfRule type="cellIs" dxfId="464" priority="26" operator="equal">
      <formula>$K$4</formula>
    </cfRule>
  </conditionalFormatting>
  <conditionalFormatting sqref="M4:M6">
    <cfRule type="cellIs" dxfId="463" priority="25" operator="equal">
      <formula>$L$4</formula>
    </cfRule>
  </conditionalFormatting>
  <conditionalFormatting sqref="T7:T28">
    <cfRule type="cellIs" dxfId="462" priority="22" operator="lessThan">
      <formula>0</formula>
    </cfRule>
    <cfRule type="cellIs" dxfId="461" priority="23" operator="lessThan">
      <formula>0</formula>
    </cfRule>
    <cfRule type="cellIs" dxfId="460" priority="24" operator="lessThan">
      <formula>0</formula>
    </cfRule>
  </conditionalFormatting>
  <conditionalFormatting sqref="D5:K5">
    <cfRule type="cellIs" dxfId="459" priority="21" operator="greaterThan">
      <formula>0</formula>
    </cfRule>
  </conditionalFormatting>
  <conditionalFormatting sqref="T6:T28">
    <cfRule type="cellIs" dxfId="458" priority="20" operator="lessThan">
      <formula>0</formula>
    </cfRule>
  </conditionalFormatting>
  <conditionalFormatting sqref="T7:T27">
    <cfRule type="cellIs" dxfId="457" priority="17" operator="lessThan">
      <formula>0</formula>
    </cfRule>
    <cfRule type="cellIs" dxfId="456" priority="18" operator="lessThan">
      <formula>0</formula>
    </cfRule>
    <cfRule type="cellIs" dxfId="455" priority="19" operator="lessThan">
      <formula>0</formula>
    </cfRule>
  </conditionalFormatting>
  <conditionalFormatting sqref="T7:T28">
    <cfRule type="cellIs" dxfId="454" priority="14" operator="lessThan">
      <formula>0</formula>
    </cfRule>
    <cfRule type="cellIs" dxfId="453" priority="15" operator="lessThan">
      <formula>0</formula>
    </cfRule>
    <cfRule type="cellIs" dxfId="452" priority="16" operator="lessThan">
      <formula>0</formula>
    </cfRule>
  </conditionalFormatting>
  <conditionalFormatting sqref="D5:K5">
    <cfRule type="cellIs" dxfId="451" priority="13" operator="greaterThan">
      <formula>0</formula>
    </cfRule>
  </conditionalFormatting>
  <conditionalFormatting sqref="L4 L6 L28:L29">
    <cfRule type="cellIs" dxfId="450" priority="12" operator="equal">
      <formula>$L$4</formula>
    </cfRule>
  </conditionalFormatting>
  <conditionalFormatting sqref="D7:S7">
    <cfRule type="cellIs" dxfId="449" priority="11" operator="greaterThan">
      <formula>0</formula>
    </cfRule>
  </conditionalFormatting>
  <conditionalFormatting sqref="D9:S9">
    <cfRule type="cellIs" dxfId="448" priority="10" operator="greaterThan">
      <formula>0</formula>
    </cfRule>
  </conditionalFormatting>
  <conditionalFormatting sqref="D11:S11">
    <cfRule type="cellIs" dxfId="447" priority="9" operator="greaterThan">
      <formula>0</formula>
    </cfRule>
  </conditionalFormatting>
  <conditionalFormatting sqref="D13:S13">
    <cfRule type="cellIs" dxfId="446" priority="8" operator="greaterThan">
      <formula>0</formula>
    </cfRule>
  </conditionalFormatting>
  <conditionalFormatting sqref="D15:S15">
    <cfRule type="cellIs" dxfId="445" priority="7" operator="greaterThan">
      <formula>0</formula>
    </cfRule>
  </conditionalFormatting>
  <conditionalFormatting sqref="D17:S17">
    <cfRule type="cellIs" dxfId="444" priority="6" operator="greaterThan">
      <formula>0</formula>
    </cfRule>
  </conditionalFormatting>
  <conditionalFormatting sqref="D19:S19">
    <cfRule type="cellIs" dxfId="443" priority="5" operator="greaterThan">
      <formula>0</formula>
    </cfRule>
  </conditionalFormatting>
  <conditionalFormatting sqref="D21:S21">
    <cfRule type="cellIs" dxfId="442" priority="4" operator="greaterThan">
      <formula>0</formula>
    </cfRule>
  </conditionalFormatting>
  <conditionalFormatting sqref="D23:S23">
    <cfRule type="cellIs" dxfId="441" priority="3" operator="greaterThan">
      <formula>0</formula>
    </cfRule>
  </conditionalFormatting>
  <conditionalFormatting sqref="D25:S25">
    <cfRule type="cellIs" dxfId="440" priority="2" operator="greaterThan">
      <formula>0</formula>
    </cfRule>
  </conditionalFormatting>
  <conditionalFormatting sqref="D27:S27">
    <cfRule type="cellIs" dxfId="43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77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1" t="s">
        <v>45</v>
      </c>
      <c r="B29" s="102"/>
      <c r="C29" s="103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8" priority="43" operator="equal">
      <formula>212030016606640</formula>
    </cfRule>
  </conditionalFormatting>
  <conditionalFormatting sqref="D29 E4:E6 E28:K29">
    <cfRule type="cellIs" dxfId="437" priority="41" operator="equal">
      <formula>$E$4</formula>
    </cfRule>
    <cfRule type="cellIs" dxfId="436" priority="42" operator="equal">
      <formula>2120</formula>
    </cfRule>
  </conditionalFormatting>
  <conditionalFormatting sqref="D29:E29 F4:F6 F28:F29">
    <cfRule type="cellIs" dxfId="435" priority="39" operator="equal">
      <formula>$F$4</formula>
    </cfRule>
    <cfRule type="cellIs" dxfId="434" priority="40" operator="equal">
      <formula>300</formula>
    </cfRule>
  </conditionalFormatting>
  <conditionalFormatting sqref="G4:G6 G28:G29">
    <cfRule type="cellIs" dxfId="433" priority="37" operator="equal">
      <formula>$G$4</formula>
    </cfRule>
    <cfRule type="cellIs" dxfId="432" priority="38" operator="equal">
      <formula>1660</formula>
    </cfRule>
  </conditionalFormatting>
  <conditionalFormatting sqref="H4:H6 H28:H29">
    <cfRule type="cellIs" dxfId="431" priority="35" operator="equal">
      <formula>$H$4</formula>
    </cfRule>
    <cfRule type="cellIs" dxfId="430" priority="36" operator="equal">
      <formula>6640</formula>
    </cfRule>
  </conditionalFormatting>
  <conditionalFormatting sqref="T6:T28">
    <cfRule type="cellIs" dxfId="429" priority="34" operator="lessThan">
      <formula>0</formula>
    </cfRule>
  </conditionalFormatting>
  <conditionalFormatting sqref="T7:T27">
    <cfRule type="cellIs" dxfId="428" priority="31" operator="lessThan">
      <formula>0</formula>
    </cfRule>
    <cfRule type="cellIs" dxfId="427" priority="32" operator="lessThan">
      <formula>0</formula>
    </cfRule>
    <cfRule type="cellIs" dxfId="426" priority="33" operator="lessThan">
      <formula>0</formula>
    </cfRule>
  </conditionalFormatting>
  <conditionalFormatting sqref="E4:E6 E28:K28">
    <cfRule type="cellIs" dxfId="425" priority="30" operator="equal">
      <formula>$E$4</formula>
    </cfRule>
  </conditionalFormatting>
  <conditionalFormatting sqref="D28:D29 D6 D4:M4">
    <cfRule type="cellIs" dxfId="424" priority="29" operator="equal">
      <formula>$D$4</formula>
    </cfRule>
  </conditionalFormatting>
  <conditionalFormatting sqref="I4:I6 I28:I29">
    <cfRule type="cellIs" dxfId="423" priority="28" operator="equal">
      <formula>$I$4</formula>
    </cfRule>
  </conditionalFormatting>
  <conditionalFormatting sqref="J4:J6 J28:J29">
    <cfRule type="cellIs" dxfId="422" priority="27" operator="equal">
      <formula>$J$4</formula>
    </cfRule>
  </conditionalFormatting>
  <conditionalFormatting sqref="K4:K6 K28:K29">
    <cfRule type="cellIs" dxfId="421" priority="26" operator="equal">
      <formula>$K$4</formula>
    </cfRule>
  </conditionalFormatting>
  <conditionalFormatting sqref="M4:M6">
    <cfRule type="cellIs" dxfId="420" priority="25" operator="equal">
      <formula>$L$4</formula>
    </cfRule>
  </conditionalFormatting>
  <conditionalFormatting sqref="T7:T28">
    <cfRule type="cellIs" dxfId="419" priority="22" operator="lessThan">
      <formula>0</formula>
    </cfRule>
    <cfRule type="cellIs" dxfId="418" priority="23" operator="lessThan">
      <formula>0</formula>
    </cfRule>
    <cfRule type="cellIs" dxfId="417" priority="24" operator="lessThan">
      <formula>0</formula>
    </cfRule>
  </conditionalFormatting>
  <conditionalFormatting sqref="D5:K5">
    <cfRule type="cellIs" dxfId="416" priority="21" operator="greaterThan">
      <formula>0</formula>
    </cfRule>
  </conditionalFormatting>
  <conditionalFormatting sqref="T6:T28">
    <cfRule type="cellIs" dxfId="415" priority="20" operator="lessThan">
      <formula>0</formula>
    </cfRule>
  </conditionalFormatting>
  <conditionalFormatting sqref="T7:T27">
    <cfRule type="cellIs" dxfId="414" priority="17" operator="lessThan">
      <formula>0</formula>
    </cfRule>
    <cfRule type="cellIs" dxfId="413" priority="18" operator="lessThan">
      <formula>0</formula>
    </cfRule>
    <cfRule type="cellIs" dxfId="412" priority="19" operator="lessThan">
      <formula>0</formula>
    </cfRule>
  </conditionalFormatting>
  <conditionalFormatting sqref="T7:T28">
    <cfRule type="cellIs" dxfId="411" priority="14" operator="lessThan">
      <formula>0</formula>
    </cfRule>
    <cfRule type="cellIs" dxfId="410" priority="15" operator="lessThan">
      <formula>0</formula>
    </cfRule>
    <cfRule type="cellIs" dxfId="409" priority="16" operator="lessThan">
      <formula>0</formula>
    </cfRule>
  </conditionalFormatting>
  <conditionalFormatting sqref="D5:K5">
    <cfRule type="cellIs" dxfId="408" priority="13" operator="greaterThan">
      <formula>0</formula>
    </cfRule>
  </conditionalFormatting>
  <conditionalFormatting sqref="L4 L6 L28:L29">
    <cfRule type="cellIs" dxfId="407" priority="12" operator="equal">
      <formula>$L$4</formula>
    </cfRule>
  </conditionalFormatting>
  <conditionalFormatting sqref="D7:S7">
    <cfRule type="cellIs" dxfId="406" priority="11" operator="greaterThan">
      <formula>0</formula>
    </cfRule>
  </conditionalFormatting>
  <conditionalFormatting sqref="D9:S9">
    <cfRule type="cellIs" dxfId="405" priority="10" operator="greaterThan">
      <formula>0</formula>
    </cfRule>
  </conditionalFormatting>
  <conditionalFormatting sqref="D11:S11">
    <cfRule type="cellIs" dxfId="404" priority="9" operator="greaterThan">
      <formula>0</formula>
    </cfRule>
  </conditionalFormatting>
  <conditionalFormatting sqref="D13:S13">
    <cfRule type="cellIs" dxfId="403" priority="8" operator="greaterThan">
      <formula>0</formula>
    </cfRule>
  </conditionalFormatting>
  <conditionalFormatting sqref="D15:S15">
    <cfRule type="cellIs" dxfId="402" priority="7" operator="greaterThan">
      <formula>0</formula>
    </cfRule>
  </conditionalFormatting>
  <conditionalFormatting sqref="D17:S17">
    <cfRule type="cellIs" dxfId="401" priority="6" operator="greaterThan">
      <formula>0</formula>
    </cfRule>
  </conditionalFormatting>
  <conditionalFormatting sqref="D19:S19">
    <cfRule type="cellIs" dxfId="400" priority="5" operator="greaterThan">
      <formula>0</formula>
    </cfRule>
  </conditionalFormatting>
  <conditionalFormatting sqref="D21:S21">
    <cfRule type="cellIs" dxfId="399" priority="4" operator="greaterThan">
      <formula>0</formula>
    </cfRule>
  </conditionalFormatting>
  <conditionalFormatting sqref="D23:S23">
    <cfRule type="cellIs" dxfId="398" priority="3" operator="greaterThan">
      <formula>0</formula>
    </cfRule>
  </conditionalFormatting>
  <conditionalFormatting sqref="D25:S25">
    <cfRule type="cellIs" dxfId="397" priority="2" operator="greaterThan">
      <formula>0</formula>
    </cfRule>
  </conditionalFormatting>
  <conditionalFormatting sqref="D27:S27">
    <cfRule type="cellIs" dxfId="39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2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2" ht="18.75" x14ac:dyDescent="0.25">
      <c r="A3" s="108" t="s">
        <v>78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2" x14ac:dyDescent="0.25">
      <c r="A4" s="112" t="s">
        <v>1</v>
      </c>
      <c r="B4" s="112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14"/>
      <c r="O4" s="115"/>
      <c r="P4" s="115"/>
      <c r="Q4" s="115"/>
      <c r="R4" s="115"/>
      <c r="S4" s="115"/>
      <c r="T4" s="115"/>
      <c r="U4" s="115"/>
      <c r="V4" s="116"/>
    </row>
    <row r="5" spans="1:22" x14ac:dyDescent="0.25">
      <c r="A5" s="112" t="s">
        <v>2</v>
      </c>
      <c r="B5" s="112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14"/>
      <c r="O5" s="115"/>
      <c r="P5" s="115"/>
      <c r="Q5" s="115"/>
      <c r="R5" s="115"/>
      <c r="S5" s="115"/>
      <c r="T5" s="115"/>
      <c r="U5" s="115"/>
      <c r="V5" s="11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900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900</v>
      </c>
      <c r="N20" s="24">
        <f t="shared" si="2"/>
        <v>3765</v>
      </c>
      <c r="O20" s="25">
        <f t="shared" si="3"/>
        <v>24.75</v>
      </c>
      <c r="P20" s="26"/>
      <c r="Q20" s="26">
        <v>100</v>
      </c>
      <c r="R20" s="29">
        <f t="shared" si="4"/>
        <v>3640.25</v>
      </c>
      <c r="S20" s="25">
        <f t="shared" si="5"/>
        <v>8.5499999999999989</v>
      </c>
      <c r="T20" s="55">
        <f t="shared" si="6"/>
        <v>-91.45</v>
      </c>
      <c r="U20" s="94"/>
      <c r="V20" s="97">
        <f t="shared" si="0"/>
        <v>3640.25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98" t="s">
        <v>44</v>
      </c>
      <c r="B28" s="99"/>
      <c r="C28" s="100"/>
      <c r="D28" s="44">
        <f t="shared" ref="D28:E28" si="7">SUM(D7:D27)</f>
        <v>195299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204399</v>
      </c>
      <c r="N28" s="61">
        <f t="shared" si="8"/>
        <v>221953</v>
      </c>
      <c r="O28" s="62">
        <f t="shared" si="8"/>
        <v>5620.9724999999999</v>
      </c>
      <c r="P28" s="61">
        <f t="shared" si="8"/>
        <v>0</v>
      </c>
      <c r="Q28" s="61">
        <f t="shared" si="8"/>
        <v>1694</v>
      </c>
      <c r="R28" s="61">
        <f t="shared" si="8"/>
        <v>214638.02750000003</v>
      </c>
      <c r="S28" s="61">
        <f t="shared" si="8"/>
        <v>1941.7904999999996</v>
      </c>
      <c r="T28" s="77">
        <f t="shared" si="8"/>
        <v>247.79049999999995</v>
      </c>
      <c r="U28" s="96">
        <f>SUM(U7:U27)</f>
        <v>702</v>
      </c>
      <c r="V28" s="65">
        <f>SUM(V7:V27)</f>
        <v>213936.02750000003</v>
      </c>
    </row>
    <row r="29" spans="1:22" ht="15.75" thickBot="1" x14ac:dyDescent="0.3">
      <c r="A29" s="101" t="s">
        <v>45</v>
      </c>
      <c r="B29" s="102"/>
      <c r="C29" s="103"/>
      <c r="D29" s="48">
        <f>D4+D5-D28</f>
        <v>607028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19"/>
      <c r="N29" s="120"/>
      <c r="O29" s="120"/>
      <c r="P29" s="120"/>
      <c r="Q29" s="120"/>
      <c r="R29" s="120"/>
      <c r="S29" s="120"/>
      <c r="T29" s="120"/>
      <c r="U29" s="120"/>
      <c r="V29" s="12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5" priority="61" operator="equal">
      <formula>212030016606640</formula>
    </cfRule>
  </conditionalFormatting>
  <conditionalFormatting sqref="D29 E4:E6 E28:K29">
    <cfRule type="cellIs" dxfId="394" priority="59" operator="equal">
      <formula>$E$4</formula>
    </cfRule>
    <cfRule type="cellIs" dxfId="393" priority="60" operator="equal">
      <formula>2120</formula>
    </cfRule>
  </conditionalFormatting>
  <conditionalFormatting sqref="D29:E29 F4:F6 F28:F29">
    <cfRule type="cellIs" dxfId="392" priority="57" operator="equal">
      <formula>$F$4</formula>
    </cfRule>
    <cfRule type="cellIs" dxfId="391" priority="58" operator="equal">
      <formula>300</formula>
    </cfRule>
  </conditionalFormatting>
  <conditionalFormatting sqref="G4:G6 G28:G29">
    <cfRule type="cellIs" dxfId="390" priority="55" operator="equal">
      <formula>$G$4</formula>
    </cfRule>
    <cfRule type="cellIs" dxfId="389" priority="56" operator="equal">
      <formula>1660</formula>
    </cfRule>
  </conditionalFormatting>
  <conditionalFormatting sqref="H4:H6 H28:H29">
    <cfRule type="cellIs" dxfId="388" priority="53" operator="equal">
      <formula>$H$4</formula>
    </cfRule>
    <cfRule type="cellIs" dxfId="387" priority="54" operator="equal">
      <formula>6640</formula>
    </cfRule>
  </conditionalFormatting>
  <conditionalFormatting sqref="T6:T28">
    <cfRule type="cellIs" dxfId="386" priority="52" operator="lessThan">
      <formula>0</formula>
    </cfRule>
  </conditionalFormatting>
  <conditionalFormatting sqref="T7:T27">
    <cfRule type="cellIs" dxfId="385" priority="49" operator="lessThan">
      <formula>0</formula>
    </cfRule>
    <cfRule type="cellIs" dxfId="384" priority="50" operator="lessThan">
      <formula>0</formula>
    </cfRule>
    <cfRule type="cellIs" dxfId="383" priority="51" operator="lessThan">
      <formula>0</formula>
    </cfRule>
  </conditionalFormatting>
  <conditionalFormatting sqref="E4:E6 E28:K28">
    <cfRule type="cellIs" dxfId="382" priority="48" operator="equal">
      <formula>$E$4</formula>
    </cfRule>
  </conditionalFormatting>
  <conditionalFormatting sqref="D28:D29 D6 D4:M4">
    <cfRule type="cellIs" dxfId="381" priority="47" operator="equal">
      <formula>$D$4</formula>
    </cfRule>
  </conditionalFormatting>
  <conditionalFormatting sqref="I4:I6 I28:I29">
    <cfRule type="cellIs" dxfId="380" priority="46" operator="equal">
      <formula>$I$4</formula>
    </cfRule>
  </conditionalFormatting>
  <conditionalFormatting sqref="J4:J6 J28:J29">
    <cfRule type="cellIs" dxfId="379" priority="45" operator="equal">
      <formula>$J$4</formula>
    </cfRule>
  </conditionalFormatting>
  <conditionalFormatting sqref="K4:K6 K28:K29">
    <cfRule type="cellIs" dxfId="378" priority="44" operator="equal">
      <formula>$K$4</formula>
    </cfRule>
  </conditionalFormatting>
  <conditionalFormatting sqref="M4:M6">
    <cfRule type="cellIs" dxfId="377" priority="43" operator="equal">
      <formula>$L$4</formula>
    </cfRule>
  </conditionalFormatting>
  <conditionalFormatting sqref="T7:T28">
    <cfRule type="cellIs" dxfId="376" priority="40" operator="lessThan">
      <formula>0</formula>
    </cfRule>
    <cfRule type="cellIs" dxfId="375" priority="41" operator="lessThan">
      <formula>0</formula>
    </cfRule>
    <cfRule type="cellIs" dxfId="374" priority="42" operator="lessThan">
      <formula>0</formula>
    </cfRule>
  </conditionalFormatting>
  <conditionalFormatting sqref="D5:K5">
    <cfRule type="cellIs" dxfId="373" priority="39" operator="greaterThan">
      <formula>0</formula>
    </cfRule>
  </conditionalFormatting>
  <conditionalFormatting sqref="T6:T28">
    <cfRule type="cellIs" dxfId="372" priority="38" operator="lessThan">
      <formula>0</formula>
    </cfRule>
  </conditionalFormatting>
  <conditionalFormatting sqref="T7:T27">
    <cfRule type="cellIs" dxfId="371" priority="35" operator="lessThan">
      <formula>0</formula>
    </cfRule>
    <cfRule type="cellIs" dxfId="370" priority="36" operator="lessThan">
      <formula>0</formula>
    </cfRule>
    <cfRule type="cellIs" dxfId="369" priority="37" operator="lessThan">
      <formula>0</formula>
    </cfRule>
  </conditionalFormatting>
  <conditionalFormatting sqref="T7:T28">
    <cfRule type="cellIs" dxfId="368" priority="32" operator="lessThan">
      <formula>0</formula>
    </cfRule>
    <cfRule type="cellIs" dxfId="367" priority="33" operator="lessThan">
      <formula>0</formula>
    </cfRule>
    <cfRule type="cellIs" dxfId="366" priority="34" operator="lessThan">
      <formula>0</formula>
    </cfRule>
  </conditionalFormatting>
  <conditionalFormatting sqref="D5:K5">
    <cfRule type="cellIs" dxfId="365" priority="31" operator="greaterThan">
      <formula>0</formula>
    </cfRule>
  </conditionalFormatting>
  <conditionalFormatting sqref="L4 L6 L28:L29">
    <cfRule type="cellIs" dxfId="364" priority="30" operator="equal">
      <formula>$L$4</formula>
    </cfRule>
  </conditionalFormatting>
  <conditionalFormatting sqref="D7:S7">
    <cfRule type="cellIs" dxfId="363" priority="29" operator="greaterThan">
      <formula>0</formula>
    </cfRule>
  </conditionalFormatting>
  <conditionalFormatting sqref="D9:S9">
    <cfRule type="cellIs" dxfId="362" priority="28" operator="greaterThan">
      <formula>0</formula>
    </cfRule>
  </conditionalFormatting>
  <conditionalFormatting sqref="D11:S11">
    <cfRule type="cellIs" dxfId="361" priority="27" operator="greaterThan">
      <formula>0</formula>
    </cfRule>
  </conditionalFormatting>
  <conditionalFormatting sqref="D13:S13">
    <cfRule type="cellIs" dxfId="360" priority="26" operator="greaterThan">
      <formula>0</formula>
    </cfRule>
  </conditionalFormatting>
  <conditionalFormatting sqref="D15:S15">
    <cfRule type="cellIs" dxfId="359" priority="25" operator="greaterThan">
      <formula>0</formula>
    </cfRule>
  </conditionalFormatting>
  <conditionalFormatting sqref="D17:S17">
    <cfRule type="cellIs" dxfId="358" priority="24" operator="greaterThan">
      <formula>0</formula>
    </cfRule>
  </conditionalFormatting>
  <conditionalFormatting sqref="D19:S19">
    <cfRule type="cellIs" dxfId="357" priority="23" operator="greaterThan">
      <formula>0</formula>
    </cfRule>
  </conditionalFormatting>
  <conditionalFormatting sqref="D21:S21">
    <cfRule type="cellIs" dxfId="356" priority="22" operator="greaterThan">
      <formula>0</formula>
    </cfRule>
  </conditionalFormatting>
  <conditionalFormatting sqref="D23:S23">
    <cfRule type="cellIs" dxfId="355" priority="21" operator="greaterThan">
      <formula>0</formula>
    </cfRule>
  </conditionalFormatting>
  <conditionalFormatting sqref="D25:S25">
    <cfRule type="cellIs" dxfId="354" priority="20" operator="greaterThan">
      <formula>0</formula>
    </cfRule>
  </conditionalFormatting>
  <conditionalFormatting sqref="D27:S27">
    <cfRule type="cellIs" dxfId="353" priority="19" operator="greaterThan">
      <formula>0</formula>
    </cfRule>
  </conditionalFormatting>
  <conditionalFormatting sqref="U6">
    <cfRule type="cellIs" dxfId="352" priority="18" operator="lessThan">
      <formula>0</formula>
    </cfRule>
  </conditionalFormatting>
  <conditionalFormatting sqref="U6">
    <cfRule type="cellIs" dxfId="351" priority="17" operator="lessThan">
      <formula>0</formula>
    </cfRule>
  </conditionalFormatting>
  <conditionalFormatting sqref="U28:V28">
    <cfRule type="cellIs" dxfId="350" priority="16" operator="lessThan">
      <formula>0</formula>
    </cfRule>
  </conditionalFormatting>
  <conditionalFormatting sqref="U28:V28">
    <cfRule type="cellIs" dxfId="349" priority="13" operator="lessThan">
      <formula>0</formula>
    </cfRule>
    <cfRule type="cellIs" dxfId="348" priority="14" operator="lessThan">
      <formula>0</formula>
    </cfRule>
    <cfRule type="cellIs" dxfId="347" priority="15" operator="lessThan">
      <formula>0</formula>
    </cfRule>
  </conditionalFormatting>
  <conditionalFormatting sqref="U28:V28">
    <cfRule type="cellIs" dxfId="346" priority="12" operator="lessThan">
      <formula>0</formula>
    </cfRule>
  </conditionalFormatting>
  <conditionalFormatting sqref="U28:V28">
    <cfRule type="cellIs" dxfId="345" priority="9" operator="lessThan">
      <formula>0</formula>
    </cfRule>
    <cfRule type="cellIs" dxfId="344" priority="10" operator="lessThan">
      <formula>0</formula>
    </cfRule>
    <cfRule type="cellIs" dxfId="343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47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'24'!D29</f>
        <v>607028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607028</v>
      </c>
      <c r="E29" s="48">
        <f t="shared" ref="E29:L29" si="8">E4+E5-E28</f>
        <v>8220</v>
      </c>
      <c r="F29" s="48">
        <f t="shared" si="8"/>
        <v>14660</v>
      </c>
      <c r="G29" s="48">
        <f t="shared" si="8"/>
        <v>170</v>
      </c>
      <c r="H29" s="48">
        <f t="shared" si="8"/>
        <v>34170</v>
      </c>
      <c r="I29" s="48">
        <f t="shared" si="8"/>
        <v>1236</v>
      </c>
      <c r="J29" s="48">
        <f t="shared" si="8"/>
        <v>680</v>
      </c>
      <c r="K29" s="48">
        <f t="shared" si="8"/>
        <v>487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46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'25'!D29</f>
        <v>607028</v>
      </c>
      <c r="E4" s="2">
        <f>'25'!E29</f>
        <v>8220</v>
      </c>
      <c r="F4" s="2">
        <f>'25'!F29</f>
        <v>14660</v>
      </c>
      <c r="G4" s="2">
        <f>'25'!G29</f>
        <v>170</v>
      </c>
      <c r="H4" s="2">
        <f>'25'!H29</f>
        <v>34170</v>
      </c>
      <c r="I4" s="2">
        <f>'25'!I29</f>
        <v>1236</v>
      </c>
      <c r="J4" s="2">
        <f>'25'!J29</f>
        <v>680</v>
      </c>
      <c r="K4" s="2">
        <f>'25'!K29</f>
        <v>487</v>
      </c>
      <c r="L4" s="2">
        <f>'25'!L29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607028</v>
      </c>
      <c r="E29" s="48">
        <f t="shared" ref="E29:L29" si="8">E4+E5-E28</f>
        <v>8220</v>
      </c>
      <c r="F29" s="48">
        <f t="shared" si="8"/>
        <v>14660</v>
      </c>
      <c r="G29" s="48">
        <f t="shared" si="8"/>
        <v>170</v>
      </c>
      <c r="H29" s="48">
        <f t="shared" si="8"/>
        <v>34170</v>
      </c>
      <c r="I29" s="48">
        <f t="shared" si="8"/>
        <v>1236</v>
      </c>
      <c r="J29" s="48">
        <f t="shared" si="8"/>
        <v>680</v>
      </c>
      <c r="K29" s="48">
        <f t="shared" si="8"/>
        <v>487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46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'26'!D29</f>
        <v>607028</v>
      </c>
      <c r="E4" s="2">
        <f>'26'!E29</f>
        <v>8220</v>
      </c>
      <c r="F4" s="2">
        <f>'26'!F29</f>
        <v>14660</v>
      </c>
      <c r="G4" s="2">
        <f>'26'!G29</f>
        <v>170</v>
      </c>
      <c r="H4" s="2">
        <f>'26'!H29</f>
        <v>34170</v>
      </c>
      <c r="I4" s="2">
        <f>'26'!I29</f>
        <v>1236</v>
      </c>
      <c r="J4" s="2">
        <f>'26'!J29</f>
        <v>680</v>
      </c>
      <c r="K4" s="2">
        <f>'26'!K29</f>
        <v>487</v>
      </c>
      <c r="L4" s="2">
        <f>'26'!L29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607028</v>
      </c>
      <c r="E29" s="48">
        <f t="shared" ref="E29:L29" si="8">E4+E5-E28</f>
        <v>8220</v>
      </c>
      <c r="F29" s="48">
        <f t="shared" si="8"/>
        <v>14660</v>
      </c>
      <c r="G29" s="48">
        <f t="shared" si="8"/>
        <v>170</v>
      </c>
      <c r="H29" s="48">
        <f t="shared" si="8"/>
        <v>34170</v>
      </c>
      <c r="I29" s="48">
        <f t="shared" si="8"/>
        <v>1236</v>
      </c>
      <c r="J29" s="48">
        <f t="shared" si="8"/>
        <v>680</v>
      </c>
      <c r="K29" s="48">
        <f t="shared" si="8"/>
        <v>487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46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'27'!D29</f>
        <v>607028</v>
      </c>
      <c r="E4" s="2">
        <f>'27'!E29</f>
        <v>8220</v>
      </c>
      <c r="F4" s="2">
        <f>'27'!F29</f>
        <v>14660</v>
      </c>
      <c r="G4" s="2">
        <f>'27'!G29</f>
        <v>170</v>
      </c>
      <c r="H4" s="2">
        <f>'27'!H29</f>
        <v>34170</v>
      </c>
      <c r="I4" s="2">
        <f>'27'!I29</f>
        <v>1236</v>
      </c>
      <c r="J4" s="2">
        <f>'27'!J29</f>
        <v>680</v>
      </c>
      <c r="K4" s="2">
        <f>'27'!K29</f>
        <v>487</v>
      </c>
      <c r="L4" s="2">
        <f>'27'!L29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607028</v>
      </c>
      <c r="E29" s="48">
        <f t="shared" ref="E29:L29" si="8">E4+E5-E28</f>
        <v>8220</v>
      </c>
      <c r="F29" s="48">
        <f t="shared" si="8"/>
        <v>14660</v>
      </c>
      <c r="G29" s="48">
        <f t="shared" si="8"/>
        <v>170</v>
      </c>
      <c r="H29" s="48">
        <f t="shared" si="8"/>
        <v>34170</v>
      </c>
      <c r="I29" s="48">
        <f t="shared" si="8"/>
        <v>1236</v>
      </c>
      <c r="J29" s="48">
        <f t="shared" si="8"/>
        <v>680</v>
      </c>
      <c r="K29" s="48">
        <f t="shared" si="8"/>
        <v>487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46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'28'!D29</f>
        <v>607028</v>
      </c>
      <c r="E4" s="2">
        <f>'28'!E29</f>
        <v>8220</v>
      </c>
      <c r="F4" s="2">
        <f>'28'!F29</f>
        <v>14660</v>
      </c>
      <c r="G4" s="2">
        <f>'28'!G29</f>
        <v>170</v>
      </c>
      <c r="H4" s="2">
        <f>'28'!H29</f>
        <v>34170</v>
      </c>
      <c r="I4" s="2">
        <f>'28'!I29</f>
        <v>1236</v>
      </c>
      <c r="J4" s="2">
        <f>'28'!J29</f>
        <v>680</v>
      </c>
      <c r="K4" s="2">
        <f>'28'!K29</f>
        <v>487</v>
      </c>
      <c r="L4" s="2">
        <f>'28'!L29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607028</v>
      </c>
      <c r="E29" s="48">
        <f t="shared" ref="E29:L29" si="8">E4+E5-E28</f>
        <v>8220</v>
      </c>
      <c r="F29" s="48">
        <f t="shared" si="8"/>
        <v>14660</v>
      </c>
      <c r="G29" s="48">
        <f t="shared" si="8"/>
        <v>170</v>
      </c>
      <c r="H29" s="48">
        <f t="shared" si="8"/>
        <v>34170</v>
      </c>
      <c r="I29" s="48">
        <f t="shared" si="8"/>
        <v>1236</v>
      </c>
      <c r="J29" s="48">
        <f t="shared" si="8"/>
        <v>680</v>
      </c>
      <c r="K29" s="48">
        <f t="shared" si="8"/>
        <v>487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50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1" t="s">
        <v>45</v>
      </c>
      <c r="B29" s="102"/>
      <c r="C29" s="103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0" priority="43" operator="equal">
      <formula>212030016606640</formula>
    </cfRule>
  </conditionalFormatting>
  <conditionalFormatting sqref="D29 E4:E6 E28:K29">
    <cfRule type="cellIs" dxfId="1329" priority="41" operator="equal">
      <formula>$E$4</formula>
    </cfRule>
    <cfRule type="cellIs" dxfId="1328" priority="42" operator="equal">
      <formula>2120</formula>
    </cfRule>
  </conditionalFormatting>
  <conditionalFormatting sqref="D29:E29 F4:F6 F28:F29">
    <cfRule type="cellIs" dxfId="1327" priority="39" operator="equal">
      <formula>$F$4</formula>
    </cfRule>
    <cfRule type="cellIs" dxfId="1326" priority="40" operator="equal">
      <formula>300</formula>
    </cfRule>
  </conditionalFormatting>
  <conditionalFormatting sqref="G4:G6 G28:G29">
    <cfRule type="cellIs" dxfId="1325" priority="37" operator="equal">
      <formula>$G$4</formula>
    </cfRule>
    <cfRule type="cellIs" dxfId="1324" priority="38" operator="equal">
      <formula>1660</formula>
    </cfRule>
  </conditionalFormatting>
  <conditionalFormatting sqref="H4:H6 H28:H29">
    <cfRule type="cellIs" dxfId="1323" priority="35" operator="equal">
      <formula>$H$4</formula>
    </cfRule>
    <cfRule type="cellIs" dxfId="1322" priority="36" operator="equal">
      <formula>6640</formula>
    </cfRule>
  </conditionalFormatting>
  <conditionalFormatting sqref="T6:T28">
    <cfRule type="cellIs" dxfId="1321" priority="34" operator="lessThan">
      <formula>0</formula>
    </cfRule>
  </conditionalFormatting>
  <conditionalFormatting sqref="T7:T27">
    <cfRule type="cellIs" dxfId="1320" priority="31" operator="lessThan">
      <formula>0</formula>
    </cfRule>
    <cfRule type="cellIs" dxfId="1319" priority="32" operator="lessThan">
      <formula>0</formula>
    </cfRule>
    <cfRule type="cellIs" dxfId="1318" priority="33" operator="lessThan">
      <formula>0</formula>
    </cfRule>
  </conditionalFormatting>
  <conditionalFormatting sqref="E4:E6 E28:K28">
    <cfRule type="cellIs" dxfId="1317" priority="30" operator="equal">
      <formula>$E$4</formula>
    </cfRule>
  </conditionalFormatting>
  <conditionalFormatting sqref="D28:D29 D6 D4:M4">
    <cfRule type="cellIs" dxfId="1316" priority="29" operator="equal">
      <formula>$D$4</formula>
    </cfRule>
  </conditionalFormatting>
  <conditionalFormatting sqref="I4:I6 I28:I29">
    <cfRule type="cellIs" dxfId="1315" priority="28" operator="equal">
      <formula>$I$4</formula>
    </cfRule>
  </conditionalFormatting>
  <conditionalFormatting sqref="J4:J6 J28:J29">
    <cfRule type="cellIs" dxfId="1314" priority="27" operator="equal">
      <formula>$J$4</formula>
    </cfRule>
  </conditionalFormatting>
  <conditionalFormatting sqref="K4:K6 K28:K29">
    <cfRule type="cellIs" dxfId="1313" priority="26" operator="equal">
      <formula>$K$4</formula>
    </cfRule>
  </conditionalFormatting>
  <conditionalFormatting sqref="M4:M6">
    <cfRule type="cellIs" dxfId="1312" priority="25" operator="equal">
      <formula>$L$4</formula>
    </cfRule>
  </conditionalFormatting>
  <conditionalFormatting sqref="T7:T28">
    <cfRule type="cellIs" dxfId="1311" priority="22" operator="lessThan">
      <formula>0</formula>
    </cfRule>
    <cfRule type="cellIs" dxfId="1310" priority="23" operator="lessThan">
      <formula>0</formula>
    </cfRule>
    <cfRule type="cellIs" dxfId="1309" priority="24" operator="lessThan">
      <formula>0</formula>
    </cfRule>
  </conditionalFormatting>
  <conditionalFormatting sqref="D5:K5">
    <cfRule type="cellIs" dxfId="1308" priority="21" operator="greaterThan">
      <formula>0</formula>
    </cfRule>
  </conditionalFormatting>
  <conditionalFormatting sqref="T6:T28">
    <cfRule type="cellIs" dxfId="1307" priority="20" operator="lessThan">
      <formula>0</formula>
    </cfRule>
  </conditionalFormatting>
  <conditionalFormatting sqref="T7:T27">
    <cfRule type="cellIs" dxfId="1306" priority="17" operator="lessThan">
      <formula>0</formula>
    </cfRule>
    <cfRule type="cellIs" dxfId="1305" priority="18" operator="lessThan">
      <formula>0</formula>
    </cfRule>
    <cfRule type="cellIs" dxfId="1304" priority="19" operator="lessThan">
      <formula>0</formula>
    </cfRule>
  </conditionalFormatting>
  <conditionalFormatting sqref="T7:T28">
    <cfRule type="cellIs" dxfId="1303" priority="14" operator="lessThan">
      <formula>0</formula>
    </cfRule>
    <cfRule type="cellIs" dxfId="1302" priority="15" operator="lessThan">
      <formula>0</formula>
    </cfRule>
    <cfRule type="cellIs" dxfId="1301" priority="16" operator="lessThan">
      <formula>0</formula>
    </cfRule>
  </conditionalFormatting>
  <conditionalFormatting sqref="D5:K5">
    <cfRule type="cellIs" dxfId="1300" priority="13" operator="greaterThan">
      <formula>0</formula>
    </cfRule>
  </conditionalFormatting>
  <conditionalFormatting sqref="L4 L6 L28:L29">
    <cfRule type="cellIs" dxfId="1299" priority="12" operator="equal">
      <formula>$L$4</formula>
    </cfRule>
  </conditionalFormatting>
  <conditionalFormatting sqref="D7:S7">
    <cfRule type="cellIs" dxfId="1298" priority="11" operator="greaterThan">
      <formula>0</formula>
    </cfRule>
  </conditionalFormatting>
  <conditionalFormatting sqref="D9:S9">
    <cfRule type="cellIs" dxfId="1297" priority="10" operator="greaterThan">
      <formula>0</formula>
    </cfRule>
  </conditionalFormatting>
  <conditionalFormatting sqref="D11:S11">
    <cfRule type="cellIs" dxfId="1296" priority="9" operator="greaterThan">
      <formula>0</formula>
    </cfRule>
  </conditionalFormatting>
  <conditionalFormatting sqref="D13:S13">
    <cfRule type="cellIs" dxfId="1295" priority="8" operator="greaterThan">
      <formula>0</formula>
    </cfRule>
  </conditionalFormatting>
  <conditionalFormatting sqref="D15:S15">
    <cfRule type="cellIs" dxfId="1294" priority="7" operator="greaterThan">
      <formula>0</formula>
    </cfRule>
  </conditionalFormatting>
  <conditionalFormatting sqref="D17:S17">
    <cfRule type="cellIs" dxfId="1293" priority="6" operator="greaterThan">
      <formula>0</formula>
    </cfRule>
  </conditionalFormatting>
  <conditionalFormatting sqref="D19:S19">
    <cfRule type="cellIs" dxfId="1292" priority="5" operator="greaterThan">
      <formula>0</formula>
    </cfRule>
  </conditionalFormatting>
  <conditionalFormatting sqref="D21:S21">
    <cfRule type="cellIs" dxfId="1291" priority="4" operator="greaterThan">
      <formula>0</formula>
    </cfRule>
  </conditionalFormatting>
  <conditionalFormatting sqref="D23:S23">
    <cfRule type="cellIs" dxfId="1290" priority="3" operator="greaterThan">
      <formula>0</formula>
    </cfRule>
  </conditionalFormatting>
  <conditionalFormatting sqref="D25:S25">
    <cfRule type="cellIs" dxfId="1289" priority="2" operator="greaterThan">
      <formula>0</formula>
    </cfRule>
  </conditionalFormatting>
  <conditionalFormatting sqref="D27:S27">
    <cfRule type="cellIs" dxfId="128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47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'29'!D29</f>
        <v>607028</v>
      </c>
      <c r="E4" s="2">
        <f>'29'!E29</f>
        <v>8220</v>
      </c>
      <c r="F4" s="2">
        <f>'29'!F29</f>
        <v>14660</v>
      </c>
      <c r="G4" s="2">
        <f>'29'!G29</f>
        <v>170</v>
      </c>
      <c r="H4" s="2">
        <f>'29'!H29</f>
        <v>34170</v>
      </c>
      <c r="I4" s="2">
        <f>'29'!I29</f>
        <v>1236</v>
      </c>
      <c r="J4" s="2">
        <f>'29'!J29</f>
        <v>680</v>
      </c>
      <c r="K4" s="2">
        <f>'29'!K29</f>
        <v>487</v>
      </c>
      <c r="L4" s="2">
        <f>'29'!L29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607028</v>
      </c>
      <c r="E29" s="48">
        <f t="shared" ref="E29:L29" si="8">E4+E5-E28</f>
        <v>8220</v>
      </c>
      <c r="F29" s="48">
        <f t="shared" si="8"/>
        <v>14660</v>
      </c>
      <c r="G29" s="48">
        <f t="shared" si="8"/>
        <v>170</v>
      </c>
      <c r="H29" s="48">
        <f t="shared" si="8"/>
        <v>34170</v>
      </c>
      <c r="I29" s="48">
        <f t="shared" si="8"/>
        <v>1236</v>
      </c>
      <c r="J29" s="48">
        <f t="shared" si="8"/>
        <v>680</v>
      </c>
      <c r="K29" s="48">
        <f t="shared" si="8"/>
        <v>487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47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'30'!D29</f>
        <v>607028</v>
      </c>
      <c r="E4" s="2">
        <f>'30'!E29</f>
        <v>8220</v>
      </c>
      <c r="F4" s="2">
        <f>'30'!F29</f>
        <v>14660</v>
      </c>
      <c r="G4" s="2">
        <f>'30'!G29</f>
        <v>170</v>
      </c>
      <c r="H4" s="2">
        <f>'30'!H29</f>
        <v>34170</v>
      </c>
      <c r="I4" s="2">
        <f>'30'!I29</f>
        <v>1236</v>
      </c>
      <c r="J4" s="2">
        <f>'30'!J29</f>
        <v>680</v>
      </c>
      <c r="K4" s="2">
        <f>'30'!K29</f>
        <v>487</v>
      </c>
      <c r="L4" s="2">
        <f>'30'!L29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607028</v>
      </c>
      <c r="E29" s="48">
        <f t="shared" ref="E29:L29" si="8">E4+E5-E28</f>
        <v>8220</v>
      </c>
      <c r="F29" s="48">
        <f t="shared" si="8"/>
        <v>14660</v>
      </c>
      <c r="G29" s="48">
        <f t="shared" si="8"/>
        <v>170</v>
      </c>
      <c r="H29" s="48">
        <f t="shared" si="8"/>
        <v>34170</v>
      </c>
      <c r="I29" s="48">
        <f t="shared" si="8"/>
        <v>1236</v>
      </c>
      <c r="J29" s="48">
        <f t="shared" si="8"/>
        <v>680</v>
      </c>
      <c r="K29" s="48">
        <f t="shared" si="8"/>
        <v>487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S32" sqref="S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22" t="s">
        <v>71</v>
      </c>
      <c r="B3" s="123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69</v>
      </c>
      <c r="B4" s="112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4065642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222613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237293</v>
      </c>
      <c r="N7" s="24">
        <f>D7+E7*20+F7*10+G7*9+H7*9+I7*191+J7*191+K7*182+L7*100</f>
        <v>281297</v>
      </c>
      <c r="O7" s="25">
        <f>M7*2.75%</f>
        <v>6525.5574999999999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1418</v>
      </c>
      <c r="R7" s="24">
        <f>M7-(M7*2.75%)+I7*191+J7*191+K7*182+L7*100-Q7</f>
        <v>273353.4425</v>
      </c>
      <c r="S7" s="25">
        <f>M7*0.95%</f>
        <v>2254.2835</v>
      </c>
      <c r="T7" s="27">
        <f>S7-Q7</f>
        <v>836.2835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108090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240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94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9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122210</v>
      </c>
      <c r="N8" s="24">
        <f t="shared" ref="N8:N27" si="1">D8+E8*20+F8*10+G8*9+H8*9+I8*191+J8*191+K8*182+L8*100</f>
        <v>141802</v>
      </c>
      <c r="O8" s="25">
        <f t="shared" ref="O8:O27" si="2">M8*2.75%</f>
        <v>3360.7750000000001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1381</v>
      </c>
      <c r="R8" s="24">
        <f t="shared" ref="R8:R27" si="3">M8-(M8*2.75%)+I8*191+J8*191+K8*182+L8*100-Q8</f>
        <v>137060.22500000001</v>
      </c>
      <c r="S8" s="25">
        <f t="shared" ref="S8:S27" si="4">M8*0.95%</f>
        <v>1160.9949999999999</v>
      </c>
      <c r="T8" s="27">
        <f t="shared" ref="T8:T27" si="5">S8-Q8</f>
        <v>-220.00500000000011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330858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1780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359578</v>
      </c>
      <c r="N9" s="24">
        <f t="shared" si="1"/>
        <v>385745</v>
      </c>
      <c r="O9" s="25">
        <f t="shared" si="2"/>
        <v>9888.3950000000004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2646</v>
      </c>
      <c r="R9" s="24">
        <f t="shared" si="3"/>
        <v>373210.60499999998</v>
      </c>
      <c r="S9" s="25">
        <f t="shared" si="4"/>
        <v>3415.991</v>
      </c>
      <c r="T9" s="27">
        <f t="shared" si="5"/>
        <v>769.99099999999999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108181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111281</v>
      </c>
      <c r="N10" s="24">
        <f t="shared" si="1"/>
        <v>131473</v>
      </c>
      <c r="O10" s="25">
        <f t="shared" si="2"/>
        <v>3060.2275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555</v>
      </c>
      <c r="R10" s="24">
        <f t="shared" si="3"/>
        <v>127857.77250000001</v>
      </c>
      <c r="S10" s="25">
        <f t="shared" si="4"/>
        <v>1057.1695</v>
      </c>
      <c r="T10" s="27">
        <f t="shared" si="5"/>
        <v>502.16949999999997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104310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1342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295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126388</v>
      </c>
      <c r="N11" s="24">
        <f t="shared" si="1"/>
        <v>206510</v>
      </c>
      <c r="O11" s="25">
        <f t="shared" si="2"/>
        <v>3475.67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757</v>
      </c>
      <c r="R11" s="24">
        <f t="shared" si="3"/>
        <v>202277.33000000002</v>
      </c>
      <c r="S11" s="25">
        <f t="shared" si="4"/>
        <v>1200.6859999999999</v>
      </c>
      <c r="T11" s="27">
        <f t="shared" si="5"/>
        <v>443.68599999999992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131312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135202</v>
      </c>
      <c r="N12" s="24">
        <f t="shared" si="1"/>
        <v>267443</v>
      </c>
      <c r="O12" s="25">
        <f t="shared" si="2"/>
        <v>3718.0549999999998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646</v>
      </c>
      <c r="R12" s="24">
        <f t="shared" si="3"/>
        <v>263078.94500000001</v>
      </c>
      <c r="S12" s="25">
        <f t="shared" si="4"/>
        <v>1284.4189999999999</v>
      </c>
      <c r="T12" s="27">
        <f t="shared" si="5"/>
        <v>638.41899999999987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115145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121535</v>
      </c>
      <c r="N13" s="24">
        <f t="shared" si="1"/>
        <v>126692</v>
      </c>
      <c r="O13" s="25">
        <f t="shared" si="2"/>
        <v>3342.2125000000001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1111</v>
      </c>
      <c r="R13" s="24">
        <f t="shared" si="3"/>
        <v>122238.78750000001</v>
      </c>
      <c r="S13" s="25">
        <f t="shared" si="4"/>
        <v>1154.5825</v>
      </c>
      <c r="T13" s="27">
        <f t="shared" si="5"/>
        <v>43.582499999999982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303883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332523</v>
      </c>
      <c r="N14" s="24">
        <f t="shared" si="1"/>
        <v>350623</v>
      </c>
      <c r="O14" s="25">
        <f t="shared" si="2"/>
        <v>9144.3824999999997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1953</v>
      </c>
      <c r="R14" s="24">
        <f t="shared" si="3"/>
        <v>339525.61749999999</v>
      </c>
      <c r="S14" s="25">
        <f t="shared" si="4"/>
        <v>3158.9684999999999</v>
      </c>
      <c r="T14" s="27">
        <f t="shared" si="5"/>
        <v>1205.9684999999999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362983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139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379893</v>
      </c>
      <c r="N15" s="24">
        <f t="shared" si="1"/>
        <v>411947</v>
      </c>
      <c r="O15" s="25">
        <f t="shared" si="2"/>
        <v>10447.057500000001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2760</v>
      </c>
      <c r="R15" s="24">
        <f t="shared" si="3"/>
        <v>398739.9425</v>
      </c>
      <c r="S15" s="25">
        <f t="shared" si="4"/>
        <v>3608.9834999999998</v>
      </c>
      <c r="T15" s="27">
        <f t="shared" si="5"/>
        <v>848.98349999999982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305105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170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2088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337427</v>
      </c>
      <c r="N16" s="24">
        <f t="shared" si="1"/>
        <v>363297</v>
      </c>
      <c r="O16" s="25">
        <f t="shared" si="2"/>
        <v>9279.2425000000003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2613</v>
      </c>
      <c r="R16" s="24">
        <f t="shared" si="3"/>
        <v>351404.75750000001</v>
      </c>
      <c r="S16" s="25">
        <f t="shared" si="4"/>
        <v>3205.5565000000001</v>
      </c>
      <c r="T16" s="27">
        <f t="shared" si="5"/>
        <v>592.55650000000014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165437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540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167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183837</v>
      </c>
      <c r="N17" s="24">
        <f t="shared" si="1"/>
        <v>217008</v>
      </c>
      <c r="O17" s="25">
        <f t="shared" si="2"/>
        <v>5055.5174999999999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1573</v>
      </c>
      <c r="R17" s="24">
        <f t="shared" si="3"/>
        <v>210379.48250000001</v>
      </c>
      <c r="S17" s="25">
        <f t="shared" si="4"/>
        <v>1746.4514999999999</v>
      </c>
      <c r="T17" s="27">
        <f t="shared" si="5"/>
        <v>173.4514999999999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158220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180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380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68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169230</v>
      </c>
      <c r="N18" s="24">
        <f t="shared" si="1"/>
        <v>182946</v>
      </c>
      <c r="O18" s="25">
        <f t="shared" si="2"/>
        <v>4653.8249999999998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3244</v>
      </c>
      <c r="R18" s="24">
        <f t="shared" si="3"/>
        <v>175048.17499999999</v>
      </c>
      <c r="S18" s="25">
        <f t="shared" si="4"/>
        <v>1607.6849999999999</v>
      </c>
      <c r="T18" s="27">
        <f t="shared" si="5"/>
        <v>-1636.3150000000001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237315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163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252365</v>
      </c>
      <c r="N19" s="24">
        <f t="shared" si="1"/>
        <v>287365</v>
      </c>
      <c r="O19" s="25">
        <f t="shared" si="2"/>
        <v>6940.0375000000004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3342</v>
      </c>
      <c r="R19" s="24">
        <f t="shared" si="3"/>
        <v>277082.96250000002</v>
      </c>
      <c r="S19" s="25">
        <f t="shared" si="4"/>
        <v>2397.4674999999997</v>
      </c>
      <c r="T19" s="27">
        <f t="shared" si="5"/>
        <v>-944.53250000000025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122379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135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132029</v>
      </c>
      <c r="N20" s="24">
        <f t="shared" si="1"/>
        <v>161117</v>
      </c>
      <c r="O20" s="25">
        <f t="shared" si="2"/>
        <v>3630.7975000000001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2200</v>
      </c>
      <c r="R20" s="24">
        <f t="shared" si="3"/>
        <v>155286.20250000001</v>
      </c>
      <c r="S20" s="25">
        <f t="shared" si="4"/>
        <v>1254.2755</v>
      </c>
      <c r="T20" s="27">
        <f t="shared" si="5"/>
        <v>-945.72450000000003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103718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113428</v>
      </c>
      <c r="N21" s="24">
        <f t="shared" si="1"/>
        <v>140826</v>
      </c>
      <c r="O21" s="25">
        <f t="shared" si="2"/>
        <v>3119.27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410</v>
      </c>
      <c r="R21" s="24">
        <f t="shared" si="3"/>
        <v>137296.72999999998</v>
      </c>
      <c r="S21" s="25">
        <f t="shared" si="4"/>
        <v>1077.566</v>
      </c>
      <c r="T21" s="27">
        <f t="shared" si="5"/>
        <v>667.56600000000003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287847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330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147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305777</v>
      </c>
      <c r="N22" s="24">
        <f t="shared" si="1"/>
        <v>340406</v>
      </c>
      <c r="O22" s="25">
        <f t="shared" si="2"/>
        <v>8408.8675000000003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2682</v>
      </c>
      <c r="R22" s="24">
        <f t="shared" si="3"/>
        <v>329315.13250000001</v>
      </c>
      <c r="S22" s="25">
        <f t="shared" si="4"/>
        <v>2904.8815</v>
      </c>
      <c r="T22" s="27">
        <f t="shared" si="5"/>
        <v>222.88149999999996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142934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146734</v>
      </c>
      <c r="N23" s="24">
        <f t="shared" si="1"/>
        <v>161378</v>
      </c>
      <c r="O23" s="25">
        <f t="shared" si="2"/>
        <v>4035.1849999999999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1320</v>
      </c>
      <c r="R23" s="24">
        <f t="shared" si="3"/>
        <v>156022.815</v>
      </c>
      <c r="S23" s="25">
        <f t="shared" si="4"/>
        <v>1393.973</v>
      </c>
      <c r="T23" s="27">
        <f t="shared" si="5"/>
        <v>73.972999999999956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339668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950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2230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378838</v>
      </c>
      <c r="N24" s="24">
        <f t="shared" si="1"/>
        <v>416566</v>
      </c>
      <c r="O24" s="25">
        <f t="shared" si="2"/>
        <v>10418.045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2313</v>
      </c>
      <c r="R24" s="24">
        <f t="shared" si="3"/>
        <v>403834.95500000002</v>
      </c>
      <c r="S24" s="25">
        <f t="shared" si="4"/>
        <v>3598.9609999999998</v>
      </c>
      <c r="T24" s="27">
        <f t="shared" si="5"/>
        <v>1285.9609999999998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136545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148495</v>
      </c>
      <c r="N25" s="24">
        <f t="shared" si="1"/>
        <v>163294</v>
      </c>
      <c r="O25" s="25">
        <f t="shared" si="2"/>
        <v>4083.6125000000002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1090</v>
      </c>
      <c r="R25" s="24">
        <f t="shared" si="3"/>
        <v>158120.38750000001</v>
      </c>
      <c r="S25" s="25">
        <f t="shared" si="4"/>
        <v>1410.7024999999999</v>
      </c>
      <c r="T25" s="27">
        <f t="shared" si="5"/>
        <v>320.70249999999987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144384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810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154474</v>
      </c>
      <c r="N26" s="24">
        <f t="shared" si="1"/>
        <v>174466</v>
      </c>
      <c r="O26" s="25">
        <f t="shared" si="2"/>
        <v>4248.0349999999999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1616</v>
      </c>
      <c r="R26" s="24">
        <f t="shared" si="3"/>
        <v>168601.965</v>
      </c>
      <c r="S26" s="25">
        <f t="shared" si="4"/>
        <v>1467.5029999999999</v>
      </c>
      <c r="T26" s="27">
        <f t="shared" si="5"/>
        <v>-148.49700000000007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164664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88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181684</v>
      </c>
      <c r="N27" s="40">
        <f t="shared" si="1"/>
        <v>207246</v>
      </c>
      <c r="O27" s="25">
        <f t="shared" si="2"/>
        <v>4996.3100000000004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2020</v>
      </c>
      <c r="R27" s="24">
        <f t="shared" si="3"/>
        <v>200229.69</v>
      </c>
      <c r="S27" s="42">
        <f t="shared" si="4"/>
        <v>1725.998</v>
      </c>
      <c r="T27" s="43">
        <f t="shared" si="5"/>
        <v>-294.00199999999995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4095591</v>
      </c>
      <c r="E28" s="45">
        <f t="shared" si="6"/>
        <v>4400</v>
      </c>
      <c r="F28" s="45">
        <f t="shared" ref="F28:T28" si="7">SUM(F7:F27)</f>
        <v>7500</v>
      </c>
      <c r="G28" s="45">
        <f t="shared" si="7"/>
        <v>370</v>
      </c>
      <c r="H28" s="45">
        <f t="shared" si="7"/>
        <v>18700</v>
      </c>
      <c r="I28" s="45">
        <f t="shared" si="7"/>
        <v>2742</v>
      </c>
      <c r="J28" s="45">
        <f t="shared" si="7"/>
        <v>478</v>
      </c>
      <c r="K28" s="45">
        <f t="shared" si="7"/>
        <v>383</v>
      </c>
      <c r="L28" s="45">
        <f t="shared" si="7"/>
        <v>45</v>
      </c>
      <c r="M28" s="45">
        <f t="shared" si="7"/>
        <v>4430221</v>
      </c>
      <c r="N28" s="45">
        <f t="shared" si="7"/>
        <v>5119447</v>
      </c>
      <c r="O28" s="46">
        <f t="shared" si="7"/>
        <v>121831.07750000001</v>
      </c>
      <c r="P28" s="45">
        <f t="shared" si="7"/>
        <v>0</v>
      </c>
      <c r="Q28" s="45">
        <f t="shared" si="7"/>
        <v>37650</v>
      </c>
      <c r="R28" s="45">
        <f t="shared" si="7"/>
        <v>4959965.9224999994</v>
      </c>
      <c r="S28" s="45">
        <f t="shared" si="7"/>
        <v>42087.099499999997</v>
      </c>
      <c r="T28" s="47">
        <f t="shared" si="7"/>
        <v>4437.0995000000003</v>
      </c>
    </row>
    <row r="29" spans="1:20" ht="15.75" thickBot="1" x14ac:dyDescent="0.3">
      <c r="A29" s="101" t="s">
        <v>70</v>
      </c>
      <c r="B29" s="102"/>
      <c r="C29" s="103"/>
      <c r="D29" s="48">
        <f>D4+D5-D28</f>
        <v>607028</v>
      </c>
      <c r="E29" s="48">
        <f t="shared" ref="E29:L29" si="8">E4+E5-E28</f>
        <v>8220</v>
      </c>
      <c r="F29" s="48">
        <f t="shared" si="8"/>
        <v>14660</v>
      </c>
      <c r="G29" s="48">
        <f t="shared" si="8"/>
        <v>170</v>
      </c>
      <c r="H29" s="48">
        <f t="shared" si="8"/>
        <v>34170</v>
      </c>
      <c r="I29" s="48">
        <f t="shared" si="8"/>
        <v>1236</v>
      </c>
      <c r="J29" s="48">
        <f t="shared" si="8"/>
        <v>680</v>
      </c>
      <c r="K29" s="48">
        <f t="shared" si="8"/>
        <v>487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53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1" t="s">
        <v>45</v>
      </c>
      <c r="B29" s="102"/>
      <c r="C29" s="103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7" priority="43" operator="equal">
      <formula>212030016606640</formula>
    </cfRule>
  </conditionalFormatting>
  <conditionalFormatting sqref="D29 E4:E6 E28:K29">
    <cfRule type="cellIs" dxfId="1286" priority="41" operator="equal">
      <formula>$E$4</formula>
    </cfRule>
    <cfRule type="cellIs" dxfId="1285" priority="42" operator="equal">
      <formula>2120</formula>
    </cfRule>
  </conditionalFormatting>
  <conditionalFormatting sqref="D29:E29 F4:F6 F28:F29">
    <cfRule type="cellIs" dxfId="1284" priority="39" operator="equal">
      <formula>$F$4</formula>
    </cfRule>
    <cfRule type="cellIs" dxfId="1283" priority="40" operator="equal">
      <formula>300</formula>
    </cfRule>
  </conditionalFormatting>
  <conditionalFormatting sqref="G4:G6 G28:G29">
    <cfRule type="cellIs" dxfId="1282" priority="37" operator="equal">
      <formula>$G$4</formula>
    </cfRule>
    <cfRule type="cellIs" dxfId="1281" priority="38" operator="equal">
      <formula>1660</formula>
    </cfRule>
  </conditionalFormatting>
  <conditionalFormatting sqref="H4:H6 H28:H29">
    <cfRule type="cellIs" dxfId="1280" priority="35" operator="equal">
      <formula>$H$4</formula>
    </cfRule>
    <cfRule type="cellIs" dxfId="1279" priority="36" operator="equal">
      <formula>6640</formula>
    </cfRule>
  </conditionalFormatting>
  <conditionalFormatting sqref="T6:T28">
    <cfRule type="cellIs" dxfId="1278" priority="34" operator="lessThan">
      <formula>0</formula>
    </cfRule>
  </conditionalFormatting>
  <conditionalFormatting sqref="T7:T27">
    <cfRule type="cellIs" dxfId="1277" priority="31" operator="lessThan">
      <formula>0</formula>
    </cfRule>
    <cfRule type="cellIs" dxfId="1276" priority="32" operator="lessThan">
      <formula>0</formula>
    </cfRule>
    <cfRule type="cellIs" dxfId="1275" priority="33" operator="lessThan">
      <formula>0</formula>
    </cfRule>
  </conditionalFormatting>
  <conditionalFormatting sqref="E4:E6 E28:K28">
    <cfRule type="cellIs" dxfId="1274" priority="30" operator="equal">
      <formula>$E$4</formula>
    </cfRule>
  </conditionalFormatting>
  <conditionalFormatting sqref="D28:D29 D6 D4:M4">
    <cfRule type="cellIs" dxfId="1273" priority="29" operator="equal">
      <formula>$D$4</formula>
    </cfRule>
  </conditionalFormatting>
  <conditionalFormatting sqref="I4:I6 I28:I29">
    <cfRule type="cellIs" dxfId="1272" priority="28" operator="equal">
      <formula>$I$4</formula>
    </cfRule>
  </conditionalFormatting>
  <conditionalFormatting sqref="J4:J6 J28:J29">
    <cfRule type="cellIs" dxfId="1271" priority="27" operator="equal">
      <formula>$J$4</formula>
    </cfRule>
  </conditionalFormatting>
  <conditionalFormatting sqref="K4:K6 K28:K29">
    <cfRule type="cellIs" dxfId="1270" priority="26" operator="equal">
      <formula>$K$4</formula>
    </cfRule>
  </conditionalFormatting>
  <conditionalFormatting sqref="M4:M6">
    <cfRule type="cellIs" dxfId="1269" priority="25" operator="equal">
      <formula>$L$4</formula>
    </cfRule>
  </conditionalFormatting>
  <conditionalFormatting sqref="T7:T28">
    <cfRule type="cellIs" dxfId="1268" priority="22" operator="lessThan">
      <formula>0</formula>
    </cfRule>
    <cfRule type="cellIs" dxfId="1267" priority="23" operator="lessThan">
      <formula>0</formula>
    </cfRule>
    <cfRule type="cellIs" dxfId="1266" priority="24" operator="lessThan">
      <formula>0</formula>
    </cfRule>
  </conditionalFormatting>
  <conditionalFormatting sqref="D5:K5">
    <cfRule type="cellIs" dxfId="1265" priority="21" operator="greaterThan">
      <formula>0</formula>
    </cfRule>
  </conditionalFormatting>
  <conditionalFormatting sqref="T6:T28">
    <cfRule type="cellIs" dxfId="1264" priority="20" operator="lessThan">
      <formula>0</formula>
    </cfRule>
  </conditionalFormatting>
  <conditionalFormatting sqref="T7:T27">
    <cfRule type="cellIs" dxfId="1263" priority="17" operator="lessThan">
      <formula>0</formula>
    </cfRule>
    <cfRule type="cellIs" dxfId="1262" priority="18" operator="lessThan">
      <formula>0</formula>
    </cfRule>
    <cfRule type="cellIs" dxfId="1261" priority="19" operator="lessThan">
      <formula>0</formula>
    </cfRule>
  </conditionalFormatting>
  <conditionalFormatting sqref="T7:T28">
    <cfRule type="cellIs" dxfId="1260" priority="14" operator="lessThan">
      <formula>0</formula>
    </cfRule>
    <cfRule type="cellIs" dxfId="1259" priority="15" operator="lessThan">
      <formula>0</formula>
    </cfRule>
    <cfRule type="cellIs" dxfId="1258" priority="16" operator="lessThan">
      <formula>0</formula>
    </cfRule>
  </conditionalFormatting>
  <conditionalFormatting sqref="D5:K5">
    <cfRule type="cellIs" dxfId="1257" priority="13" operator="greaterThan">
      <formula>0</formula>
    </cfRule>
  </conditionalFormatting>
  <conditionalFormatting sqref="L4 L6 L28:L29">
    <cfRule type="cellIs" dxfId="1256" priority="12" operator="equal">
      <formula>$L$4</formula>
    </cfRule>
  </conditionalFormatting>
  <conditionalFormatting sqref="D7:S7">
    <cfRule type="cellIs" dxfId="1255" priority="11" operator="greaterThan">
      <formula>0</formula>
    </cfRule>
  </conditionalFormatting>
  <conditionalFormatting sqref="D9:S9">
    <cfRule type="cellIs" dxfId="1254" priority="10" operator="greaterThan">
      <formula>0</formula>
    </cfRule>
  </conditionalFormatting>
  <conditionalFormatting sqref="D11:S11">
    <cfRule type="cellIs" dxfId="1253" priority="9" operator="greaterThan">
      <formula>0</formula>
    </cfRule>
  </conditionalFormatting>
  <conditionalFormatting sqref="D13:S13">
    <cfRule type="cellIs" dxfId="1252" priority="8" operator="greaterThan">
      <formula>0</formula>
    </cfRule>
  </conditionalFormatting>
  <conditionalFormatting sqref="D15:S15">
    <cfRule type="cellIs" dxfId="1251" priority="7" operator="greaterThan">
      <formula>0</formula>
    </cfRule>
  </conditionalFormatting>
  <conditionalFormatting sqref="D17:S17">
    <cfRule type="cellIs" dxfId="1250" priority="6" operator="greaterThan">
      <formula>0</formula>
    </cfRule>
  </conditionalFormatting>
  <conditionalFormatting sqref="D19:S19">
    <cfRule type="cellIs" dxfId="1249" priority="5" operator="greaterThan">
      <formula>0</formula>
    </cfRule>
  </conditionalFormatting>
  <conditionalFormatting sqref="D21:S21">
    <cfRule type="cellIs" dxfId="1248" priority="4" operator="greaterThan">
      <formula>0</formula>
    </cfRule>
  </conditionalFormatting>
  <conditionalFormatting sqref="D23:S23">
    <cfRule type="cellIs" dxfId="1247" priority="3" operator="greaterThan">
      <formula>0</formula>
    </cfRule>
  </conditionalFormatting>
  <conditionalFormatting sqref="D25:S25">
    <cfRule type="cellIs" dxfId="1246" priority="2" operator="greaterThan">
      <formula>0</formula>
    </cfRule>
  </conditionalFormatting>
  <conditionalFormatting sqref="D27:S27">
    <cfRule type="cellIs" dxfId="124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46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1" t="s">
        <v>45</v>
      </c>
      <c r="B29" s="102"/>
      <c r="C29" s="103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4" priority="43" operator="equal">
      <formula>212030016606640</formula>
    </cfRule>
  </conditionalFormatting>
  <conditionalFormatting sqref="D29 E4:E6 E28:K29">
    <cfRule type="cellIs" dxfId="1243" priority="41" operator="equal">
      <formula>$E$4</formula>
    </cfRule>
    <cfRule type="cellIs" dxfId="1242" priority="42" operator="equal">
      <formula>2120</formula>
    </cfRule>
  </conditionalFormatting>
  <conditionalFormatting sqref="D29:E29 F4:F6 F28:F29">
    <cfRule type="cellIs" dxfId="1241" priority="39" operator="equal">
      <formula>$F$4</formula>
    </cfRule>
    <cfRule type="cellIs" dxfId="1240" priority="40" operator="equal">
      <formula>300</formula>
    </cfRule>
  </conditionalFormatting>
  <conditionalFormatting sqref="G4:G6 G28:G29">
    <cfRule type="cellIs" dxfId="1239" priority="37" operator="equal">
      <formula>$G$4</formula>
    </cfRule>
    <cfRule type="cellIs" dxfId="1238" priority="38" operator="equal">
      <formula>1660</formula>
    </cfRule>
  </conditionalFormatting>
  <conditionalFormatting sqref="H4:H6 H28:H29">
    <cfRule type="cellIs" dxfId="1237" priority="35" operator="equal">
      <formula>$H$4</formula>
    </cfRule>
    <cfRule type="cellIs" dxfId="1236" priority="36" operator="equal">
      <formula>6640</formula>
    </cfRule>
  </conditionalFormatting>
  <conditionalFormatting sqref="T6:T28">
    <cfRule type="cellIs" dxfId="1235" priority="34" operator="lessThan">
      <formula>0</formula>
    </cfRule>
  </conditionalFormatting>
  <conditionalFormatting sqref="T7:T27">
    <cfRule type="cellIs" dxfId="1234" priority="31" operator="lessThan">
      <formula>0</formula>
    </cfRule>
    <cfRule type="cellIs" dxfId="1233" priority="32" operator="lessThan">
      <formula>0</formula>
    </cfRule>
    <cfRule type="cellIs" dxfId="1232" priority="33" operator="lessThan">
      <formula>0</formula>
    </cfRule>
  </conditionalFormatting>
  <conditionalFormatting sqref="E4:E6 E28:K28">
    <cfRule type="cellIs" dxfId="1231" priority="30" operator="equal">
      <formula>$E$4</formula>
    </cfRule>
  </conditionalFormatting>
  <conditionalFormatting sqref="D28:D29 D6 D4:M4">
    <cfRule type="cellIs" dxfId="1230" priority="29" operator="equal">
      <formula>$D$4</formula>
    </cfRule>
  </conditionalFormatting>
  <conditionalFormatting sqref="I4:I6 I28:I29">
    <cfRule type="cellIs" dxfId="1229" priority="28" operator="equal">
      <formula>$I$4</formula>
    </cfRule>
  </conditionalFormatting>
  <conditionalFormatting sqref="J4:J6 J28:J29">
    <cfRule type="cellIs" dxfId="1228" priority="27" operator="equal">
      <formula>$J$4</formula>
    </cfRule>
  </conditionalFormatting>
  <conditionalFormatting sqref="K4:K6 K28:K29">
    <cfRule type="cellIs" dxfId="1227" priority="26" operator="equal">
      <formula>$K$4</formula>
    </cfRule>
  </conditionalFormatting>
  <conditionalFormatting sqref="M4:M6">
    <cfRule type="cellIs" dxfId="1226" priority="25" operator="equal">
      <formula>$L$4</formula>
    </cfRule>
  </conditionalFormatting>
  <conditionalFormatting sqref="T7:T28">
    <cfRule type="cellIs" dxfId="1225" priority="22" operator="lessThan">
      <formula>0</formula>
    </cfRule>
    <cfRule type="cellIs" dxfId="1224" priority="23" operator="lessThan">
      <formula>0</formula>
    </cfRule>
    <cfRule type="cellIs" dxfId="1223" priority="24" operator="lessThan">
      <formula>0</formula>
    </cfRule>
  </conditionalFormatting>
  <conditionalFormatting sqref="D5:K5">
    <cfRule type="cellIs" dxfId="1222" priority="21" operator="greaterThan">
      <formula>0</formula>
    </cfRule>
  </conditionalFormatting>
  <conditionalFormatting sqref="T6:T28">
    <cfRule type="cellIs" dxfId="1221" priority="20" operator="lessThan">
      <formula>0</formula>
    </cfRule>
  </conditionalFormatting>
  <conditionalFormatting sqref="T7:T27">
    <cfRule type="cellIs" dxfId="1220" priority="17" operator="lessThan">
      <formula>0</formula>
    </cfRule>
    <cfRule type="cellIs" dxfId="1219" priority="18" operator="lessThan">
      <formula>0</formula>
    </cfRule>
    <cfRule type="cellIs" dxfId="1218" priority="19" operator="lessThan">
      <formula>0</formula>
    </cfRule>
  </conditionalFormatting>
  <conditionalFormatting sqref="T7:T28">
    <cfRule type="cellIs" dxfId="1217" priority="14" operator="lessThan">
      <formula>0</formula>
    </cfRule>
    <cfRule type="cellIs" dxfId="1216" priority="15" operator="lessThan">
      <formula>0</formula>
    </cfRule>
    <cfRule type="cellIs" dxfId="1215" priority="16" operator="lessThan">
      <formula>0</formula>
    </cfRule>
  </conditionalFormatting>
  <conditionalFormatting sqref="D5:K5">
    <cfRule type="cellIs" dxfId="1214" priority="13" operator="greaterThan">
      <formula>0</formula>
    </cfRule>
  </conditionalFormatting>
  <conditionalFormatting sqref="L4 L6 L28:L29">
    <cfRule type="cellIs" dxfId="1213" priority="12" operator="equal">
      <formula>$L$4</formula>
    </cfRule>
  </conditionalFormatting>
  <conditionalFormatting sqref="D7:S7">
    <cfRule type="cellIs" dxfId="1212" priority="11" operator="greaterThan">
      <formula>0</formula>
    </cfRule>
  </conditionalFormatting>
  <conditionalFormatting sqref="D9:S9">
    <cfRule type="cellIs" dxfId="1211" priority="10" operator="greaterThan">
      <formula>0</formula>
    </cfRule>
  </conditionalFormatting>
  <conditionalFormatting sqref="D11:S11">
    <cfRule type="cellIs" dxfId="1210" priority="9" operator="greaterThan">
      <formula>0</formula>
    </cfRule>
  </conditionalFormatting>
  <conditionalFormatting sqref="D13:S13">
    <cfRule type="cellIs" dxfId="1209" priority="8" operator="greaterThan">
      <formula>0</formula>
    </cfRule>
  </conditionalFormatting>
  <conditionalFormatting sqref="D15:S15">
    <cfRule type="cellIs" dxfId="1208" priority="7" operator="greaterThan">
      <formula>0</formula>
    </cfRule>
  </conditionalFormatting>
  <conditionalFormatting sqref="D17:S17">
    <cfRule type="cellIs" dxfId="1207" priority="6" operator="greaterThan">
      <formula>0</formula>
    </cfRule>
  </conditionalFormatting>
  <conditionalFormatting sqref="D19:S19">
    <cfRule type="cellIs" dxfId="1206" priority="5" operator="greaterThan">
      <formula>0</formula>
    </cfRule>
  </conditionalFormatting>
  <conditionalFormatting sqref="D21:S21">
    <cfRule type="cellIs" dxfId="1205" priority="4" operator="greaterThan">
      <formula>0</formula>
    </cfRule>
  </conditionalFormatting>
  <conditionalFormatting sqref="D23:S23">
    <cfRule type="cellIs" dxfId="1204" priority="3" operator="greaterThan">
      <formula>0</formula>
    </cfRule>
  </conditionalFormatting>
  <conditionalFormatting sqref="D25:S25">
    <cfRule type="cellIs" dxfId="1203" priority="2" operator="greaterThan">
      <formula>0</formula>
    </cfRule>
  </conditionalFormatting>
  <conditionalFormatting sqref="D27:S27">
    <cfRule type="cellIs" dxfId="12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54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1" t="s">
        <v>45</v>
      </c>
      <c r="B29" s="102"/>
      <c r="C29" s="103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1" priority="43" operator="equal">
      <formula>212030016606640</formula>
    </cfRule>
  </conditionalFormatting>
  <conditionalFormatting sqref="D29 E4:E6 E28:K29">
    <cfRule type="cellIs" dxfId="1200" priority="41" operator="equal">
      <formula>$E$4</formula>
    </cfRule>
    <cfRule type="cellIs" dxfId="1199" priority="42" operator="equal">
      <formula>2120</formula>
    </cfRule>
  </conditionalFormatting>
  <conditionalFormatting sqref="D29:E29 F4:F6 F28:F29">
    <cfRule type="cellIs" dxfId="1198" priority="39" operator="equal">
      <formula>$F$4</formula>
    </cfRule>
    <cfRule type="cellIs" dxfId="1197" priority="40" operator="equal">
      <formula>300</formula>
    </cfRule>
  </conditionalFormatting>
  <conditionalFormatting sqref="G4:G6 G28:G29">
    <cfRule type="cellIs" dxfId="1196" priority="37" operator="equal">
      <formula>$G$4</formula>
    </cfRule>
    <cfRule type="cellIs" dxfId="1195" priority="38" operator="equal">
      <formula>1660</formula>
    </cfRule>
  </conditionalFormatting>
  <conditionalFormatting sqref="H4:H6 H28:H29">
    <cfRule type="cellIs" dxfId="1194" priority="35" operator="equal">
      <formula>$H$4</formula>
    </cfRule>
    <cfRule type="cellIs" dxfId="1193" priority="36" operator="equal">
      <formula>6640</formula>
    </cfRule>
  </conditionalFormatting>
  <conditionalFormatting sqref="T6:T28">
    <cfRule type="cellIs" dxfId="1192" priority="34" operator="lessThan">
      <formula>0</formula>
    </cfRule>
  </conditionalFormatting>
  <conditionalFormatting sqref="T7:T27">
    <cfRule type="cellIs" dxfId="1191" priority="31" operator="lessThan">
      <formula>0</formula>
    </cfRule>
    <cfRule type="cellIs" dxfId="1190" priority="32" operator="lessThan">
      <formula>0</formula>
    </cfRule>
    <cfRule type="cellIs" dxfId="1189" priority="33" operator="lessThan">
      <formula>0</formula>
    </cfRule>
  </conditionalFormatting>
  <conditionalFormatting sqref="E4:E6 E28:K28">
    <cfRule type="cellIs" dxfId="1188" priority="30" operator="equal">
      <formula>$E$4</formula>
    </cfRule>
  </conditionalFormatting>
  <conditionalFormatting sqref="D28:D29 D6 D4:M4">
    <cfRule type="cellIs" dxfId="1187" priority="29" operator="equal">
      <formula>$D$4</formula>
    </cfRule>
  </conditionalFormatting>
  <conditionalFormatting sqref="I4:I6 I28:I29">
    <cfRule type="cellIs" dxfId="1186" priority="28" operator="equal">
      <formula>$I$4</formula>
    </cfRule>
  </conditionalFormatting>
  <conditionalFormatting sqref="J4:J6 J28:J29">
    <cfRule type="cellIs" dxfId="1185" priority="27" operator="equal">
      <formula>$J$4</formula>
    </cfRule>
  </conditionalFormatting>
  <conditionalFormatting sqref="K4:K6 K28:K29">
    <cfRule type="cellIs" dxfId="1184" priority="26" operator="equal">
      <formula>$K$4</formula>
    </cfRule>
  </conditionalFormatting>
  <conditionalFormatting sqref="M4:M6">
    <cfRule type="cellIs" dxfId="1183" priority="25" operator="equal">
      <formula>$L$4</formula>
    </cfRule>
  </conditionalFormatting>
  <conditionalFormatting sqref="T7:T28">
    <cfRule type="cellIs" dxfId="1182" priority="22" operator="lessThan">
      <formula>0</formula>
    </cfRule>
    <cfRule type="cellIs" dxfId="1181" priority="23" operator="lessThan">
      <formula>0</formula>
    </cfRule>
    <cfRule type="cellIs" dxfId="1180" priority="24" operator="lessThan">
      <formula>0</formula>
    </cfRule>
  </conditionalFormatting>
  <conditionalFormatting sqref="D5:K5">
    <cfRule type="cellIs" dxfId="1179" priority="21" operator="greaterThan">
      <formula>0</formula>
    </cfRule>
  </conditionalFormatting>
  <conditionalFormatting sqref="T6:T28">
    <cfRule type="cellIs" dxfId="1178" priority="20" operator="lessThan">
      <formula>0</formula>
    </cfRule>
  </conditionalFormatting>
  <conditionalFormatting sqref="T7:T27">
    <cfRule type="cellIs" dxfId="1177" priority="17" operator="lessThan">
      <formula>0</formula>
    </cfRule>
    <cfRule type="cellIs" dxfId="1176" priority="18" operator="lessThan">
      <formula>0</formula>
    </cfRule>
    <cfRule type="cellIs" dxfId="1175" priority="19" operator="lessThan">
      <formula>0</formula>
    </cfRule>
  </conditionalFormatting>
  <conditionalFormatting sqref="T7:T28">
    <cfRule type="cellIs" dxfId="1174" priority="14" operator="lessThan">
      <formula>0</formula>
    </cfRule>
    <cfRule type="cellIs" dxfId="1173" priority="15" operator="lessThan">
      <formula>0</formula>
    </cfRule>
    <cfRule type="cellIs" dxfId="1172" priority="16" operator="lessThan">
      <formula>0</formula>
    </cfRule>
  </conditionalFormatting>
  <conditionalFormatting sqref="D5:K5">
    <cfRule type="cellIs" dxfId="1171" priority="13" operator="greaterThan">
      <formula>0</formula>
    </cfRule>
  </conditionalFormatting>
  <conditionalFormatting sqref="L4 L6 L28:L29">
    <cfRule type="cellIs" dxfId="1170" priority="12" operator="equal">
      <formula>$L$4</formula>
    </cfRule>
  </conditionalFormatting>
  <conditionalFormatting sqref="D7:S7">
    <cfRule type="cellIs" dxfId="1169" priority="11" operator="greaterThan">
      <formula>0</formula>
    </cfRule>
  </conditionalFormatting>
  <conditionalFormatting sqref="D9:S9">
    <cfRule type="cellIs" dxfId="1168" priority="10" operator="greaterThan">
      <formula>0</formula>
    </cfRule>
  </conditionalFormatting>
  <conditionalFormatting sqref="D11:S11">
    <cfRule type="cellIs" dxfId="1167" priority="9" operator="greaterThan">
      <formula>0</formula>
    </cfRule>
  </conditionalFormatting>
  <conditionalFormatting sqref="D13:S13">
    <cfRule type="cellIs" dxfId="1166" priority="8" operator="greaterThan">
      <formula>0</formula>
    </cfRule>
  </conditionalFormatting>
  <conditionalFormatting sqref="D15:S15">
    <cfRule type="cellIs" dxfId="1165" priority="7" operator="greaterThan">
      <formula>0</formula>
    </cfRule>
  </conditionalFormatting>
  <conditionalFormatting sqref="D17:S17">
    <cfRule type="cellIs" dxfId="1164" priority="6" operator="greaterThan">
      <formula>0</formula>
    </cfRule>
  </conditionalFormatting>
  <conditionalFormatting sqref="D19:S19">
    <cfRule type="cellIs" dxfId="1163" priority="5" operator="greaterThan">
      <formula>0</formula>
    </cfRule>
  </conditionalFormatting>
  <conditionalFormatting sqref="D21:S21">
    <cfRule type="cellIs" dxfId="1162" priority="4" operator="greaterThan">
      <formula>0</formula>
    </cfRule>
  </conditionalFormatting>
  <conditionalFormatting sqref="D23:S23">
    <cfRule type="cellIs" dxfId="1161" priority="3" operator="greaterThan">
      <formula>0</formula>
    </cfRule>
  </conditionalFormatting>
  <conditionalFormatting sqref="D25:S25">
    <cfRule type="cellIs" dxfId="1160" priority="2" operator="greaterThan">
      <formula>0</formula>
    </cfRule>
  </conditionalFormatting>
  <conditionalFormatting sqref="D27:S27">
    <cfRule type="cellIs" dxfId="115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55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1" t="s">
        <v>45</v>
      </c>
      <c r="B29" s="102"/>
      <c r="C29" s="103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8" priority="43" operator="equal">
      <formula>212030016606640</formula>
    </cfRule>
  </conditionalFormatting>
  <conditionalFormatting sqref="D29 E4:E6 E28:K29">
    <cfRule type="cellIs" dxfId="1157" priority="41" operator="equal">
      <formula>$E$4</formula>
    </cfRule>
    <cfRule type="cellIs" dxfId="1156" priority="42" operator="equal">
      <formula>2120</formula>
    </cfRule>
  </conditionalFormatting>
  <conditionalFormatting sqref="D29:E29 F4:F6 F28:F29">
    <cfRule type="cellIs" dxfId="1155" priority="39" operator="equal">
      <formula>$F$4</formula>
    </cfRule>
    <cfRule type="cellIs" dxfId="1154" priority="40" operator="equal">
      <formula>300</formula>
    </cfRule>
  </conditionalFormatting>
  <conditionalFormatting sqref="G4:G6 G28:G29">
    <cfRule type="cellIs" dxfId="1153" priority="37" operator="equal">
      <formula>$G$4</formula>
    </cfRule>
    <cfRule type="cellIs" dxfId="1152" priority="38" operator="equal">
      <formula>1660</formula>
    </cfRule>
  </conditionalFormatting>
  <conditionalFormatting sqref="H4:H6 H28:H29">
    <cfRule type="cellIs" dxfId="1151" priority="35" operator="equal">
      <formula>$H$4</formula>
    </cfRule>
    <cfRule type="cellIs" dxfId="1150" priority="36" operator="equal">
      <formula>6640</formula>
    </cfRule>
  </conditionalFormatting>
  <conditionalFormatting sqref="T6:T28">
    <cfRule type="cellIs" dxfId="1149" priority="34" operator="lessThan">
      <formula>0</formula>
    </cfRule>
  </conditionalFormatting>
  <conditionalFormatting sqref="T7:T27">
    <cfRule type="cellIs" dxfId="1148" priority="31" operator="lessThan">
      <formula>0</formula>
    </cfRule>
    <cfRule type="cellIs" dxfId="1147" priority="32" operator="lessThan">
      <formula>0</formula>
    </cfRule>
    <cfRule type="cellIs" dxfId="1146" priority="33" operator="lessThan">
      <formula>0</formula>
    </cfRule>
  </conditionalFormatting>
  <conditionalFormatting sqref="E4:E6 E28:K28">
    <cfRule type="cellIs" dxfId="1145" priority="30" operator="equal">
      <formula>$E$4</formula>
    </cfRule>
  </conditionalFormatting>
  <conditionalFormatting sqref="D28:D29 D6 D4:M4">
    <cfRule type="cellIs" dxfId="1144" priority="29" operator="equal">
      <formula>$D$4</formula>
    </cfRule>
  </conditionalFormatting>
  <conditionalFormatting sqref="I4:I6 I28:I29">
    <cfRule type="cellIs" dxfId="1143" priority="28" operator="equal">
      <formula>$I$4</formula>
    </cfRule>
  </conditionalFormatting>
  <conditionalFormatting sqref="J4:J6 J28:J29">
    <cfRule type="cellIs" dxfId="1142" priority="27" operator="equal">
      <formula>$J$4</formula>
    </cfRule>
  </conditionalFormatting>
  <conditionalFormatting sqref="K4:K6 K28:K29">
    <cfRule type="cellIs" dxfId="1141" priority="26" operator="equal">
      <formula>$K$4</formula>
    </cfRule>
  </conditionalFormatting>
  <conditionalFormatting sqref="M4:M6">
    <cfRule type="cellIs" dxfId="1140" priority="25" operator="equal">
      <formula>$L$4</formula>
    </cfRule>
  </conditionalFormatting>
  <conditionalFormatting sqref="T7:T28">
    <cfRule type="cellIs" dxfId="1139" priority="22" operator="lessThan">
      <formula>0</formula>
    </cfRule>
    <cfRule type="cellIs" dxfId="1138" priority="23" operator="lessThan">
      <formula>0</formula>
    </cfRule>
    <cfRule type="cellIs" dxfId="1137" priority="24" operator="lessThan">
      <formula>0</formula>
    </cfRule>
  </conditionalFormatting>
  <conditionalFormatting sqref="D5:K5">
    <cfRule type="cellIs" dxfId="1136" priority="21" operator="greaterThan">
      <formula>0</formula>
    </cfRule>
  </conditionalFormatting>
  <conditionalFormatting sqref="T6:T28">
    <cfRule type="cellIs" dxfId="1135" priority="20" operator="lessThan">
      <formula>0</formula>
    </cfRule>
  </conditionalFormatting>
  <conditionalFormatting sqref="T7:T27">
    <cfRule type="cellIs" dxfId="1134" priority="17" operator="lessThan">
      <formula>0</formula>
    </cfRule>
    <cfRule type="cellIs" dxfId="1133" priority="18" operator="lessThan">
      <formula>0</formula>
    </cfRule>
    <cfRule type="cellIs" dxfId="1132" priority="19" operator="lessThan">
      <formula>0</formula>
    </cfRule>
  </conditionalFormatting>
  <conditionalFormatting sqref="T7:T28">
    <cfRule type="cellIs" dxfId="1131" priority="14" operator="lessThan">
      <formula>0</formula>
    </cfRule>
    <cfRule type="cellIs" dxfId="1130" priority="15" operator="lessThan">
      <formula>0</formula>
    </cfRule>
    <cfRule type="cellIs" dxfId="1129" priority="16" operator="lessThan">
      <formula>0</formula>
    </cfRule>
  </conditionalFormatting>
  <conditionalFormatting sqref="D5:K5">
    <cfRule type="cellIs" dxfId="1128" priority="13" operator="greaterThan">
      <formula>0</formula>
    </cfRule>
  </conditionalFormatting>
  <conditionalFormatting sqref="L4 L6 L28:L29">
    <cfRule type="cellIs" dxfId="1127" priority="12" operator="equal">
      <formula>$L$4</formula>
    </cfRule>
  </conditionalFormatting>
  <conditionalFormatting sqref="D7:S7">
    <cfRule type="cellIs" dxfId="1126" priority="11" operator="greaterThan">
      <formula>0</formula>
    </cfRule>
  </conditionalFormatting>
  <conditionalFormatting sqref="D9:S9">
    <cfRule type="cellIs" dxfId="1125" priority="10" operator="greaterThan">
      <formula>0</formula>
    </cfRule>
  </conditionalFormatting>
  <conditionalFormatting sqref="D11:S11">
    <cfRule type="cellIs" dxfId="1124" priority="9" operator="greaterThan">
      <formula>0</formula>
    </cfRule>
  </conditionalFormatting>
  <conditionalFormatting sqref="D13:S13">
    <cfRule type="cellIs" dxfId="1123" priority="8" operator="greaterThan">
      <formula>0</formula>
    </cfRule>
  </conditionalFormatting>
  <conditionalFormatting sqref="D15:S15">
    <cfRule type="cellIs" dxfId="1122" priority="7" operator="greaterThan">
      <formula>0</formula>
    </cfRule>
  </conditionalFormatting>
  <conditionalFormatting sqref="D17:S17">
    <cfRule type="cellIs" dxfId="1121" priority="6" operator="greaterThan">
      <formula>0</formula>
    </cfRule>
  </conditionalFormatting>
  <conditionalFormatting sqref="D19:S19">
    <cfRule type="cellIs" dxfId="1120" priority="5" operator="greaterThan">
      <formula>0</formula>
    </cfRule>
  </conditionalFormatting>
  <conditionalFormatting sqref="D21:S21">
    <cfRule type="cellIs" dxfId="1119" priority="4" operator="greaterThan">
      <formula>0</formula>
    </cfRule>
  </conditionalFormatting>
  <conditionalFormatting sqref="D23:S23">
    <cfRule type="cellIs" dxfId="1118" priority="3" operator="greaterThan">
      <formula>0</formula>
    </cfRule>
  </conditionalFormatting>
  <conditionalFormatting sqref="D25:S25">
    <cfRule type="cellIs" dxfId="1117" priority="2" operator="greaterThan">
      <formula>0</formula>
    </cfRule>
  </conditionalFormatting>
  <conditionalFormatting sqref="D27:S27">
    <cfRule type="cellIs" dxfId="111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56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1" t="s">
        <v>45</v>
      </c>
      <c r="B29" s="102"/>
      <c r="C29" s="103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5" priority="43" operator="equal">
      <formula>212030016606640</formula>
    </cfRule>
  </conditionalFormatting>
  <conditionalFormatting sqref="D29 E4:E6 E28:K29">
    <cfRule type="cellIs" dxfId="1114" priority="41" operator="equal">
      <formula>$E$4</formula>
    </cfRule>
    <cfRule type="cellIs" dxfId="1113" priority="42" operator="equal">
      <formula>2120</formula>
    </cfRule>
  </conditionalFormatting>
  <conditionalFormatting sqref="D29:E29 F4:F6 F28:F29">
    <cfRule type="cellIs" dxfId="1112" priority="39" operator="equal">
      <formula>$F$4</formula>
    </cfRule>
    <cfRule type="cellIs" dxfId="1111" priority="40" operator="equal">
      <formula>300</formula>
    </cfRule>
  </conditionalFormatting>
  <conditionalFormatting sqref="G4:G6 G28:G29">
    <cfRule type="cellIs" dxfId="1110" priority="37" operator="equal">
      <formula>$G$4</formula>
    </cfRule>
    <cfRule type="cellIs" dxfId="1109" priority="38" operator="equal">
      <formula>1660</formula>
    </cfRule>
  </conditionalFormatting>
  <conditionalFormatting sqref="H4:H6 H28:H29">
    <cfRule type="cellIs" dxfId="1108" priority="35" operator="equal">
      <formula>$H$4</formula>
    </cfRule>
    <cfRule type="cellIs" dxfId="1107" priority="36" operator="equal">
      <formula>6640</formula>
    </cfRule>
  </conditionalFormatting>
  <conditionalFormatting sqref="T6:T28">
    <cfRule type="cellIs" dxfId="1106" priority="34" operator="lessThan">
      <formula>0</formula>
    </cfRule>
  </conditionalFormatting>
  <conditionalFormatting sqref="T7:T27">
    <cfRule type="cellIs" dxfId="1105" priority="31" operator="lessThan">
      <formula>0</formula>
    </cfRule>
    <cfRule type="cellIs" dxfId="1104" priority="32" operator="lessThan">
      <formula>0</formula>
    </cfRule>
    <cfRule type="cellIs" dxfId="1103" priority="33" operator="lessThan">
      <formula>0</formula>
    </cfRule>
  </conditionalFormatting>
  <conditionalFormatting sqref="E4:E6 E28:K28">
    <cfRule type="cellIs" dxfId="1102" priority="30" operator="equal">
      <formula>$E$4</formula>
    </cfRule>
  </conditionalFormatting>
  <conditionalFormatting sqref="D28:D29 D6 D4:M4">
    <cfRule type="cellIs" dxfId="1101" priority="29" operator="equal">
      <formula>$D$4</formula>
    </cfRule>
  </conditionalFormatting>
  <conditionalFormatting sqref="I4:I6 I28:I29">
    <cfRule type="cellIs" dxfId="1100" priority="28" operator="equal">
      <formula>$I$4</formula>
    </cfRule>
  </conditionalFormatting>
  <conditionalFormatting sqref="J4:J6 J28:J29">
    <cfRule type="cellIs" dxfId="1099" priority="27" operator="equal">
      <formula>$J$4</formula>
    </cfRule>
  </conditionalFormatting>
  <conditionalFormatting sqref="K4:K6 K28:K29">
    <cfRule type="cellIs" dxfId="1098" priority="26" operator="equal">
      <formula>$K$4</formula>
    </cfRule>
  </conditionalFormatting>
  <conditionalFormatting sqref="M4:M6">
    <cfRule type="cellIs" dxfId="1097" priority="25" operator="equal">
      <formula>$L$4</formula>
    </cfRule>
  </conditionalFormatting>
  <conditionalFormatting sqref="T7:T28">
    <cfRule type="cellIs" dxfId="1096" priority="22" operator="lessThan">
      <formula>0</formula>
    </cfRule>
    <cfRule type="cellIs" dxfId="1095" priority="23" operator="lessThan">
      <formula>0</formula>
    </cfRule>
    <cfRule type="cellIs" dxfId="1094" priority="24" operator="lessThan">
      <formula>0</formula>
    </cfRule>
  </conditionalFormatting>
  <conditionalFormatting sqref="D5:K5">
    <cfRule type="cellIs" dxfId="1093" priority="21" operator="greaterThan">
      <formula>0</formula>
    </cfRule>
  </conditionalFormatting>
  <conditionalFormatting sqref="T6:T28">
    <cfRule type="cellIs" dxfId="1092" priority="20" operator="lessThan">
      <formula>0</formula>
    </cfRule>
  </conditionalFormatting>
  <conditionalFormatting sqref="T7:T27">
    <cfRule type="cellIs" dxfId="1091" priority="17" operator="lessThan">
      <formula>0</formula>
    </cfRule>
    <cfRule type="cellIs" dxfId="1090" priority="18" operator="lessThan">
      <formula>0</formula>
    </cfRule>
    <cfRule type="cellIs" dxfId="1089" priority="19" operator="lessThan">
      <formula>0</formula>
    </cfRule>
  </conditionalFormatting>
  <conditionalFormatting sqref="T7:T28">
    <cfRule type="cellIs" dxfId="1088" priority="14" operator="lessThan">
      <formula>0</formula>
    </cfRule>
    <cfRule type="cellIs" dxfId="1087" priority="15" operator="lessThan">
      <formula>0</formula>
    </cfRule>
    <cfRule type="cellIs" dxfId="1086" priority="16" operator="lessThan">
      <formula>0</formula>
    </cfRule>
  </conditionalFormatting>
  <conditionalFormatting sqref="D5:K5">
    <cfRule type="cellIs" dxfId="1085" priority="13" operator="greaterThan">
      <formula>0</formula>
    </cfRule>
  </conditionalFormatting>
  <conditionalFormatting sqref="L4 L6 L28:L29">
    <cfRule type="cellIs" dxfId="1084" priority="12" operator="equal">
      <formula>$L$4</formula>
    </cfRule>
  </conditionalFormatting>
  <conditionalFormatting sqref="D7:S7">
    <cfRule type="cellIs" dxfId="1083" priority="11" operator="greaterThan">
      <formula>0</formula>
    </cfRule>
  </conditionalFormatting>
  <conditionalFormatting sqref="D9:S9">
    <cfRule type="cellIs" dxfId="1082" priority="10" operator="greaterThan">
      <formula>0</formula>
    </cfRule>
  </conditionalFormatting>
  <conditionalFormatting sqref="D11:S11">
    <cfRule type="cellIs" dxfId="1081" priority="9" operator="greaterThan">
      <formula>0</formula>
    </cfRule>
  </conditionalFormatting>
  <conditionalFormatting sqref="D13:S13">
    <cfRule type="cellIs" dxfId="1080" priority="8" operator="greaterThan">
      <formula>0</formula>
    </cfRule>
  </conditionalFormatting>
  <conditionalFormatting sqref="D15:S15">
    <cfRule type="cellIs" dxfId="1079" priority="7" operator="greaterThan">
      <formula>0</formula>
    </cfRule>
  </conditionalFormatting>
  <conditionalFormatting sqref="D17:S17">
    <cfRule type="cellIs" dxfId="1078" priority="6" operator="greaterThan">
      <formula>0</formula>
    </cfRule>
  </conditionalFormatting>
  <conditionalFormatting sqref="D19:S19">
    <cfRule type="cellIs" dxfId="1077" priority="5" operator="greaterThan">
      <formula>0</formula>
    </cfRule>
  </conditionalFormatting>
  <conditionalFormatting sqref="D21:S21">
    <cfRule type="cellIs" dxfId="1076" priority="4" operator="greaterThan">
      <formula>0</formula>
    </cfRule>
  </conditionalFormatting>
  <conditionalFormatting sqref="D23:S23">
    <cfRule type="cellIs" dxfId="1075" priority="3" operator="greaterThan">
      <formula>0</formula>
    </cfRule>
  </conditionalFormatting>
  <conditionalFormatting sqref="D25:S25">
    <cfRule type="cellIs" dxfId="1074" priority="2" operator="greaterThan">
      <formula>0</formula>
    </cfRule>
  </conditionalFormatting>
  <conditionalFormatting sqref="D27:S27">
    <cfRule type="cellIs" dxfId="107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5.75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8.75" x14ac:dyDescent="0.25">
      <c r="A3" s="108" t="s">
        <v>57</v>
      </c>
      <c r="B3" s="109"/>
      <c r="C3" s="110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0" x14ac:dyDescent="0.25">
      <c r="A4" s="112" t="s">
        <v>1</v>
      </c>
      <c r="B4" s="112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13"/>
      <c r="O4" s="113"/>
      <c r="P4" s="113"/>
      <c r="Q4" s="113"/>
      <c r="R4" s="113"/>
      <c r="S4" s="113"/>
      <c r="T4" s="113"/>
    </row>
    <row r="5" spans="1:20" x14ac:dyDescent="0.25">
      <c r="A5" s="112" t="s">
        <v>2</v>
      </c>
      <c r="B5" s="11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3"/>
      <c r="P5" s="113"/>
      <c r="Q5" s="113"/>
      <c r="R5" s="113"/>
      <c r="S5" s="113"/>
      <c r="T5" s="11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98" t="s">
        <v>44</v>
      </c>
      <c r="B28" s="99"/>
      <c r="C28" s="100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1" t="s">
        <v>45</v>
      </c>
      <c r="B29" s="102"/>
      <c r="C29" s="103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4"/>
      <c r="N29" s="105"/>
      <c r="O29" s="105"/>
      <c r="P29" s="105"/>
      <c r="Q29" s="105"/>
      <c r="R29" s="105"/>
      <c r="S29" s="105"/>
      <c r="T29" s="10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2" priority="43" operator="equal">
      <formula>212030016606640</formula>
    </cfRule>
  </conditionalFormatting>
  <conditionalFormatting sqref="D29 E4:E6 E28:K29">
    <cfRule type="cellIs" dxfId="1071" priority="41" operator="equal">
      <formula>$E$4</formula>
    </cfRule>
    <cfRule type="cellIs" dxfId="1070" priority="42" operator="equal">
      <formula>2120</formula>
    </cfRule>
  </conditionalFormatting>
  <conditionalFormatting sqref="D29:E29 F4:F6 F28:F29">
    <cfRule type="cellIs" dxfId="1069" priority="39" operator="equal">
      <formula>$F$4</formula>
    </cfRule>
    <cfRule type="cellIs" dxfId="1068" priority="40" operator="equal">
      <formula>300</formula>
    </cfRule>
  </conditionalFormatting>
  <conditionalFormatting sqref="G4:G6 G28:G29">
    <cfRule type="cellIs" dxfId="1067" priority="37" operator="equal">
      <formula>$G$4</formula>
    </cfRule>
    <cfRule type="cellIs" dxfId="1066" priority="38" operator="equal">
      <formula>1660</formula>
    </cfRule>
  </conditionalFormatting>
  <conditionalFormatting sqref="H4:H6 H28:H29">
    <cfRule type="cellIs" dxfId="1065" priority="35" operator="equal">
      <formula>$H$4</formula>
    </cfRule>
    <cfRule type="cellIs" dxfId="1064" priority="36" operator="equal">
      <formula>6640</formula>
    </cfRule>
  </conditionalFormatting>
  <conditionalFormatting sqref="T6:T28">
    <cfRule type="cellIs" dxfId="1063" priority="34" operator="lessThan">
      <formula>0</formula>
    </cfRule>
  </conditionalFormatting>
  <conditionalFormatting sqref="T7:T27">
    <cfRule type="cellIs" dxfId="1062" priority="31" operator="lessThan">
      <formula>0</formula>
    </cfRule>
    <cfRule type="cellIs" dxfId="1061" priority="32" operator="lessThan">
      <formula>0</formula>
    </cfRule>
    <cfRule type="cellIs" dxfId="1060" priority="33" operator="lessThan">
      <formula>0</formula>
    </cfRule>
  </conditionalFormatting>
  <conditionalFormatting sqref="E4:E6 E28:K28">
    <cfRule type="cellIs" dxfId="1059" priority="30" operator="equal">
      <formula>$E$4</formula>
    </cfRule>
  </conditionalFormatting>
  <conditionalFormatting sqref="D28:D29 D6 D4:M4">
    <cfRule type="cellIs" dxfId="1058" priority="29" operator="equal">
      <formula>$D$4</formula>
    </cfRule>
  </conditionalFormatting>
  <conditionalFormatting sqref="I4:I6 I28:I29">
    <cfRule type="cellIs" dxfId="1057" priority="28" operator="equal">
      <formula>$I$4</formula>
    </cfRule>
  </conditionalFormatting>
  <conditionalFormatting sqref="J4:J6 J28:J29">
    <cfRule type="cellIs" dxfId="1056" priority="27" operator="equal">
      <formula>$J$4</formula>
    </cfRule>
  </conditionalFormatting>
  <conditionalFormatting sqref="K4:K6 K28:K29">
    <cfRule type="cellIs" dxfId="1055" priority="26" operator="equal">
      <formula>$K$4</formula>
    </cfRule>
  </conditionalFormatting>
  <conditionalFormatting sqref="M4:M6">
    <cfRule type="cellIs" dxfId="1054" priority="25" operator="equal">
      <formula>$L$4</formula>
    </cfRule>
  </conditionalFormatting>
  <conditionalFormatting sqref="T7:T28">
    <cfRule type="cellIs" dxfId="1053" priority="22" operator="lessThan">
      <formula>0</formula>
    </cfRule>
    <cfRule type="cellIs" dxfId="1052" priority="23" operator="lessThan">
      <formula>0</formula>
    </cfRule>
    <cfRule type="cellIs" dxfId="1051" priority="24" operator="lessThan">
      <formula>0</formula>
    </cfRule>
  </conditionalFormatting>
  <conditionalFormatting sqref="D5:K5">
    <cfRule type="cellIs" dxfId="1050" priority="21" operator="greaterThan">
      <formula>0</formula>
    </cfRule>
  </conditionalFormatting>
  <conditionalFormatting sqref="T6:T28">
    <cfRule type="cellIs" dxfId="1049" priority="20" operator="lessThan">
      <formula>0</formula>
    </cfRule>
  </conditionalFormatting>
  <conditionalFormatting sqref="T7:T27">
    <cfRule type="cellIs" dxfId="1048" priority="17" operator="lessThan">
      <formula>0</formula>
    </cfRule>
    <cfRule type="cellIs" dxfId="1047" priority="18" operator="lessThan">
      <formula>0</formula>
    </cfRule>
    <cfRule type="cellIs" dxfId="1046" priority="19" operator="lessThan">
      <formula>0</formula>
    </cfRule>
  </conditionalFormatting>
  <conditionalFormatting sqref="T7:T28">
    <cfRule type="cellIs" dxfId="1045" priority="14" operator="lessThan">
      <formula>0</formula>
    </cfRule>
    <cfRule type="cellIs" dxfId="1044" priority="15" operator="lessThan">
      <formula>0</formula>
    </cfRule>
    <cfRule type="cellIs" dxfId="1043" priority="16" operator="lessThan">
      <formula>0</formula>
    </cfRule>
  </conditionalFormatting>
  <conditionalFormatting sqref="D5:K5">
    <cfRule type="cellIs" dxfId="1042" priority="13" operator="greaterThan">
      <formula>0</formula>
    </cfRule>
  </conditionalFormatting>
  <conditionalFormatting sqref="L4 L6 L28:L29">
    <cfRule type="cellIs" dxfId="1041" priority="12" operator="equal">
      <formula>$L$4</formula>
    </cfRule>
  </conditionalFormatting>
  <conditionalFormatting sqref="D7:S7">
    <cfRule type="cellIs" dxfId="1040" priority="11" operator="greaterThan">
      <formula>0</formula>
    </cfRule>
  </conditionalFormatting>
  <conditionalFormatting sqref="D9:S9">
    <cfRule type="cellIs" dxfId="1039" priority="10" operator="greaterThan">
      <formula>0</formula>
    </cfRule>
  </conditionalFormatting>
  <conditionalFormatting sqref="D11:S11">
    <cfRule type="cellIs" dxfId="1038" priority="9" operator="greaterThan">
      <formula>0</formula>
    </cfRule>
  </conditionalFormatting>
  <conditionalFormatting sqref="D13:S13">
    <cfRule type="cellIs" dxfId="1037" priority="8" operator="greaterThan">
      <formula>0</formula>
    </cfRule>
  </conditionalFormatting>
  <conditionalFormatting sqref="D15:S15">
    <cfRule type="cellIs" dxfId="1036" priority="7" operator="greaterThan">
      <formula>0</formula>
    </cfRule>
  </conditionalFormatting>
  <conditionalFormatting sqref="D17:S17">
    <cfRule type="cellIs" dxfId="1035" priority="6" operator="greaterThan">
      <formula>0</formula>
    </cfRule>
  </conditionalFormatting>
  <conditionalFormatting sqref="D19:S19">
    <cfRule type="cellIs" dxfId="1034" priority="5" operator="greaterThan">
      <formula>0</formula>
    </cfRule>
  </conditionalFormatting>
  <conditionalFormatting sqref="D21:Q21 S21">
    <cfRule type="cellIs" dxfId="1033" priority="4" operator="greaterThan">
      <formula>0</formula>
    </cfRule>
  </conditionalFormatting>
  <conditionalFormatting sqref="D23:Q23 S23">
    <cfRule type="cellIs" dxfId="1032" priority="3" operator="greaterThan">
      <formula>0</formula>
    </cfRule>
  </conditionalFormatting>
  <conditionalFormatting sqref="D25:Q25 S25">
    <cfRule type="cellIs" dxfId="1031" priority="2" operator="greaterThan">
      <formula>0</formula>
    </cfRule>
  </conditionalFormatting>
  <conditionalFormatting sqref="D27:S27">
    <cfRule type="cellIs" dxfId="103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2021-03-24T17:25:11Z</dcterms:modified>
</cp:coreProperties>
</file>