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<sst xmlns="http://schemas.openxmlformats.org/spreadsheetml/2006/main" count="479" uniqueCount="232">
  <si>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</si>
  <si>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</si>
  <si>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</si>
  <si>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</si>
  <si>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</si>
  <si>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</si>
  <si>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</si>
  <si>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</si>
  <si>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</si>
  <si>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</si>
  <si>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</si>
  <si>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</si>
  <si>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</si>
  <si>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</si>
  <si>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</si>
  <si>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</si>
  <si>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</si>
  <si>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</si>
  <si>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</si>
  <si>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</si>
  <si>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</si>
  <si>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</si>
  <si>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</si>
  <si>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</si>
  <si>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</si>
  <si>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</si>
  <si>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</si>
  <si>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</si>
  <si>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</si>
  <si>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</si>
  <si>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</si>
  <si>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</si>
  <si>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</si>
  <si>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</si>
  <si>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</si>
  <si>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</si>
  <si>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</si>
  <si>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</si>
  <si>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</si>
  <si>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</si>
  <si>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</si>
  <si>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</si>
  <si>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</si>
  <si>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</si>
  <si>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</si>
  <si>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</si>
  <si>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</si>
  <si>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</si>
  <si>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</si>
  <si>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</si>
  <si>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</si>
  <si>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</si>
  <si>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</si>
  <si>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</si>
  <si>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</si>
  <si>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</si>
  <si>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</si>
  <si>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</si>
  <si>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</si>
  <si>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</si>
  <si>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</si>
  <si>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</si>
  <si>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</si>
  <si>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</si>
  <si>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</si>
  <si>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</si>
  <si>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</si>
  <si>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</si>
  <si>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</si>
  <si>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</si>
  <si>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</si>
  <si>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</si>
  <si>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</si>
  <si>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</si>
  <si>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</si>
  <si>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</si>
  <si>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</si>
  <si>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</si>
  <si>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</si>
  <si>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</si>
  <si>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</si>
  <si>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</si>
  <si>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</si>
  <si>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</si>
  <si>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</si>
  <si>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</si>
  <si>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</si>
  <si>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</si>
  <si>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</si>
  <si>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</si>
  <si>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</si>
  <si>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</si>
  <si>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</si>
  <si>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</si>
  <si>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</si>
  <si>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</si>
  <si>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</si>
  <si>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</si>
  <si>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</si>
  <si>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</si>
  <si>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</si>
  <si>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</si>
  <si>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</si>
  <si>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</si>
  <si>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</si>
  <si>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</si>
  <si>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</si>
  <si>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</si>
  <si>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</si>
  <si>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</si>
  <si>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</si>
  <si>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</si>
  <si>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</si>
  <si>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</si>
  <si>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</si>
  <si>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</si>
  <si>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</si>
  <si>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</si>
  <si>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</si>
  <si>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</si>
  <si>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</si>
  <si>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</si>
  <si>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</si>
  <si>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</si>
  <si>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</si>
  <si>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</si>
  <si>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</si>
  <si>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</si>
  <si>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</si>
  <si>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</si>
  <si>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</si>
  <si>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</si>
  <si>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</si>
  <si>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</si>
  <si>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</si>
  <si>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</si>
  <si>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</si>
  <si>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</si>
  <si>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</si>
  <si>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</si>
  <si>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</si>
  <si>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</si>
  <si>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</si>
  <si>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</si>
  <si>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</si>
  <si>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</si>
  <si>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</si>
  <si>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</si>
  <si>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</si>
  <si>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</si>
  <si>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</si>
  <si>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</si>
  <si>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</si>
  <si>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</si>
  <si>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</si>
  <si>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</si>
  <si>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</si>
  <si>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</si>
  <si>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</si>
  <si>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</si>
  <si>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</si>
  <si>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</si>
  <si>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</si>
  <si>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</si>
  <si>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</si>
  <si>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</si>
  <si>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</si>
  <si>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</si>
  <si>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</si>
  <si>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</si>
  <si>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</si>
  <si>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</si>
  <si>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</si>
  <si>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</si>
  <si>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</si>
  <si>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</si>
  <si>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</si>
  <si>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</si>
  <si>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</si>
  <si>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</si>
  <si>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</si>
  <si>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</si>
  <si>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</si>
  <si>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</si>
  <si>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</si>
  <si>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</si>
  <si>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</si>
  <si>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</si>
  <si>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</si>
  <si>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</si>
  <si>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</si>
  <si>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</si>
  <si>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</si>
  <si>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</si>
  <si>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</si>
  <si>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</si>
  <si>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</si>
  <si>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</si>
  <si>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</si>
  <si>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</si>
  <si>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</si>
  <si>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</si>
  <si>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</si>
  <si>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</si>
  <si>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</si>
  <si>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</si>
  <si>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</si>
  <si>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</si>
  <si>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</si>
  <si>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</si>
  <si>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</si>
  <si>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</si>
  <si>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</si>
  <si>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</si>
  <si>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20.07.2021</t>
  </si>
  <si>
    <t>17/18/19/20.07.2021</t>
  </si>
  <si>
    <t>BL Eid Bonous</t>
  </si>
  <si>
    <t>24.07.2021</t>
  </si>
  <si>
    <t>Anis</t>
  </si>
  <si>
    <t>Cmo</t>
  </si>
  <si>
    <t>TM</t>
  </si>
  <si>
    <t>25.07.2021</t>
  </si>
  <si>
    <t>Date :26-07-2021</t>
  </si>
  <si>
    <t>26.07.2021</t>
  </si>
  <si>
    <t>27.07.2021</t>
  </si>
  <si>
    <t>28.07.2021</t>
  </si>
  <si>
    <t>29.07.2021</t>
  </si>
  <si>
    <t>July'21</t>
  </si>
  <si>
    <t>Deno</t>
  </si>
  <si>
    <t>31.07.2021</t>
  </si>
  <si>
    <t>31.07.2921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</si>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</sst>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193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152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118</v>
      </c>
      <c r="Q4" s="348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199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203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204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205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206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207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208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209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210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212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213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 t="s">
        <v>214</v>
      </c>
      <c r="B23" s="297"/>
      <c r="C23" s="298"/>
      <c r="D23" s="298"/>
      <c r="E23" s="298"/>
      <c r="F23" s="298"/>
      <c r="G23" s="298">
        <v>1634</v>
      </c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1634</v>
      </c>
      <c r="S23" s="103"/>
      <c r="T23" s="66"/>
    </row>
    <row r="24" spans="1:24" s="98" customFormat="1" x14ac:dyDescent="0.25">
      <c r="A24" s="293" t="s">
        <v>217</v>
      </c>
      <c r="B24" s="297"/>
      <c r="C24" s="298"/>
      <c r="D24" s="298"/>
      <c r="E24" s="298"/>
      <c r="F24" s="298"/>
      <c r="G24" s="298">
        <v>305</v>
      </c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305</v>
      </c>
      <c r="S24" s="99"/>
      <c r="T24" s="66"/>
      <c r="V24" s="104"/>
      <c r="W24" s="104"/>
      <c r="X24" s="104"/>
    </row>
    <row r="25" spans="1:24" s="100" customFormat="1" x14ac:dyDescent="0.25">
      <c r="A25" s="293" t="s">
        <v>221</v>
      </c>
      <c r="B25" s="297"/>
      <c r="C25" s="298"/>
      <c r="D25" s="298"/>
      <c r="E25" s="298"/>
      <c r="F25" s="298"/>
      <c r="G25" s="298">
        <v>955</v>
      </c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955</v>
      </c>
      <c r="S25" s="103"/>
      <c r="T25" s="66"/>
    </row>
    <row r="26" spans="1:24" s="98" customFormat="1" x14ac:dyDescent="0.25">
      <c r="A26" s="293" t="s">
        <v>223</v>
      </c>
      <c r="B26" s="297"/>
      <c r="C26" s="298"/>
      <c r="D26" s="298"/>
      <c r="E26" s="298"/>
      <c r="F26" s="298"/>
      <c r="G26" s="298">
        <v>1375</v>
      </c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1375</v>
      </c>
      <c r="S26" s="99"/>
      <c r="T26" s="66"/>
    </row>
    <row r="27" spans="1:24" s="98" customFormat="1" x14ac:dyDescent="0.25">
      <c r="A27" s="293" t="s">
        <v>224</v>
      </c>
      <c r="B27" s="297"/>
      <c r="C27" s="298"/>
      <c r="D27" s="298"/>
      <c r="E27" s="298"/>
      <c r="F27" s="298"/>
      <c r="G27" s="298">
        <v>1739</v>
      </c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1739</v>
      </c>
      <c r="S27" s="99"/>
      <c r="T27" s="66"/>
    </row>
    <row r="28" spans="1:24" s="98" customFormat="1" x14ac:dyDescent="0.25">
      <c r="A28" s="298" t="s">
        <v>225</v>
      </c>
      <c r="B28" s="297"/>
      <c r="C28" s="298"/>
      <c r="D28" s="298"/>
      <c r="E28" s="298"/>
      <c r="F28" s="298"/>
      <c r="G28" s="298">
        <v>2098</v>
      </c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2098</v>
      </c>
      <c r="S28" s="99"/>
      <c r="T28" s="66"/>
      <c r="U28" s="105"/>
      <c r="V28" s="105"/>
    </row>
    <row r="29" spans="1:24" s="98" customFormat="1" x14ac:dyDescent="0.25">
      <c r="A29" s="298" t="s">
        <v>226</v>
      </c>
      <c r="B29" s="297"/>
      <c r="C29" s="298">
        <v>400</v>
      </c>
      <c r="D29" s="298"/>
      <c r="E29" s="298"/>
      <c r="F29" s="298"/>
      <c r="G29" s="298">
        <v>2387</v>
      </c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2787</v>
      </c>
      <c r="S29" s="99"/>
      <c r="T29" s="105"/>
      <c r="U29" s="106"/>
      <c r="V29" s="106"/>
    </row>
    <row r="30" spans="1:24" s="98" customFormat="1" x14ac:dyDescent="0.25">
      <c r="A30" s="298" t="s">
        <v>229</v>
      </c>
      <c r="B30" s="297"/>
      <c r="C30" s="298"/>
      <c r="D30" s="298"/>
      <c r="E30" s="298"/>
      <c r="F30" s="298"/>
      <c r="G30" s="298">
        <v>1918</v>
      </c>
      <c r="H30" s="298"/>
      <c r="I30" s="298">
        <v>890</v>
      </c>
      <c r="J30" s="298">
        <v>500</v>
      </c>
      <c r="K30" s="298"/>
      <c r="L30" s="298"/>
      <c r="M30" s="298">
        <v>7000</v>
      </c>
      <c r="N30" s="298"/>
      <c r="O30" s="298"/>
      <c r="P30" s="298"/>
      <c r="Q30" s="300"/>
      <c r="R30" s="286">
        <f t="shared" si="0"/>
        <v>10308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3320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40255</v>
      </c>
      <c r="H37" s="290">
        <f t="shared" si="1"/>
        <v>0</v>
      </c>
      <c r="I37" s="290">
        <f t="shared" si="1"/>
        <v>890</v>
      </c>
      <c r="J37" s="290">
        <f t="shared" si="1"/>
        <v>500</v>
      </c>
      <c r="K37" s="290">
        <f t="shared" si="1"/>
        <v>0</v>
      </c>
      <c r="L37" s="290">
        <f t="shared" si="1"/>
        <v>0</v>
      </c>
      <c r="M37" s="290">
        <f t="shared" si="1"/>
        <v>7000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52015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231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197</v>
      </c>
      <c r="L15" s="157" t="s">
        <v>198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215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214</v>
      </c>
      <c r="L18" s="124" t="s">
        <v>216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ht="30" x14ac:dyDescent="0.25">
      <c r="C24" s="8"/>
      <c r="D24" s="25"/>
      <c r="G24" s="24"/>
      <c r="K24" s="282" t="s">
        <v>210</v>
      </c>
      <c r="L24" s="78" t="s">
        <v>211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227</v>
      </c>
      <c r="L26" s="78" t="s">
        <v>228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4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199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203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204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205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206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207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208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209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210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212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213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214</v>
      </c>
      <c r="B23" s="47">
        <v>0</v>
      </c>
      <c r="C23" s="43">
        <v>0</v>
      </c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217</v>
      </c>
      <c r="B24" s="47">
        <v>0</v>
      </c>
      <c r="C24" s="43">
        <v>0</v>
      </c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221</v>
      </c>
      <c r="B25" s="47">
        <v>1500000</v>
      </c>
      <c r="C25" s="43">
        <v>1500000</v>
      </c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223</v>
      </c>
      <c r="B26" s="47">
        <v>0</v>
      </c>
      <c r="C26" s="56">
        <v>0</v>
      </c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224</v>
      </c>
      <c r="B27" s="47">
        <v>248000</v>
      </c>
      <c r="C27" s="56">
        <v>200000</v>
      </c>
      <c r="D27" s="47">
        <f>D26+B27-C27</f>
        <v>114731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225</v>
      </c>
      <c r="B28" s="47">
        <v>0</v>
      </c>
      <c r="C28" s="43">
        <v>0</v>
      </c>
      <c r="D28" s="47">
        <f>D27+B28-C28</f>
        <v>114731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226</v>
      </c>
      <c r="B29" s="47">
        <v>504000</v>
      </c>
      <c r="C29" s="56">
        <v>550000</v>
      </c>
      <c r="D29" s="47">
        <f>D28+B29-C29</f>
        <v>68731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230</v>
      </c>
      <c r="B30" s="47">
        <v>0</v>
      </c>
      <c r="C30" s="43">
        <v>0</v>
      </c>
      <c r="D30" s="47">
        <f t="shared" si="0"/>
        <v>68731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68731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68731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68731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68731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68731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68731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68731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68731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68731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68731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68731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68731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68731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68731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68731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68731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68731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68731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68731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68731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68731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68731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68731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68731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68731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68731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68731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68731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68731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68731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68731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68731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68731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68731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68731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68731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68731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68731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68731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68731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68731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68731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68731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68731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68731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68731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68731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68731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68731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68731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68731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68731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7074231</v>
      </c>
      <c r="C83" s="43">
        <f>SUM(C4:C77)</f>
        <v>7005500</v>
      </c>
      <c r="D83" s="47">
        <f>D82</f>
        <v>68731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16" sqref="I1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231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75019.823999999993</v>
      </c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610183.36150000012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52015</v>
      </c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>
        <v>17500</v>
      </c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5504.8239999999932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197</v>
      </c>
      <c r="L15" s="157" t="s">
        <v>198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2005504.824</v>
      </c>
      <c r="D17" s="373"/>
      <c r="E17" s="27" t="s">
        <v>3</v>
      </c>
      <c r="F17" s="82">
        <f>F7+F8+F9+F10+F11+F12+F14-F13+F15</f>
        <v>2005504.824</v>
      </c>
      <c r="G17" s="20"/>
      <c r="K17" s="118" t="s">
        <v>215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214</v>
      </c>
      <c r="L18" s="124" t="s">
        <v>216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210</v>
      </c>
      <c r="L24" s="78" t="s">
        <v>211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227</v>
      </c>
      <c r="L26" s="78" t="s">
        <v>228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O32" sqref="O3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222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75</v>
      </c>
      <c r="O10" s="145"/>
      <c r="P10" s="141">
        <v>25</v>
      </c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610</v>
      </c>
      <c r="G13" s="139">
        <v>700</v>
      </c>
      <c r="H13" s="139"/>
      <c r="I13" s="139"/>
      <c r="J13" s="143"/>
      <c r="K13" s="143"/>
      <c r="L13" s="139"/>
      <c r="M13" s="140"/>
      <c r="N13" s="141">
        <v>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45</v>
      </c>
      <c r="P14" s="141">
        <v>15</v>
      </c>
      <c r="Q14" s="146"/>
      <c r="T14" s="159" t="s">
        <v>192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 t="s">
        <v>218</v>
      </c>
      <c r="C16" s="122" t="s">
        <v>219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90</v>
      </c>
      <c r="G17" s="139">
        <v>280</v>
      </c>
      <c r="H17" s="143">
        <v>560</v>
      </c>
      <c r="I17" s="139">
        <v>30</v>
      </c>
      <c r="J17" s="143"/>
      <c r="K17" s="143"/>
      <c r="L17" s="139"/>
      <c r="M17" s="140"/>
      <c r="N17" s="141">
        <v>37</v>
      </c>
      <c r="O17" s="141">
        <v>53</v>
      </c>
      <c r="P17" s="141">
        <v>10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220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500</v>
      </c>
      <c r="H20" s="139">
        <v>500</v>
      </c>
      <c r="I20" s="139"/>
      <c r="J20" s="143"/>
      <c r="K20" s="143"/>
      <c r="L20" s="139"/>
      <c r="M20" s="140"/>
      <c r="N20" s="141">
        <v>49</v>
      </c>
      <c r="O20" s="141">
        <v>25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60</v>
      </c>
      <c r="G22" s="139">
        <v>450</v>
      </c>
      <c r="H22" s="143">
        <v>360</v>
      </c>
      <c r="I22" s="139"/>
      <c r="J22" s="143"/>
      <c r="K22" s="143"/>
      <c r="L22" s="139"/>
      <c r="M22" s="140"/>
      <c r="N22" s="141">
        <v>10</v>
      </c>
      <c r="O22" s="141">
        <v>17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10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890</v>
      </c>
      <c r="G29" s="172">
        <f t="shared" si="0"/>
        <v>2450</v>
      </c>
      <c r="H29" s="172">
        <f t="shared" si="0"/>
        <v>2120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535</v>
      </c>
      <c r="O29" s="172">
        <f t="shared" si="0"/>
        <v>170</v>
      </c>
      <c r="P29" s="172">
        <f t="shared" si="0"/>
        <v>156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2021-07-31T17:27:03Z</dcterms:modified>
</cp:coreProperties>
</file>